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edonianac-my.sharepoint.com/personal/plama301_caledonian_ac_uk/Documents/"/>
    </mc:Choice>
  </mc:AlternateContent>
  <xr:revisionPtr revIDLastSave="1" documentId="8_{7D51A1E9-A503-482A-BAFC-8088EDCFC9A2}" xr6:coauthVersionLast="47" xr6:coauthVersionMax="47" xr10:uidLastSave="{8BD60CBF-FCE0-40F8-9319-242D72D50DAE}"/>
  <bookViews>
    <workbookView xWindow="-120" yWindow="-120" windowWidth="29040" windowHeight="15720" xr2:uid="{4D3E7E72-9EB2-4213-9EC2-547B812D72B5}"/>
  </bookViews>
  <sheets>
    <sheet name="Parametric Calc" sheetId="1" r:id="rId1"/>
    <sheet name="Portfolio Return" sheetId="6" r:id="rId2"/>
    <sheet name="AAPL Return" sheetId="4" r:id="rId3"/>
    <sheet name="JPM Return" sheetId="5" r:id="rId4"/>
    <sheet name="Historical Calc" sheetId="2" r:id="rId5"/>
  </sheets>
  <definedNames>
    <definedName name="_xlchart.v1.0" hidden="1">'Parametric Calc'!$F$6</definedName>
    <definedName name="_xlchart.v1.1" hidden="1">'Parametric Calc'!$F$7:$F$787</definedName>
    <definedName name="_xlchart.v1.2" hidden="1">'Parametric Calc'!$D$6</definedName>
    <definedName name="_xlchart.v1.3" hidden="1">'Parametric Calc'!$D$7:$D$787</definedName>
    <definedName name="_xlchart.v1.4" hidden="1">'Parametric Calc'!$E$6</definedName>
    <definedName name="_xlchart.v1.5" hidden="1">'Parametric Calc'!$E$7:$E$787</definedName>
    <definedName name="SpreadsheetBuilder_1" hidden="1">'Parametric Calc'!$A$1:$C$7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4" i="1" l="1"/>
  <c r="L11" i="2" l="1"/>
  <c r="K11" i="2"/>
  <c r="J11" i="2"/>
  <c r="L10" i="2"/>
  <c r="K10" i="2"/>
  <c r="J10" i="2"/>
  <c r="J4" i="2" l="1"/>
  <c r="J7" i="2" s="1"/>
  <c r="I797" i="1" l="1"/>
  <c r="H797" i="1"/>
  <c r="F797" i="1"/>
  <c r="J797" i="1" s="1"/>
  <c r="F794" i="1"/>
  <c r="E800" i="1" l="1"/>
  <c r="D800" i="1"/>
  <c r="E794" i="1"/>
  <c r="D78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9" i="1"/>
  <c r="D9" i="1"/>
  <c r="E801" i="1" l="1"/>
  <c r="E790" i="1"/>
  <c r="I538" i="1"/>
  <c r="I310" i="1"/>
  <c r="I250" i="1"/>
  <c r="F763" i="1"/>
  <c r="F739" i="1"/>
  <c r="F715" i="1"/>
  <c r="F703" i="1"/>
  <c r="F679" i="1"/>
  <c r="F667" i="1"/>
  <c r="F643" i="1"/>
  <c r="F631" i="1"/>
  <c r="F619" i="1"/>
  <c r="F607" i="1"/>
  <c r="F595" i="1"/>
  <c r="F583" i="1"/>
  <c r="F571" i="1"/>
  <c r="F559" i="1"/>
  <c r="F535" i="1"/>
  <c r="F523" i="1"/>
  <c r="F511" i="1"/>
  <c r="F499" i="1"/>
  <c r="F487" i="1"/>
  <c r="F475" i="1"/>
  <c r="F463" i="1"/>
  <c r="F451" i="1"/>
  <c r="F439" i="1"/>
  <c r="F427" i="1"/>
  <c r="F415" i="1"/>
  <c r="F403" i="1"/>
  <c r="F391" i="1"/>
  <c r="F379" i="1"/>
  <c r="F367" i="1"/>
  <c r="F355" i="1"/>
  <c r="F343" i="1"/>
  <c r="H343" i="1"/>
  <c r="F331" i="1"/>
  <c r="F319" i="1"/>
  <c r="F307" i="1"/>
  <c r="F295" i="1"/>
  <c r="F283" i="1"/>
  <c r="F271" i="1"/>
  <c r="F259" i="1"/>
  <c r="F247" i="1"/>
  <c r="F235" i="1"/>
  <c r="F223" i="1"/>
  <c r="F211" i="1"/>
  <c r="F199" i="1"/>
  <c r="F187" i="1"/>
  <c r="H187" i="1"/>
  <c r="F175" i="1"/>
  <c r="F163" i="1"/>
  <c r="F151" i="1"/>
  <c r="F139" i="1"/>
  <c r="F127" i="1"/>
  <c r="F115" i="1"/>
  <c r="F103" i="1"/>
  <c r="F91" i="1"/>
  <c r="F79" i="1"/>
  <c r="F67" i="1"/>
  <c r="H67" i="1"/>
  <c r="F55" i="1"/>
  <c r="H55" i="1"/>
  <c r="F43" i="1"/>
  <c r="F31" i="1"/>
  <c r="F19" i="1"/>
  <c r="E791" i="1"/>
  <c r="E792" i="1" s="1"/>
  <c r="F775" i="1"/>
  <c r="F751" i="1"/>
  <c r="H751" i="1"/>
  <c r="F727" i="1"/>
  <c r="H727" i="1"/>
  <c r="F691" i="1"/>
  <c r="F655" i="1"/>
  <c r="F547" i="1"/>
  <c r="D801" i="1"/>
  <c r="F9" i="1"/>
  <c r="D790" i="1"/>
  <c r="D791" i="1"/>
  <c r="D792" i="1" s="1"/>
  <c r="D796" i="1" s="1"/>
  <c r="I753" i="1"/>
  <c r="I548" i="1"/>
  <c r="F749" i="1"/>
  <c r="F737" i="1"/>
  <c r="F725" i="1"/>
  <c r="F713" i="1"/>
  <c r="F701" i="1"/>
  <c r="F689" i="1"/>
  <c r="F677" i="1"/>
  <c r="F665" i="1"/>
  <c r="F653" i="1"/>
  <c r="F641" i="1"/>
  <c r="F629" i="1"/>
  <c r="F617" i="1"/>
  <c r="F605" i="1"/>
  <c r="F593" i="1"/>
  <c r="F581" i="1"/>
  <c r="F569" i="1"/>
  <c r="F557" i="1"/>
  <c r="F545" i="1"/>
  <c r="F533" i="1"/>
  <c r="F521" i="1"/>
  <c r="F509" i="1"/>
  <c r="F497" i="1"/>
  <c r="F485" i="1"/>
  <c r="F473" i="1"/>
  <c r="F461" i="1"/>
  <c r="F449" i="1"/>
  <c r="F437" i="1"/>
  <c r="F425" i="1"/>
  <c r="F413" i="1"/>
  <c r="F401" i="1"/>
  <c r="F389" i="1"/>
  <c r="F377" i="1"/>
  <c r="F365" i="1"/>
  <c r="F353" i="1"/>
  <c r="F341" i="1"/>
  <c r="F329" i="1"/>
  <c r="F317" i="1"/>
  <c r="F305" i="1"/>
  <c r="H293" i="1"/>
  <c r="F293" i="1"/>
  <c r="F281" i="1"/>
  <c r="F269" i="1"/>
  <c r="F257" i="1"/>
  <c r="F245" i="1"/>
  <c r="F233" i="1"/>
  <c r="F221" i="1"/>
  <c r="F209" i="1"/>
  <c r="F197" i="1"/>
  <c r="F185" i="1"/>
  <c r="F173" i="1"/>
  <c r="F161" i="1"/>
  <c r="F149" i="1"/>
  <c r="H137" i="1"/>
  <c r="F137" i="1"/>
  <c r="F125" i="1"/>
  <c r="F113" i="1"/>
  <c r="F101" i="1"/>
  <c r="F89" i="1"/>
  <c r="F77" i="1"/>
  <c r="H65" i="1"/>
  <c r="F65" i="1"/>
  <c r="F53" i="1"/>
  <c r="F41" i="1"/>
  <c r="F29" i="1"/>
  <c r="F17" i="1"/>
  <c r="E796" i="1"/>
  <c r="I771" i="1" s="1"/>
  <c r="I224" i="1"/>
  <c r="I128" i="1"/>
  <c r="I92" i="1"/>
  <c r="F785" i="1"/>
  <c r="H773" i="1"/>
  <c r="F773" i="1"/>
  <c r="F761" i="1"/>
  <c r="I775" i="1"/>
  <c r="I691" i="1"/>
  <c r="I511" i="1"/>
  <c r="I403" i="1"/>
  <c r="I319" i="1"/>
  <c r="I223" i="1"/>
  <c r="I199" i="1"/>
  <c r="I115" i="1"/>
  <c r="I31" i="1"/>
  <c r="F784" i="1"/>
  <c r="F772" i="1"/>
  <c r="F760" i="1"/>
  <c r="F748" i="1"/>
  <c r="F736" i="1"/>
  <c r="F724" i="1"/>
  <c r="F712" i="1"/>
  <c r="F700" i="1"/>
  <c r="F688" i="1"/>
  <c r="F676" i="1"/>
  <c r="H664" i="1"/>
  <c r="F664" i="1"/>
  <c r="F652" i="1"/>
  <c r="F640" i="1"/>
  <c r="F628" i="1"/>
  <c r="F616" i="1"/>
  <c r="F604" i="1"/>
  <c r="F592" i="1"/>
  <c r="F580" i="1"/>
  <c r="F568" i="1"/>
  <c r="F556" i="1"/>
  <c r="F544" i="1"/>
  <c r="F532" i="1"/>
  <c r="F520" i="1"/>
  <c r="I428" i="1"/>
  <c r="I774" i="1"/>
  <c r="I618" i="1"/>
  <c r="I378" i="1"/>
  <c r="I342" i="1"/>
  <c r="I258" i="1"/>
  <c r="I234" i="1"/>
  <c r="I114" i="1"/>
  <c r="I78" i="1"/>
  <c r="I54" i="1"/>
  <c r="F783" i="1"/>
  <c r="F771" i="1"/>
  <c r="F759" i="1"/>
  <c r="F747" i="1"/>
  <c r="F735" i="1"/>
  <c r="H723" i="1"/>
  <c r="F723" i="1"/>
  <c r="F711" i="1"/>
  <c r="F699" i="1"/>
  <c r="H687" i="1"/>
  <c r="F687" i="1"/>
  <c r="F675" i="1"/>
  <c r="F663" i="1"/>
  <c r="F651" i="1"/>
  <c r="F639" i="1"/>
  <c r="F627" i="1"/>
  <c r="F615" i="1"/>
  <c r="H603" i="1"/>
  <c r="F603" i="1"/>
  <c r="F591" i="1"/>
  <c r="F579" i="1"/>
  <c r="F567" i="1"/>
  <c r="F555" i="1"/>
  <c r="H543" i="1"/>
  <c r="F543" i="1"/>
  <c r="H531" i="1"/>
  <c r="F531" i="1"/>
  <c r="F519" i="1"/>
  <c r="F507" i="1"/>
  <c r="F495" i="1"/>
  <c r="F483" i="1"/>
  <c r="F471" i="1"/>
  <c r="H459" i="1"/>
  <c r="F459" i="1"/>
  <c r="H447" i="1"/>
  <c r="F447" i="1"/>
  <c r="H435" i="1"/>
  <c r="F435" i="1"/>
  <c r="F423" i="1"/>
  <c r="F411" i="1"/>
  <c r="F399" i="1"/>
  <c r="F387" i="1"/>
  <c r="H375" i="1"/>
  <c r="F375" i="1"/>
  <c r="H363" i="1"/>
  <c r="F363" i="1"/>
  <c r="F351" i="1"/>
  <c r="F339" i="1"/>
  <c r="F327" i="1"/>
  <c r="F315" i="1"/>
  <c r="F303" i="1"/>
  <c r="H291" i="1"/>
  <c r="F291" i="1"/>
  <c r="F279" i="1"/>
  <c r="F267" i="1"/>
  <c r="H255" i="1"/>
  <c r="F255" i="1"/>
  <c r="F243" i="1"/>
  <c r="F231" i="1"/>
  <c r="F219" i="1"/>
  <c r="F207" i="1"/>
  <c r="F195" i="1"/>
  <c r="F183" i="1"/>
  <c r="H171" i="1"/>
  <c r="F171" i="1"/>
  <c r="F159" i="1"/>
  <c r="F147" i="1"/>
  <c r="F135" i="1"/>
  <c r="F123" i="1"/>
  <c r="H111" i="1"/>
  <c r="F111" i="1"/>
  <c r="H99" i="1"/>
  <c r="F99" i="1"/>
  <c r="H87" i="1"/>
  <c r="F87" i="1"/>
  <c r="F75" i="1"/>
  <c r="F63" i="1"/>
  <c r="F51" i="1"/>
  <c r="F39" i="1"/>
  <c r="H27" i="1"/>
  <c r="F27" i="1"/>
  <c r="H15" i="1"/>
  <c r="F15" i="1"/>
  <c r="I705" i="1"/>
  <c r="I609" i="1"/>
  <c r="I561" i="1"/>
  <c r="I513" i="1"/>
  <c r="I489" i="1"/>
  <c r="I417" i="1"/>
  <c r="I357" i="1"/>
  <c r="I333" i="1"/>
  <c r="I309" i="1"/>
  <c r="I213" i="1"/>
  <c r="I177" i="1"/>
  <c r="I153" i="1"/>
  <c r="I93" i="1"/>
  <c r="I33" i="1"/>
  <c r="F786" i="1"/>
  <c r="F774" i="1"/>
  <c r="F762" i="1"/>
  <c r="H750" i="1"/>
  <c r="F750" i="1"/>
  <c r="F738" i="1"/>
  <c r="F726" i="1"/>
  <c r="F714" i="1"/>
  <c r="F702" i="1"/>
  <c r="F690" i="1"/>
  <c r="H678" i="1"/>
  <c r="F678" i="1"/>
  <c r="H666" i="1"/>
  <c r="F666" i="1"/>
  <c r="F654" i="1"/>
  <c r="F642" i="1"/>
  <c r="F630" i="1"/>
  <c r="F618" i="1"/>
  <c r="F606" i="1"/>
  <c r="F594" i="1"/>
  <c r="F582" i="1"/>
  <c r="F570" i="1"/>
  <c r="H558" i="1"/>
  <c r="F558" i="1"/>
  <c r="F546" i="1"/>
  <c r="H534" i="1"/>
  <c r="F534" i="1"/>
  <c r="H522" i="1"/>
  <c r="F522" i="1"/>
  <c r="H510" i="1"/>
  <c r="F510" i="1"/>
  <c r="F498" i="1"/>
  <c r="F486" i="1"/>
  <c r="F474" i="1"/>
  <c r="F462" i="1"/>
  <c r="F450" i="1"/>
  <c r="F438" i="1"/>
  <c r="F426" i="1"/>
  <c r="F414" i="1"/>
  <c r="F402" i="1"/>
  <c r="F390" i="1"/>
  <c r="F378" i="1"/>
  <c r="F366" i="1"/>
  <c r="H366" i="1"/>
  <c r="F354" i="1"/>
  <c r="F342" i="1"/>
  <c r="F330" i="1"/>
  <c r="F318" i="1"/>
  <c r="F306" i="1"/>
  <c r="H306" i="1"/>
  <c r="F294" i="1"/>
  <c r="H294" i="1"/>
  <c r="F282" i="1"/>
  <c r="F270" i="1"/>
  <c r="F258" i="1"/>
  <c r="F246" i="1"/>
  <c r="F234" i="1"/>
  <c r="F222" i="1"/>
  <c r="H222" i="1"/>
  <c r="F210" i="1"/>
  <c r="F198" i="1"/>
  <c r="F186" i="1"/>
  <c r="H186" i="1"/>
  <c r="F174" i="1"/>
  <c r="F162" i="1"/>
  <c r="F150" i="1"/>
  <c r="F138" i="1"/>
  <c r="F126" i="1"/>
  <c r="F114" i="1"/>
  <c r="H114" i="1"/>
  <c r="F102" i="1"/>
  <c r="H102" i="1"/>
  <c r="F90" i="1"/>
  <c r="F78" i="1"/>
  <c r="F66" i="1"/>
  <c r="F54" i="1"/>
  <c r="F42" i="1"/>
  <c r="H42" i="1"/>
  <c r="F30" i="1"/>
  <c r="H30" i="1"/>
  <c r="F18" i="1"/>
  <c r="H18" i="1"/>
  <c r="F508" i="1"/>
  <c r="F496" i="1"/>
  <c r="H484" i="1"/>
  <c r="F484" i="1"/>
  <c r="F472" i="1"/>
  <c r="H460" i="1"/>
  <c r="F460" i="1"/>
  <c r="H448" i="1"/>
  <c r="F448" i="1"/>
  <c r="H436" i="1"/>
  <c r="F436" i="1"/>
  <c r="F424" i="1"/>
  <c r="F412" i="1"/>
  <c r="F400" i="1"/>
  <c r="F388" i="1"/>
  <c r="F376" i="1"/>
  <c r="F364" i="1"/>
  <c r="F352" i="1"/>
  <c r="F340" i="1"/>
  <c r="F328" i="1"/>
  <c r="F316" i="1"/>
  <c r="H304" i="1"/>
  <c r="F304" i="1"/>
  <c r="H292" i="1"/>
  <c r="F292" i="1"/>
  <c r="H280" i="1"/>
  <c r="F280" i="1"/>
  <c r="F268" i="1"/>
  <c r="F256" i="1"/>
  <c r="H244" i="1"/>
  <c r="F244" i="1"/>
  <c r="F232" i="1"/>
  <c r="F220" i="1"/>
  <c r="F208" i="1"/>
  <c r="F196" i="1"/>
  <c r="F184" i="1"/>
  <c r="F172" i="1"/>
  <c r="F160" i="1"/>
  <c r="H148" i="1"/>
  <c r="F148" i="1"/>
  <c r="H136" i="1"/>
  <c r="F136" i="1"/>
  <c r="H124" i="1"/>
  <c r="F124" i="1"/>
  <c r="F112" i="1"/>
  <c r="F100" i="1"/>
  <c r="H88" i="1"/>
  <c r="F88" i="1"/>
  <c r="F76" i="1"/>
  <c r="F64" i="1"/>
  <c r="F52" i="1"/>
  <c r="F40" i="1"/>
  <c r="F28" i="1"/>
  <c r="F16" i="1"/>
  <c r="I701" i="1"/>
  <c r="I677" i="1"/>
  <c r="I641" i="1"/>
  <c r="I581" i="1"/>
  <c r="I545" i="1"/>
  <c r="I521" i="1"/>
  <c r="I497" i="1"/>
  <c r="I437" i="1"/>
  <c r="I401" i="1"/>
  <c r="I377" i="1"/>
  <c r="I353" i="1"/>
  <c r="I293" i="1"/>
  <c r="I257" i="1"/>
  <c r="I233" i="1"/>
  <c r="I209" i="1"/>
  <c r="I149" i="1"/>
  <c r="I113" i="1"/>
  <c r="I89" i="1"/>
  <c r="I65" i="1"/>
  <c r="H782" i="1"/>
  <c r="F782" i="1"/>
  <c r="F770" i="1"/>
  <c r="F758" i="1"/>
  <c r="F746" i="1"/>
  <c r="F734" i="1"/>
  <c r="F722" i="1"/>
  <c r="H710" i="1"/>
  <c r="F710" i="1"/>
  <c r="F698" i="1"/>
  <c r="F686" i="1"/>
  <c r="F674" i="1"/>
  <c r="F662" i="1"/>
  <c r="F650" i="1"/>
  <c r="H638" i="1"/>
  <c r="F638" i="1"/>
  <c r="F626" i="1"/>
  <c r="H626" i="1"/>
  <c r="F614" i="1"/>
  <c r="F602" i="1"/>
  <c r="F590" i="1"/>
  <c r="F578" i="1"/>
  <c r="H566" i="1"/>
  <c r="F566" i="1"/>
  <c r="F554" i="1"/>
  <c r="F542" i="1"/>
  <c r="F530" i="1"/>
  <c r="F518" i="1"/>
  <c r="F506" i="1"/>
  <c r="H494" i="1"/>
  <c r="F494" i="1"/>
  <c r="F482" i="1"/>
  <c r="F470" i="1"/>
  <c r="F458" i="1"/>
  <c r="F446" i="1"/>
  <c r="F434" i="1"/>
  <c r="H422" i="1"/>
  <c r="F422" i="1"/>
  <c r="F410" i="1"/>
  <c r="F398" i="1"/>
  <c r="F386" i="1"/>
  <c r="F374" i="1"/>
  <c r="F362" i="1"/>
  <c r="H350" i="1"/>
  <c r="F350" i="1"/>
  <c r="F338" i="1"/>
  <c r="F326" i="1"/>
  <c r="F314" i="1"/>
  <c r="F302" i="1"/>
  <c r="F290" i="1"/>
  <c r="H278" i="1"/>
  <c r="F278" i="1"/>
  <c r="F266" i="1"/>
  <c r="F254" i="1"/>
  <c r="F242" i="1"/>
  <c r="F230" i="1"/>
  <c r="F218" i="1"/>
  <c r="H206" i="1"/>
  <c r="F206" i="1"/>
  <c r="F194" i="1"/>
  <c r="F182" i="1"/>
  <c r="F170" i="1"/>
  <c r="F158" i="1"/>
  <c r="F146" i="1"/>
  <c r="H134" i="1"/>
  <c r="F134" i="1"/>
  <c r="H122" i="1"/>
  <c r="F122" i="1"/>
  <c r="F110" i="1"/>
  <c r="F98" i="1"/>
  <c r="F86" i="1"/>
  <c r="F74" i="1"/>
  <c r="H62" i="1"/>
  <c r="F62" i="1"/>
  <c r="H50" i="1"/>
  <c r="F50" i="1"/>
  <c r="F38" i="1"/>
  <c r="F26" i="1"/>
  <c r="F14" i="1"/>
  <c r="I724" i="1"/>
  <c r="I700" i="1"/>
  <c r="I688" i="1"/>
  <c r="I664" i="1"/>
  <c r="I640" i="1"/>
  <c r="I580" i="1"/>
  <c r="I556" i="1"/>
  <c r="I544" i="1"/>
  <c r="I520" i="1"/>
  <c r="I496" i="1"/>
  <c r="I436" i="1"/>
  <c r="I412" i="1"/>
  <c r="I400" i="1"/>
  <c r="I376" i="1"/>
  <c r="I352" i="1"/>
  <c r="I292" i="1"/>
  <c r="I268" i="1"/>
  <c r="I256" i="1"/>
  <c r="I232" i="1"/>
  <c r="I208" i="1"/>
  <c r="I148" i="1"/>
  <c r="I124" i="1"/>
  <c r="I112" i="1"/>
  <c r="I88" i="1"/>
  <c r="I64" i="1"/>
  <c r="H781" i="1"/>
  <c r="F781" i="1"/>
  <c r="F769" i="1"/>
  <c r="H769" i="1"/>
  <c r="F757" i="1"/>
  <c r="H757" i="1"/>
  <c r="F745" i="1"/>
  <c r="F733" i="1"/>
  <c r="F721" i="1"/>
  <c r="H709" i="1"/>
  <c r="F709" i="1"/>
  <c r="H697" i="1"/>
  <c r="F697" i="1"/>
  <c r="F685" i="1"/>
  <c r="F673" i="1"/>
  <c r="F661" i="1"/>
  <c r="F649" i="1"/>
  <c r="H637" i="1"/>
  <c r="F637" i="1"/>
  <c r="H625" i="1"/>
  <c r="F625" i="1"/>
  <c r="F613" i="1"/>
  <c r="H613" i="1"/>
  <c r="F601" i="1"/>
  <c r="F589" i="1"/>
  <c r="F577" i="1"/>
  <c r="H565" i="1"/>
  <c r="F565" i="1"/>
  <c r="H553" i="1"/>
  <c r="F553" i="1"/>
  <c r="F541" i="1"/>
  <c r="F529" i="1"/>
  <c r="F517" i="1"/>
  <c r="F505" i="1"/>
  <c r="H493" i="1"/>
  <c r="F493" i="1"/>
  <c r="H481" i="1"/>
  <c r="F481" i="1"/>
  <c r="F469" i="1"/>
  <c r="F457" i="1"/>
  <c r="F445" i="1"/>
  <c r="F433" i="1"/>
  <c r="H421" i="1"/>
  <c r="F421" i="1"/>
  <c r="H409" i="1"/>
  <c r="F409" i="1"/>
  <c r="F397" i="1"/>
  <c r="F385" i="1"/>
  <c r="F373" i="1"/>
  <c r="F361" i="1"/>
  <c r="H349" i="1"/>
  <c r="F349" i="1"/>
  <c r="H337" i="1"/>
  <c r="F337" i="1"/>
  <c r="F325" i="1"/>
  <c r="F313" i="1"/>
  <c r="F301" i="1"/>
  <c r="F289" i="1"/>
  <c r="H277" i="1"/>
  <c r="F277" i="1"/>
  <c r="H265" i="1"/>
  <c r="F265" i="1"/>
  <c r="F253" i="1"/>
  <c r="F241" i="1"/>
  <c r="F229" i="1"/>
  <c r="F217" i="1"/>
  <c r="H205" i="1"/>
  <c r="F205" i="1"/>
  <c r="H193" i="1"/>
  <c r="F193" i="1"/>
  <c r="F181" i="1"/>
  <c r="H169" i="1"/>
  <c r="F169" i="1"/>
  <c r="F157" i="1"/>
  <c r="F145" i="1"/>
  <c r="H133" i="1"/>
  <c r="F133" i="1"/>
  <c r="H121" i="1"/>
  <c r="F121" i="1"/>
  <c r="F109" i="1"/>
  <c r="H97" i="1"/>
  <c r="F97" i="1"/>
  <c r="F85" i="1"/>
  <c r="F73" i="1"/>
  <c r="H61" i="1"/>
  <c r="F61" i="1"/>
  <c r="H49" i="1"/>
  <c r="F49" i="1"/>
  <c r="F37" i="1"/>
  <c r="H25" i="1"/>
  <c r="F25" i="1"/>
  <c r="F13" i="1"/>
  <c r="I615" i="1"/>
  <c r="I591" i="1"/>
  <c r="I579" i="1"/>
  <c r="I555" i="1"/>
  <c r="I543" i="1"/>
  <c r="I531" i="1"/>
  <c r="I471" i="1"/>
  <c r="I459" i="1"/>
  <c r="I447" i="1"/>
  <c r="I435" i="1"/>
  <c r="I411" i="1"/>
  <c r="I399" i="1"/>
  <c r="I387" i="1"/>
  <c r="I327" i="1"/>
  <c r="I315" i="1"/>
  <c r="I303" i="1"/>
  <c r="I291" i="1"/>
  <c r="I267" i="1"/>
  <c r="I255" i="1"/>
  <c r="I243" i="1"/>
  <c r="I183" i="1"/>
  <c r="I171" i="1"/>
  <c r="I159" i="1"/>
  <c r="I147" i="1"/>
  <c r="I123" i="1"/>
  <c r="I111" i="1"/>
  <c r="I99" i="1"/>
  <c r="I39" i="1"/>
  <c r="I27" i="1"/>
  <c r="I15" i="1"/>
  <c r="F780" i="1"/>
  <c r="H768" i="1"/>
  <c r="F768" i="1"/>
  <c r="H756" i="1"/>
  <c r="F756" i="1"/>
  <c r="F744" i="1"/>
  <c r="F732" i="1"/>
  <c r="H720" i="1"/>
  <c r="F720" i="1"/>
  <c r="H708" i="1"/>
  <c r="F708" i="1"/>
  <c r="H696" i="1"/>
  <c r="F696" i="1"/>
  <c r="H684" i="1"/>
  <c r="F684" i="1"/>
  <c r="F672" i="1"/>
  <c r="F660" i="1"/>
  <c r="H648" i="1"/>
  <c r="F648" i="1"/>
  <c r="H636" i="1"/>
  <c r="F636" i="1"/>
  <c r="H624" i="1"/>
  <c r="F624" i="1"/>
  <c r="H612" i="1"/>
  <c r="F612" i="1"/>
  <c r="F600" i="1"/>
  <c r="F588" i="1"/>
  <c r="H576" i="1"/>
  <c r="F576" i="1"/>
  <c r="H564" i="1"/>
  <c r="F564" i="1"/>
  <c r="H552" i="1"/>
  <c r="F552" i="1"/>
  <c r="H540" i="1"/>
  <c r="F540" i="1"/>
  <c r="F528" i="1"/>
  <c r="F516" i="1"/>
  <c r="H504" i="1"/>
  <c r="F504" i="1"/>
  <c r="H492" i="1"/>
  <c r="F492" i="1"/>
  <c r="H480" i="1"/>
  <c r="F480" i="1"/>
  <c r="H468" i="1"/>
  <c r="F468" i="1"/>
  <c r="F456" i="1"/>
  <c r="F444" i="1"/>
  <c r="H432" i="1"/>
  <c r="F432" i="1"/>
  <c r="H420" i="1"/>
  <c r="F420" i="1"/>
  <c r="H408" i="1"/>
  <c r="F408" i="1"/>
  <c r="H396" i="1"/>
  <c r="F396" i="1"/>
  <c r="F384" i="1"/>
  <c r="F372" i="1"/>
  <c r="H360" i="1"/>
  <c r="F360" i="1"/>
  <c r="H348" i="1"/>
  <c r="F348" i="1"/>
  <c r="H336" i="1"/>
  <c r="F336" i="1"/>
  <c r="H324" i="1"/>
  <c r="F324" i="1"/>
  <c r="F312" i="1"/>
  <c r="F300" i="1"/>
  <c r="H288" i="1"/>
  <c r="F288" i="1"/>
  <c r="H276" i="1"/>
  <c r="F276" i="1"/>
  <c r="H264" i="1"/>
  <c r="F264" i="1"/>
  <c r="H252" i="1"/>
  <c r="F252" i="1"/>
  <c r="F240" i="1"/>
  <c r="F228" i="1"/>
  <c r="H216" i="1"/>
  <c r="F216" i="1"/>
  <c r="H204" i="1"/>
  <c r="F204" i="1"/>
  <c r="H192" i="1"/>
  <c r="F192" i="1"/>
  <c r="H180" i="1"/>
  <c r="F180" i="1"/>
  <c r="F168" i="1"/>
  <c r="F156" i="1"/>
  <c r="H144" i="1"/>
  <c r="F144" i="1"/>
  <c r="H132" i="1"/>
  <c r="F132" i="1"/>
  <c r="H120" i="1"/>
  <c r="F120" i="1"/>
  <c r="H108" i="1"/>
  <c r="F108" i="1"/>
  <c r="F96" i="1"/>
  <c r="F84" i="1"/>
  <c r="H72" i="1"/>
  <c r="F72" i="1"/>
  <c r="H60" i="1"/>
  <c r="F60" i="1"/>
  <c r="H48" i="1"/>
  <c r="F48" i="1"/>
  <c r="H36" i="1"/>
  <c r="F36" i="1"/>
  <c r="H24" i="1"/>
  <c r="F24" i="1"/>
  <c r="F12" i="1"/>
  <c r="I782" i="1"/>
  <c r="I758" i="1"/>
  <c r="I734" i="1"/>
  <c r="I698" i="1"/>
  <c r="I674" i="1"/>
  <c r="I650" i="1"/>
  <c r="I638" i="1"/>
  <c r="I602" i="1"/>
  <c r="I566" i="1"/>
  <c r="I554" i="1"/>
  <c r="I542" i="1"/>
  <c r="I530" i="1"/>
  <c r="I518" i="1"/>
  <c r="I506" i="1"/>
  <c r="I494" i="1"/>
  <c r="I482" i="1"/>
  <c r="I458" i="1"/>
  <c r="I422" i="1"/>
  <c r="I410" i="1"/>
  <c r="I398" i="1"/>
  <c r="I386" i="1"/>
  <c r="I374" i="1"/>
  <c r="I362" i="1"/>
  <c r="I350" i="1"/>
  <c r="I338" i="1"/>
  <c r="I314" i="1"/>
  <c r="I278" i="1"/>
  <c r="I266" i="1"/>
  <c r="I254" i="1"/>
  <c r="I242" i="1"/>
  <c r="I230" i="1"/>
  <c r="I218" i="1"/>
  <c r="I206" i="1"/>
  <c r="I194" i="1"/>
  <c r="I170" i="1"/>
  <c r="I134" i="1"/>
  <c r="I122" i="1"/>
  <c r="I110" i="1"/>
  <c r="I98" i="1"/>
  <c r="I86" i="1"/>
  <c r="I74" i="1"/>
  <c r="I62" i="1"/>
  <c r="I50" i="1"/>
  <c r="I26" i="1"/>
  <c r="F779" i="1"/>
  <c r="H767" i="1"/>
  <c r="F767" i="1"/>
  <c r="H755" i="1"/>
  <c r="F755" i="1"/>
  <c r="F743" i="1"/>
  <c r="H743" i="1"/>
  <c r="H731" i="1"/>
  <c r="F731" i="1"/>
  <c r="H719" i="1"/>
  <c r="F719" i="1"/>
  <c r="F707" i="1"/>
  <c r="H695" i="1"/>
  <c r="F695" i="1"/>
  <c r="H683" i="1"/>
  <c r="F683" i="1"/>
  <c r="H671" i="1"/>
  <c r="F671" i="1"/>
  <c r="H659" i="1"/>
  <c r="F659" i="1"/>
  <c r="H647" i="1"/>
  <c r="F647" i="1"/>
  <c r="F635" i="1"/>
  <c r="H623" i="1"/>
  <c r="F623" i="1"/>
  <c r="H611" i="1"/>
  <c r="F611" i="1"/>
  <c r="F599" i="1"/>
  <c r="H599" i="1"/>
  <c r="H587" i="1"/>
  <c r="F587" i="1"/>
  <c r="H575" i="1"/>
  <c r="F575" i="1"/>
  <c r="H563" i="1"/>
  <c r="F563" i="1"/>
  <c r="H551" i="1"/>
  <c r="F551" i="1"/>
  <c r="H539" i="1"/>
  <c r="F539" i="1"/>
  <c r="H527" i="1"/>
  <c r="F527" i="1"/>
  <c r="H515" i="1"/>
  <c r="F515" i="1"/>
  <c r="F503" i="1"/>
  <c r="H503" i="1"/>
  <c r="H491" i="1"/>
  <c r="F491" i="1"/>
  <c r="H479" i="1"/>
  <c r="F479" i="1"/>
  <c r="H467" i="1"/>
  <c r="F467" i="1"/>
  <c r="H455" i="1"/>
  <c r="F455" i="1"/>
  <c r="H443" i="1"/>
  <c r="F443" i="1"/>
  <c r="F431" i="1"/>
  <c r="H431" i="1"/>
  <c r="H419" i="1"/>
  <c r="F419" i="1"/>
  <c r="H407" i="1"/>
  <c r="F407" i="1"/>
  <c r="H395" i="1"/>
  <c r="F395" i="1"/>
  <c r="H383" i="1"/>
  <c r="F383" i="1"/>
  <c r="H371" i="1"/>
  <c r="F371" i="1"/>
  <c r="H359" i="1"/>
  <c r="F359" i="1"/>
  <c r="H347" i="1"/>
  <c r="F347" i="1"/>
  <c r="H335" i="1"/>
  <c r="F335" i="1"/>
  <c r="F323" i="1"/>
  <c r="H323" i="1"/>
  <c r="H311" i="1"/>
  <c r="F311" i="1"/>
  <c r="H299" i="1"/>
  <c r="F299" i="1"/>
  <c r="H287" i="1"/>
  <c r="F287" i="1"/>
  <c r="F275" i="1"/>
  <c r="H275" i="1"/>
  <c r="H263" i="1"/>
  <c r="F263" i="1"/>
  <c r="F251" i="1"/>
  <c r="H251" i="1"/>
  <c r="H239" i="1"/>
  <c r="F239" i="1"/>
  <c r="F227" i="1"/>
  <c r="H215" i="1"/>
  <c r="F215" i="1"/>
  <c r="F203" i="1"/>
  <c r="H203" i="1"/>
  <c r="H191" i="1"/>
  <c r="F191" i="1"/>
  <c r="F179" i="1"/>
  <c r="H179" i="1"/>
  <c r="H167" i="1"/>
  <c r="F167" i="1"/>
  <c r="F155" i="1"/>
  <c r="H143" i="1"/>
  <c r="F143" i="1"/>
  <c r="F131" i="1"/>
  <c r="H131" i="1"/>
  <c r="H119" i="1"/>
  <c r="F119" i="1"/>
  <c r="F107" i="1"/>
  <c r="H107" i="1"/>
  <c r="H95" i="1"/>
  <c r="F95" i="1"/>
  <c r="F83" i="1"/>
  <c r="H71" i="1"/>
  <c r="F71" i="1"/>
  <c r="F59" i="1"/>
  <c r="H59" i="1"/>
  <c r="H47" i="1"/>
  <c r="F47" i="1"/>
  <c r="F35" i="1"/>
  <c r="H35" i="1"/>
  <c r="H23" i="1"/>
  <c r="F23" i="1"/>
  <c r="H11" i="1"/>
  <c r="F11" i="1"/>
  <c r="I639" i="1"/>
  <c r="I770" i="1"/>
  <c r="I746" i="1"/>
  <c r="I722" i="1"/>
  <c r="I710" i="1"/>
  <c r="I686" i="1"/>
  <c r="I662" i="1"/>
  <c r="I626" i="1"/>
  <c r="I781" i="1"/>
  <c r="I769" i="1"/>
  <c r="I757" i="1"/>
  <c r="I745" i="1"/>
  <c r="I733" i="1"/>
  <c r="I721" i="1"/>
  <c r="I709" i="1"/>
  <c r="I697" i="1"/>
  <c r="I685" i="1"/>
  <c r="I673" i="1"/>
  <c r="I661" i="1"/>
  <c r="I649" i="1"/>
  <c r="I637" i="1"/>
  <c r="I625" i="1"/>
  <c r="I613" i="1"/>
  <c r="I601" i="1"/>
  <c r="I589" i="1"/>
  <c r="I577" i="1"/>
  <c r="I565" i="1"/>
  <c r="I553" i="1"/>
  <c r="I541" i="1"/>
  <c r="I529" i="1"/>
  <c r="I517" i="1"/>
  <c r="I505" i="1"/>
  <c r="I493" i="1"/>
  <c r="I481" i="1"/>
  <c r="I469" i="1"/>
  <c r="I457" i="1"/>
  <c r="I445" i="1"/>
  <c r="I433" i="1"/>
  <c r="I421" i="1"/>
  <c r="I409" i="1"/>
  <c r="I397" i="1"/>
  <c r="I385" i="1"/>
  <c r="I373" i="1"/>
  <c r="I361" i="1"/>
  <c r="I349" i="1"/>
  <c r="I337" i="1"/>
  <c r="I325" i="1"/>
  <c r="I313" i="1"/>
  <c r="I301" i="1"/>
  <c r="I289" i="1"/>
  <c r="I277" i="1"/>
  <c r="I265" i="1"/>
  <c r="I253" i="1"/>
  <c r="I241" i="1"/>
  <c r="I229" i="1"/>
  <c r="I217" i="1"/>
  <c r="I205" i="1"/>
  <c r="I193" i="1"/>
  <c r="I181" i="1"/>
  <c r="I169" i="1"/>
  <c r="I157" i="1"/>
  <c r="I145" i="1"/>
  <c r="I133" i="1"/>
  <c r="I121" i="1"/>
  <c r="I109" i="1"/>
  <c r="I97" i="1"/>
  <c r="I85" i="1"/>
  <c r="I73" i="1"/>
  <c r="I61" i="1"/>
  <c r="I49" i="1"/>
  <c r="I37" i="1"/>
  <c r="I25" i="1"/>
  <c r="I13" i="1"/>
  <c r="F778" i="1"/>
  <c r="H778" i="1"/>
  <c r="H766" i="1"/>
  <c r="F766" i="1"/>
  <c r="H754" i="1"/>
  <c r="F754" i="1"/>
  <c r="H742" i="1"/>
  <c r="F742" i="1"/>
  <c r="F730" i="1"/>
  <c r="H730" i="1"/>
  <c r="H718" i="1"/>
  <c r="F718" i="1"/>
  <c r="H706" i="1"/>
  <c r="F706" i="1"/>
  <c r="H694" i="1"/>
  <c r="F694" i="1"/>
  <c r="H682" i="1"/>
  <c r="F682" i="1"/>
  <c r="H670" i="1"/>
  <c r="F670" i="1"/>
  <c r="H658" i="1"/>
  <c r="F658" i="1"/>
  <c r="H646" i="1"/>
  <c r="F646" i="1"/>
  <c r="F634" i="1"/>
  <c r="H634" i="1"/>
  <c r="H622" i="1"/>
  <c r="F622" i="1"/>
  <c r="H610" i="1"/>
  <c r="F610" i="1"/>
  <c r="H598" i="1"/>
  <c r="F598" i="1"/>
  <c r="F586" i="1"/>
  <c r="H586" i="1"/>
  <c r="H574" i="1"/>
  <c r="F574" i="1"/>
  <c r="H562" i="1"/>
  <c r="F562" i="1"/>
  <c r="H550" i="1"/>
  <c r="F550" i="1"/>
  <c r="H538" i="1"/>
  <c r="F538" i="1"/>
  <c r="H526" i="1"/>
  <c r="F526" i="1"/>
  <c r="F514" i="1"/>
  <c r="H514" i="1"/>
  <c r="H502" i="1"/>
  <c r="F502" i="1"/>
  <c r="H490" i="1"/>
  <c r="F490" i="1"/>
  <c r="H478" i="1"/>
  <c r="F478" i="1"/>
  <c r="H466" i="1"/>
  <c r="F466" i="1"/>
  <c r="F454" i="1"/>
  <c r="H454" i="1"/>
  <c r="H442" i="1"/>
  <c r="F442" i="1"/>
  <c r="F430" i="1"/>
  <c r="H430" i="1"/>
  <c r="H418" i="1"/>
  <c r="F418" i="1"/>
  <c r="H406" i="1"/>
  <c r="F406" i="1"/>
  <c r="F394" i="1"/>
  <c r="H394" i="1"/>
  <c r="H382" i="1"/>
  <c r="F382" i="1"/>
  <c r="H370" i="1"/>
  <c r="F370" i="1"/>
  <c r="F358" i="1"/>
  <c r="H358" i="1"/>
  <c r="H346" i="1"/>
  <c r="F346" i="1"/>
  <c r="H334" i="1"/>
  <c r="F334" i="1"/>
  <c r="H322" i="1"/>
  <c r="F322" i="1"/>
  <c r="H310" i="1"/>
  <c r="F310" i="1"/>
  <c r="F298" i="1"/>
  <c r="H298" i="1"/>
  <c r="H286" i="1"/>
  <c r="F286" i="1"/>
  <c r="F274" i="1"/>
  <c r="H274" i="1"/>
  <c r="H262" i="1"/>
  <c r="F262" i="1"/>
  <c r="F250" i="1"/>
  <c r="H250" i="1"/>
  <c r="H238" i="1"/>
  <c r="F238" i="1"/>
  <c r="F226" i="1"/>
  <c r="H226" i="1"/>
  <c r="H214" i="1"/>
  <c r="F214" i="1"/>
  <c r="F202" i="1"/>
  <c r="H202" i="1"/>
  <c r="H190" i="1"/>
  <c r="F190" i="1"/>
  <c r="F178" i="1"/>
  <c r="H178" i="1"/>
  <c r="H166" i="1"/>
  <c r="F166" i="1"/>
  <c r="F154" i="1"/>
  <c r="H154" i="1"/>
  <c r="H142" i="1"/>
  <c r="F142" i="1"/>
  <c r="F130" i="1"/>
  <c r="H130" i="1"/>
  <c r="H118" i="1"/>
  <c r="F118" i="1"/>
  <c r="F106" i="1"/>
  <c r="H106" i="1"/>
  <c r="H94" i="1"/>
  <c r="F94" i="1"/>
  <c r="F82" i="1"/>
  <c r="H82" i="1"/>
  <c r="H70" i="1"/>
  <c r="F70" i="1"/>
  <c r="F58" i="1"/>
  <c r="H58" i="1"/>
  <c r="H46" i="1"/>
  <c r="F46" i="1"/>
  <c r="F34" i="1"/>
  <c r="H34" i="1"/>
  <c r="H22" i="1"/>
  <c r="F22" i="1"/>
  <c r="F10" i="1"/>
  <c r="H10" i="1"/>
  <c r="I708" i="1"/>
  <c r="I684" i="1"/>
  <c r="I660" i="1"/>
  <c r="I636" i="1"/>
  <c r="I612" i="1"/>
  <c r="I588" i="1"/>
  <c r="I564" i="1"/>
  <c r="I552" i="1"/>
  <c r="I540" i="1"/>
  <c r="I528" i="1"/>
  <c r="I504" i="1"/>
  <c r="I492" i="1"/>
  <c r="I480" i="1"/>
  <c r="I468" i="1"/>
  <c r="I456" i="1"/>
  <c r="I444" i="1"/>
  <c r="I432" i="1"/>
  <c r="I420" i="1"/>
  <c r="I408" i="1"/>
  <c r="I396" i="1"/>
  <c r="I384" i="1"/>
  <c r="I372" i="1"/>
  <c r="I360" i="1"/>
  <c r="I348" i="1"/>
  <c r="I336" i="1"/>
  <c r="I324" i="1"/>
  <c r="I312" i="1"/>
  <c r="I300" i="1"/>
  <c r="I288" i="1"/>
  <c r="I276" i="1"/>
  <c r="I264" i="1"/>
  <c r="I252" i="1"/>
  <c r="I240" i="1"/>
  <c r="I228" i="1"/>
  <c r="I216" i="1"/>
  <c r="I204" i="1"/>
  <c r="I192" i="1"/>
  <c r="I180" i="1"/>
  <c r="I168" i="1"/>
  <c r="I156" i="1"/>
  <c r="I144" i="1"/>
  <c r="I132" i="1"/>
  <c r="I120" i="1"/>
  <c r="I108" i="1"/>
  <c r="I96" i="1"/>
  <c r="I84" i="1"/>
  <c r="I72" i="1"/>
  <c r="I60" i="1"/>
  <c r="I48" i="1"/>
  <c r="I36" i="1"/>
  <c r="I24" i="1"/>
  <c r="I12" i="1"/>
  <c r="H777" i="1"/>
  <c r="F777" i="1"/>
  <c r="H765" i="1"/>
  <c r="F765" i="1"/>
  <c r="H753" i="1"/>
  <c r="F753" i="1"/>
  <c r="H741" i="1"/>
  <c r="F741" i="1"/>
  <c r="H729" i="1"/>
  <c r="F729" i="1"/>
  <c r="F717" i="1"/>
  <c r="H717" i="1"/>
  <c r="H705" i="1"/>
  <c r="F705" i="1"/>
  <c r="H693" i="1"/>
  <c r="F693" i="1"/>
  <c r="H681" i="1"/>
  <c r="F681" i="1"/>
  <c r="H669" i="1"/>
  <c r="F669" i="1"/>
  <c r="H657" i="1"/>
  <c r="F657" i="1"/>
  <c r="H645" i="1"/>
  <c r="F645" i="1"/>
  <c r="H633" i="1"/>
  <c r="F633" i="1"/>
  <c r="H621" i="1"/>
  <c r="F621" i="1"/>
  <c r="H609" i="1"/>
  <c r="F609" i="1"/>
  <c r="H597" i="1"/>
  <c r="F597" i="1"/>
  <c r="H585" i="1"/>
  <c r="F585" i="1"/>
  <c r="F573" i="1"/>
  <c r="H573" i="1"/>
  <c r="H561" i="1"/>
  <c r="F561" i="1"/>
  <c r="H549" i="1"/>
  <c r="F549" i="1"/>
  <c r="H537" i="1"/>
  <c r="F537" i="1"/>
  <c r="H525" i="1"/>
  <c r="F525" i="1"/>
  <c r="F513" i="1"/>
  <c r="H513" i="1"/>
  <c r="F501" i="1"/>
  <c r="H501" i="1"/>
  <c r="H489" i="1"/>
  <c r="F489" i="1"/>
  <c r="H477" i="1"/>
  <c r="F477" i="1"/>
  <c r="H465" i="1"/>
  <c r="F465" i="1"/>
  <c r="H453" i="1"/>
  <c r="F453" i="1"/>
  <c r="H441" i="1"/>
  <c r="F441" i="1"/>
  <c r="H429" i="1"/>
  <c r="F429" i="1"/>
  <c r="H417" i="1"/>
  <c r="F417" i="1"/>
  <c r="H405" i="1"/>
  <c r="F405" i="1"/>
  <c r="H393" i="1"/>
  <c r="F393" i="1"/>
  <c r="H381" i="1"/>
  <c r="F381" i="1"/>
  <c r="H369" i="1"/>
  <c r="F369" i="1"/>
  <c r="H357" i="1"/>
  <c r="F357" i="1"/>
  <c r="F345" i="1"/>
  <c r="H345" i="1"/>
  <c r="H333" i="1"/>
  <c r="F333" i="1"/>
  <c r="F321" i="1"/>
  <c r="H321" i="1"/>
  <c r="H309" i="1"/>
  <c r="F309" i="1"/>
  <c r="F297" i="1"/>
  <c r="H297" i="1"/>
  <c r="H285" i="1"/>
  <c r="F285" i="1"/>
  <c r="F273" i="1"/>
  <c r="H273" i="1"/>
  <c r="H261" i="1"/>
  <c r="F261" i="1"/>
  <c r="F249" i="1"/>
  <c r="H249" i="1"/>
  <c r="H237" i="1"/>
  <c r="F237" i="1"/>
  <c r="F225" i="1"/>
  <c r="H225" i="1"/>
  <c r="H213" i="1"/>
  <c r="F213" i="1"/>
  <c r="F201" i="1"/>
  <c r="H201" i="1"/>
  <c r="H189" i="1"/>
  <c r="F189" i="1"/>
  <c r="F177" i="1"/>
  <c r="H177" i="1"/>
  <c r="H165" i="1"/>
  <c r="F165" i="1"/>
  <c r="F153" i="1"/>
  <c r="H153" i="1"/>
  <c r="H141" i="1"/>
  <c r="F141" i="1"/>
  <c r="F129" i="1"/>
  <c r="H129" i="1"/>
  <c r="H117" i="1"/>
  <c r="F117" i="1"/>
  <c r="F105" i="1"/>
  <c r="H105" i="1"/>
  <c r="H93" i="1"/>
  <c r="F93" i="1"/>
  <c r="F81" i="1"/>
  <c r="H81" i="1"/>
  <c r="H69" i="1"/>
  <c r="F69" i="1"/>
  <c r="F57" i="1"/>
  <c r="H57" i="1"/>
  <c r="H45" i="1"/>
  <c r="F45" i="1"/>
  <c r="F33" i="1"/>
  <c r="H33" i="1"/>
  <c r="H21" i="1"/>
  <c r="F21" i="1"/>
  <c r="F787" i="1"/>
  <c r="H787" i="1"/>
  <c r="I720" i="1"/>
  <c r="I696" i="1"/>
  <c r="I672" i="1"/>
  <c r="I648" i="1"/>
  <c r="I624" i="1"/>
  <c r="I600" i="1"/>
  <c r="I576" i="1"/>
  <c r="I516" i="1"/>
  <c r="I779" i="1"/>
  <c r="I767" i="1"/>
  <c r="I755" i="1"/>
  <c r="I743" i="1"/>
  <c r="I731" i="1"/>
  <c r="I719" i="1"/>
  <c r="I707" i="1"/>
  <c r="I695" i="1"/>
  <c r="I683" i="1"/>
  <c r="I671" i="1"/>
  <c r="I659" i="1"/>
  <c r="I647" i="1"/>
  <c r="I635" i="1"/>
  <c r="I623" i="1"/>
  <c r="I611" i="1"/>
  <c r="I599" i="1"/>
  <c r="I587" i="1"/>
  <c r="I575" i="1"/>
  <c r="I563" i="1"/>
  <c r="I551" i="1"/>
  <c r="I539" i="1"/>
  <c r="I527" i="1"/>
  <c r="I515" i="1"/>
  <c r="I503" i="1"/>
  <c r="I491" i="1"/>
  <c r="I479" i="1"/>
  <c r="I467" i="1"/>
  <c r="I455" i="1"/>
  <c r="I443" i="1"/>
  <c r="I431" i="1"/>
  <c r="I419" i="1"/>
  <c r="I407" i="1"/>
  <c r="I395" i="1"/>
  <c r="I383" i="1"/>
  <c r="I371" i="1"/>
  <c r="I359" i="1"/>
  <c r="I347" i="1"/>
  <c r="I335" i="1"/>
  <c r="I323" i="1"/>
  <c r="I311" i="1"/>
  <c r="I299" i="1"/>
  <c r="I287" i="1"/>
  <c r="I275" i="1"/>
  <c r="I263" i="1"/>
  <c r="I251" i="1"/>
  <c r="I239" i="1"/>
  <c r="I227" i="1"/>
  <c r="I215" i="1"/>
  <c r="I203" i="1"/>
  <c r="I191" i="1"/>
  <c r="I179" i="1"/>
  <c r="I167" i="1"/>
  <c r="I155" i="1"/>
  <c r="I143" i="1"/>
  <c r="I131" i="1"/>
  <c r="I119" i="1"/>
  <c r="I107" i="1"/>
  <c r="I95" i="1"/>
  <c r="I83" i="1"/>
  <c r="I71" i="1"/>
  <c r="I59" i="1"/>
  <c r="I47" i="1"/>
  <c r="I35" i="1"/>
  <c r="I23" i="1"/>
  <c r="I11" i="1"/>
  <c r="H776" i="1"/>
  <c r="F776" i="1"/>
  <c r="H764" i="1"/>
  <c r="F764" i="1"/>
  <c r="F752" i="1"/>
  <c r="H752" i="1"/>
  <c r="H740" i="1"/>
  <c r="F740" i="1"/>
  <c r="H728" i="1"/>
  <c r="F728" i="1"/>
  <c r="H716" i="1"/>
  <c r="F716" i="1"/>
  <c r="F704" i="1"/>
  <c r="H704" i="1"/>
  <c r="H692" i="1"/>
  <c r="F692" i="1"/>
  <c r="H680" i="1"/>
  <c r="F680" i="1"/>
  <c r="H668" i="1"/>
  <c r="F668" i="1"/>
  <c r="H656" i="1"/>
  <c r="F656" i="1"/>
  <c r="H644" i="1"/>
  <c r="F644" i="1"/>
  <c r="H632" i="1"/>
  <c r="F632" i="1"/>
  <c r="H620" i="1"/>
  <c r="F620" i="1"/>
  <c r="H608" i="1"/>
  <c r="F608" i="1"/>
  <c r="H596" i="1"/>
  <c r="F596" i="1"/>
  <c r="H584" i="1"/>
  <c r="F584" i="1"/>
  <c r="H572" i="1"/>
  <c r="F572" i="1"/>
  <c r="F560" i="1"/>
  <c r="H560" i="1"/>
  <c r="H548" i="1"/>
  <c r="F548" i="1"/>
  <c r="H536" i="1"/>
  <c r="F536" i="1"/>
  <c r="H524" i="1"/>
  <c r="F524" i="1"/>
  <c r="H512" i="1"/>
  <c r="F512" i="1"/>
  <c r="H500" i="1"/>
  <c r="F500" i="1"/>
  <c r="H488" i="1"/>
  <c r="F488" i="1"/>
  <c r="H476" i="1"/>
  <c r="F476" i="1"/>
  <c r="H464" i="1"/>
  <c r="F464" i="1"/>
  <c r="H452" i="1"/>
  <c r="F452" i="1"/>
  <c r="H440" i="1"/>
  <c r="F440" i="1"/>
  <c r="H428" i="1"/>
  <c r="F428" i="1"/>
  <c r="H416" i="1"/>
  <c r="F416" i="1"/>
  <c r="H404" i="1"/>
  <c r="F404" i="1"/>
  <c r="H392" i="1"/>
  <c r="F392" i="1"/>
  <c r="F380" i="1"/>
  <c r="H380" i="1"/>
  <c r="H368" i="1"/>
  <c r="F368" i="1"/>
  <c r="H356" i="1"/>
  <c r="F356" i="1"/>
  <c r="H344" i="1"/>
  <c r="F344" i="1"/>
  <c r="H332" i="1"/>
  <c r="F332" i="1"/>
  <c r="F320" i="1"/>
  <c r="H320" i="1"/>
  <c r="H308" i="1"/>
  <c r="F308" i="1"/>
  <c r="H296" i="1"/>
  <c r="F296" i="1"/>
  <c r="H284" i="1"/>
  <c r="F284" i="1"/>
  <c r="F272" i="1"/>
  <c r="H272" i="1"/>
  <c r="H260" i="1"/>
  <c r="F260" i="1"/>
  <c r="F248" i="1"/>
  <c r="H248" i="1"/>
  <c r="H236" i="1"/>
  <c r="F236" i="1"/>
  <c r="F224" i="1"/>
  <c r="H224" i="1"/>
  <c r="H212" i="1"/>
  <c r="F212" i="1"/>
  <c r="H200" i="1"/>
  <c r="F200" i="1"/>
  <c r="H188" i="1"/>
  <c r="F188" i="1"/>
  <c r="F176" i="1"/>
  <c r="H176" i="1"/>
  <c r="H164" i="1"/>
  <c r="F164" i="1"/>
  <c r="F152" i="1"/>
  <c r="H152" i="1"/>
  <c r="H140" i="1"/>
  <c r="F140" i="1"/>
  <c r="F128" i="1"/>
  <c r="H128" i="1"/>
  <c r="H116" i="1"/>
  <c r="F116" i="1"/>
  <c r="F104" i="1"/>
  <c r="H104" i="1"/>
  <c r="H92" i="1"/>
  <c r="F92" i="1"/>
  <c r="F80" i="1"/>
  <c r="H80" i="1"/>
  <c r="H68" i="1"/>
  <c r="F68" i="1"/>
  <c r="F56" i="1"/>
  <c r="H56" i="1"/>
  <c r="H44" i="1"/>
  <c r="F44" i="1"/>
  <c r="F32" i="1"/>
  <c r="H32" i="1"/>
  <c r="H20" i="1"/>
  <c r="F20" i="1"/>
  <c r="J695" i="1" l="1"/>
  <c r="J344" i="1"/>
  <c r="J273" i="1"/>
  <c r="J213" i="1"/>
  <c r="J357" i="1"/>
  <c r="J645" i="1"/>
  <c r="J72" i="1"/>
  <c r="J336" i="1"/>
  <c r="J504" i="1"/>
  <c r="J450" i="1"/>
  <c r="J747" i="1"/>
  <c r="J760" i="1"/>
  <c r="J208" i="1"/>
  <c r="J608" i="1"/>
  <c r="J454" i="1"/>
  <c r="J428" i="1"/>
  <c r="J572" i="1"/>
  <c r="J716" i="1"/>
  <c r="J634" i="1"/>
  <c r="J71" i="1"/>
  <c r="J671" i="1"/>
  <c r="J76" i="1"/>
  <c r="J462" i="1"/>
  <c r="J639" i="1"/>
  <c r="J298" i="1"/>
  <c r="J707" i="1"/>
  <c r="J776" i="1"/>
  <c r="J214" i="1"/>
  <c r="J502" i="1"/>
  <c r="J646" i="1"/>
  <c r="J755" i="1"/>
  <c r="J264" i="1"/>
  <c r="J432" i="1"/>
  <c r="J326" i="1"/>
  <c r="J652" i="1"/>
  <c r="J161" i="1"/>
  <c r="J105" i="1"/>
  <c r="J201" i="1"/>
  <c r="J296" i="1"/>
  <c r="J81" i="1"/>
  <c r="J225" i="1"/>
  <c r="J513" i="1"/>
  <c r="J12" i="1"/>
  <c r="J481" i="1"/>
  <c r="J98" i="1"/>
  <c r="J749" i="1"/>
  <c r="J708" i="1"/>
  <c r="J461" i="1"/>
  <c r="J482" i="1"/>
  <c r="J220" i="1"/>
  <c r="J726" i="1"/>
  <c r="J22" i="1"/>
  <c r="J166" i="1"/>
  <c r="J310" i="1"/>
  <c r="J335" i="1"/>
  <c r="J479" i="1"/>
  <c r="J623" i="1"/>
  <c r="J720" i="1"/>
  <c r="J397" i="1"/>
  <c r="J614" i="1"/>
  <c r="J341" i="1"/>
  <c r="J165" i="1"/>
  <c r="J524" i="1"/>
  <c r="J51" i="1"/>
  <c r="J32" i="1"/>
  <c r="J176" i="1"/>
  <c r="J333" i="1"/>
  <c r="J477" i="1"/>
  <c r="J621" i="1"/>
  <c r="J754" i="1"/>
  <c r="J119" i="1"/>
  <c r="J419" i="1"/>
  <c r="J480" i="1"/>
  <c r="J648" i="1"/>
  <c r="J625" i="1"/>
  <c r="J233" i="1"/>
  <c r="J509" i="1"/>
  <c r="J14" i="2"/>
  <c r="D798" i="1"/>
  <c r="H475" i="1"/>
  <c r="H403" i="1"/>
  <c r="H714" i="1"/>
  <c r="H354" i="1"/>
  <c r="H282" i="1"/>
  <c r="H210" i="1"/>
  <c r="H138" i="1"/>
  <c r="H66" i="1"/>
  <c r="H535" i="1"/>
  <c r="H557" i="1"/>
  <c r="H485" i="1"/>
  <c r="H341" i="1"/>
  <c r="H652" i="1"/>
  <c r="H342" i="1"/>
  <c r="H270" i="1"/>
  <c r="H198" i="1"/>
  <c r="H126" i="1"/>
  <c r="H54" i="1"/>
  <c r="H715" i="1"/>
  <c r="H619" i="1"/>
  <c r="H463" i="1"/>
  <c r="H391" i="1"/>
  <c r="H319" i="1"/>
  <c r="H247" i="1"/>
  <c r="H175" i="1"/>
  <c r="H103" i="1"/>
  <c r="H31" i="1"/>
  <c r="H655" i="1"/>
  <c r="H689" i="1"/>
  <c r="H617" i="1"/>
  <c r="H545" i="1"/>
  <c r="H473" i="1"/>
  <c r="H401" i="1"/>
  <c r="H329" i="1"/>
  <c r="H257" i="1"/>
  <c r="H185" i="1"/>
  <c r="H113" i="1"/>
  <c r="H41" i="1"/>
  <c r="H784" i="1"/>
  <c r="H712" i="1"/>
  <c r="H640" i="1"/>
  <c r="H568" i="1"/>
  <c r="H783" i="1"/>
  <c r="H711" i="1"/>
  <c r="H639" i="1"/>
  <c r="H567" i="1"/>
  <c r="H495" i="1"/>
  <c r="H423" i="1"/>
  <c r="H351" i="1"/>
  <c r="H279" i="1"/>
  <c r="H207" i="1"/>
  <c r="H135" i="1"/>
  <c r="H63" i="1"/>
  <c r="H762" i="1"/>
  <c r="H690" i="1"/>
  <c r="H618" i="1"/>
  <c r="H546" i="1"/>
  <c r="H474" i="1"/>
  <c r="H472" i="1"/>
  <c r="H400" i="1"/>
  <c r="H328" i="1"/>
  <c r="H256" i="1"/>
  <c r="H184" i="1"/>
  <c r="H112" i="1"/>
  <c r="H40" i="1"/>
  <c r="H307" i="1"/>
  <c r="H785" i="1"/>
  <c r="H703" i="1"/>
  <c r="H607" i="1"/>
  <c r="H523" i="1"/>
  <c r="H451" i="1"/>
  <c r="H379" i="1"/>
  <c r="H235" i="1"/>
  <c r="H163" i="1"/>
  <c r="H91" i="1"/>
  <c r="H19" i="1"/>
  <c r="H547" i="1"/>
  <c r="H749" i="1"/>
  <c r="H677" i="1"/>
  <c r="H605" i="1"/>
  <c r="H461" i="1"/>
  <c r="H389" i="1"/>
  <c r="H317" i="1"/>
  <c r="H245" i="1"/>
  <c r="H173" i="1"/>
  <c r="H101" i="1"/>
  <c r="H29" i="1"/>
  <c r="H772" i="1"/>
  <c r="H700" i="1"/>
  <c r="H628" i="1"/>
  <c r="H556" i="1"/>
  <c r="H771" i="1"/>
  <c r="H699" i="1"/>
  <c r="H627" i="1"/>
  <c r="H555" i="1"/>
  <c r="H483" i="1"/>
  <c r="H411" i="1"/>
  <c r="H339" i="1"/>
  <c r="H267" i="1"/>
  <c r="H195" i="1"/>
  <c r="H123" i="1"/>
  <c r="H51" i="1"/>
  <c r="H679" i="1"/>
  <c r="H439" i="1"/>
  <c r="H367" i="1"/>
  <c r="H595" i="1"/>
  <c r="H511" i="1"/>
  <c r="H295" i="1"/>
  <c r="H223" i="1"/>
  <c r="H151" i="1"/>
  <c r="H79" i="1"/>
  <c r="H775" i="1"/>
  <c r="H9" i="1"/>
  <c r="H737" i="1"/>
  <c r="H593" i="1"/>
  <c r="H521" i="1"/>
  <c r="H449" i="1"/>
  <c r="H377" i="1"/>
  <c r="H305" i="1"/>
  <c r="H233" i="1"/>
  <c r="H161" i="1"/>
  <c r="H89" i="1"/>
  <c r="H17" i="1"/>
  <c r="H760" i="1"/>
  <c r="H688" i="1"/>
  <c r="H616" i="1"/>
  <c r="H544" i="1"/>
  <c r="H559" i="1"/>
  <c r="H139" i="1"/>
  <c r="H497" i="1"/>
  <c r="H197" i="1"/>
  <c r="H724" i="1"/>
  <c r="H520" i="1"/>
  <c r="H582" i="1"/>
  <c r="H426" i="1"/>
  <c r="H508" i="1"/>
  <c r="H352" i="1"/>
  <c r="H196" i="1"/>
  <c r="H734" i="1"/>
  <c r="H662" i="1"/>
  <c r="H590" i="1"/>
  <c r="H518" i="1"/>
  <c r="H446" i="1"/>
  <c r="H374" i="1"/>
  <c r="H302" i="1"/>
  <c r="H230" i="1"/>
  <c r="H158" i="1"/>
  <c r="H86" i="1"/>
  <c r="H14" i="1"/>
  <c r="H733" i="1"/>
  <c r="H661" i="1"/>
  <c r="H589" i="1"/>
  <c r="H517" i="1"/>
  <c r="H445" i="1"/>
  <c r="H373" i="1"/>
  <c r="H301" i="1"/>
  <c r="H229" i="1"/>
  <c r="H157" i="1"/>
  <c r="H85" i="1"/>
  <c r="H13" i="1"/>
  <c r="H227" i="1"/>
  <c r="H155" i="1"/>
  <c r="H83" i="1"/>
  <c r="H643" i="1"/>
  <c r="H427" i="1"/>
  <c r="H331" i="1"/>
  <c r="H43" i="1"/>
  <c r="H691" i="1"/>
  <c r="H581" i="1"/>
  <c r="H281" i="1"/>
  <c r="H604" i="1"/>
  <c r="H759" i="1"/>
  <c r="H591" i="1"/>
  <c r="H507" i="1"/>
  <c r="H327" i="1"/>
  <c r="H243" i="1"/>
  <c r="H159" i="1"/>
  <c r="H75" i="1"/>
  <c r="H738" i="1"/>
  <c r="H654" i="1"/>
  <c r="H498" i="1"/>
  <c r="H258" i="1"/>
  <c r="H174" i="1"/>
  <c r="H90" i="1"/>
  <c r="H424" i="1"/>
  <c r="H268" i="1"/>
  <c r="H28" i="1"/>
  <c r="H744" i="1"/>
  <c r="H672" i="1"/>
  <c r="H600" i="1"/>
  <c r="H528" i="1"/>
  <c r="H456" i="1"/>
  <c r="H384" i="1"/>
  <c r="H312" i="1"/>
  <c r="H240" i="1"/>
  <c r="H168" i="1"/>
  <c r="H96" i="1"/>
  <c r="H127" i="1"/>
  <c r="H77" i="1"/>
  <c r="H675" i="1"/>
  <c r="H570" i="1"/>
  <c r="H414" i="1"/>
  <c r="H496" i="1"/>
  <c r="H340" i="1"/>
  <c r="H100" i="1"/>
  <c r="H722" i="1"/>
  <c r="H650" i="1"/>
  <c r="H578" i="1"/>
  <c r="H506" i="1"/>
  <c r="H434" i="1"/>
  <c r="H362" i="1"/>
  <c r="H290" i="1"/>
  <c r="H218" i="1"/>
  <c r="H146" i="1"/>
  <c r="H74" i="1"/>
  <c r="H721" i="1"/>
  <c r="H649" i="1"/>
  <c r="H577" i="1"/>
  <c r="H505" i="1"/>
  <c r="H433" i="1"/>
  <c r="H361" i="1"/>
  <c r="H289" i="1"/>
  <c r="H217" i="1"/>
  <c r="H145" i="1"/>
  <c r="H73" i="1"/>
  <c r="H631" i="1"/>
  <c r="H415" i="1"/>
  <c r="H211" i="1"/>
  <c r="H665" i="1"/>
  <c r="H569" i="1"/>
  <c r="H365" i="1"/>
  <c r="H269" i="1"/>
  <c r="H592" i="1"/>
  <c r="H747" i="1"/>
  <c r="H663" i="1"/>
  <c r="H579" i="1"/>
  <c r="H399" i="1"/>
  <c r="H315" i="1"/>
  <c r="H231" i="1"/>
  <c r="H147" i="1"/>
  <c r="H726" i="1"/>
  <c r="H642" i="1"/>
  <c r="H486" i="1"/>
  <c r="H330" i="1"/>
  <c r="H246" i="1"/>
  <c r="H162" i="1"/>
  <c r="H78" i="1"/>
  <c r="H412" i="1"/>
  <c r="H172" i="1"/>
  <c r="H16" i="1"/>
  <c r="H732" i="1"/>
  <c r="H660" i="1"/>
  <c r="H588" i="1"/>
  <c r="H516" i="1"/>
  <c r="H444" i="1"/>
  <c r="H372" i="1"/>
  <c r="H300" i="1"/>
  <c r="H228" i="1"/>
  <c r="H156" i="1"/>
  <c r="H84" i="1"/>
  <c r="H12" i="1"/>
  <c r="H779" i="1"/>
  <c r="H707" i="1"/>
  <c r="H635" i="1"/>
  <c r="H763" i="1"/>
  <c r="H115" i="1"/>
  <c r="H499" i="1"/>
  <c r="H199" i="1"/>
  <c r="H353" i="1"/>
  <c r="H149" i="1"/>
  <c r="H676" i="1"/>
  <c r="H580" i="1"/>
  <c r="H735" i="1"/>
  <c r="H651" i="1"/>
  <c r="H471" i="1"/>
  <c r="H387" i="1"/>
  <c r="H303" i="1"/>
  <c r="H219" i="1"/>
  <c r="H39" i="1"/>
  <c r="H630" i="1"/>
  <c r="H402" i="1"/>
  <c r="H318" i="1"/>
  <c r="H234" i="1"/>
  <c r="H150" i="1"/>
  <c r="H316" i="1"/>
  <c r="H160" i="1"/>
  <c r="H739" i="1"/>
  <c r="H283" i="1"/>
  <c r="H725" i="1"/>
  <c r="H641" i="1"/>
  <c r="H437" i="1"/>
  <c r="H53" i="1"/>
  <c r="H761" i="1"/>
  <c r="H786" i="1"/>
  <c r="H702" i="1"/>
  <c r="H462" i="1"/>
  <c r="H390" i="1"/>
  <c r="H388" i="1"/>
  <c r="H232" i="1"/>
  <c r="H76" i="1"/>
  <c r="H770" i="1"/>
  <c r="H698" i="1"/>
  <c r="H554" i="1"/>
  <c r="H482" i="1"/>
  <c r="H410" i="1"/>
  <c r="H338" i="1"/>
  <c r="H266" i="1"/>
  <c r="H194" i="1"/>
  <c r="H583" i="1"/>
  <c r="H271" i="1"/>
  <c r="H713" i="1"/>
  <c r="H629" i="1"/>
  <c r="H533" i="1"/>
  <c r="H425" i="1"/>
  <c r="H221" i="1"/>
  <c r="H748" i="1"/>
  <c r="H774" i="1"/>
  <c r="H606" i="1"/>
  <c r="H450" i="1"/>
  <c r="H378" i="1"/>
  <c r="H376" i="1"/>
  <c r="H220" i="1"/>
  <c r="H64" i="1"/>
  <c r="H758" i="1"/>
  <c r="H686" i="1"/>
  <c r="H614" i="1"/>
  <c r="H542" i="1"/>
  <c r="H470" i="1"/>
  <c r="H398" i="1"/>
  <c r="H326" i="1"/>
  <c r="H254" i="1"/>
  <c r="H182" i="1"/>
  <c r="H110" i="1"/>
  <c r="H38" i="1"/>
  <c r="H685" i="1"/>
  <c r="H541" i="1"/>
  <c r="H469" i="1"/>
  <c r="H397" i="1"/>
  <c r="H325" i="1"/>
  <c r="H253" i="1"/>
  <c r="H181" i="1"/>
  <c r="H109" i="1"/>
  <c r="H37" i="1"/>
  <c r="H780" i="1"/>
  <c r="H667" i="1"/>
  <c r="H571" i="1"/>
  <c r="H259" i="1"/>
  <c r="H701" i="1"/>
  <c r="H509" i="1"/>
  <c r="H413" i="1"/>
  <c r="H209" i="1"/>
  <c r="H736" i="1"/>
  <c r="H532" i="1"/>
  <c r="H594" i="1"/>
  <c r="H438" i="1"/>
  <c r="H364" i="1"/>
  <c r="H208" i="1"/>
  <c r="H52" i="1"/>
  <c r="H746" i="1"/>
  <c r="H674" i="1"/>
  <c r="H602" i="1"/>
  <c r="H530" i="1"/>
  <c r="H458" i="1"/>
  <c r="H386" i="1"/>
  <c r="H314" i="1"/>
  <c r="H242" i="1"/>
  <c r="H170" i="1"/>
  <c r="H98" i="1"/>
  <c r="H26" i="1"/>
  <c r="H745" i="1"/>
  <c r="H673" i="1"/>
  <c r="H601" i="1"/>
  <c r="H529" i="1"/>
  <c r="H457" i="1"/>
  <c r="H385" i="1"/>
  <c r="H313" i="1"/>
  <c r="H241" i="1"/>
  <c r="I502" i="1"/>
  <c r="H355" i="1"/>
  <c r="H487" i="1"/>
  <c r="I756" i="1"/>
  <c r="J525" i="1"/>
  <c r="J594" i="1"/>
  <c r="J116" i="1"/>
  <c r="J260" i="1"/>
  <c r="J404" i="1"/>
  <c r="J178" i="1"/>
  <c r="J394" i="1"/>
  <c r="J275" i="1"/>
  <c r="J364" i="1"/>
  <c r="J399" i="1"/>
  <c r="I487" i="1"/>
  <c r="I308" i="1"/>
  <c r="H653" i="1"/>
  <c r="I574" i="1"/>
  <c r="J276" i="1"/>
  <c r="J126" i="1"/>
  <c r="J668" i="1"/>
  <c r="J633" i="1"/>
  <c r="J777" i="1"/>
  <c r="J118" i="1"/>
  <c r="J694" i="1"/>
  <c r="J203" i="1"/>
  <c r="J359" i="1"/>
  <c r="J660" i="1"/>
  <c r="J121" i="1"/>
  <c r="J541" i="1"/>
  <c r="E798" i="1"/>
  <c r="K14" i="2"/>
  <c r="I9" i="1"/>
  <c r="I726" i="1"/>
  <c r="I773" i="1"/>
  <c r="I732" i="1"/>
  <c r="I675" i="1"/>
  <c r="I514" i="1"/>
  <c r="I226" i="1"/>
  <c r="I718" i="1"/>
  <c r="I430" i="1"/>
  <c r="I142" i="1"/>
  <c r="I765" i="1"/>
  <c r="I356" i="1"/>
  <c r="I620" i="1"/>
  <c r="I212" i="1"/>
  <c r="I56" i="1"/>
  <c r="I763" i="1"/>
  <c r="I619" i="1"/>
  <c r="I475" i="1"/>
  <c r="I331" i="1"/>
  <c r="I187" i="1"/>
  <c r="I43" i="1"/>
  <c r="I762" i="1"/>
  <c r="I486" i="1"/>
  <c r="I330" i="1"/>
  <c r="I186" i="1"/>
  <c r="I42" i="1"/>
  <c r="I573" i="1"/>
  <c r="I429" i="1"/>
  <c r="I285" i="1"/>
  <c r="I141" i="1"/>
  <c r="I692" i="1"/>
  <c r="I678" i="1"/>
  <c r="I749" i="1"/>
  <c r="I783" i="1"/>
  <c r="I754" i="1"/>
  <c r="I466" i="1"/>
  <c r="I178" i="1"/>
  <c r="I670" i="1"/>
  <c r="I394" i="1"/>
  <c r="I94" i="1"/>
  <c r="I741" i="1"/>
  <c r="I296" i="1"/>
  <c r="I512" i="1"/>
  <c r="I188" i="1"/>
  <c r="I32" i="1"/>
  <c r="I739" i="1"/>
  <c r="I595" i="1"/>
  <c r="I451" i="1"/>
  <c r="I307" i="1"/>
  <c r="I163" i="1"/>
  <c r="I19" i="1"/>
  <c r="I680" i="1"/>
  <c r="I714" i="1"/>
  <c r="I462" i="1"/>
  <c r="I306" i="1"/>
  <c r="I162" i="1"/>
  <c r="I18" i="1"/>
  <c r="I693" i="1"/>
  <c r="I549" i="1"/>
  <c r="I405" i="1"/>
  <c r="I261" i="1"/>
  <c r="I117" i="1"/>
  <c r="I632" i="1"/>
  <c r="I654" i="1"/>
  <c r="I737" i="1"/>
  <c r="I735" i="1"/>
  <c r="I730" i="1"/>
  <c r="I442" i="1"/>
  <c r="I154" i="1"/>
  <c r="I646" i="1"/>
  <c r="I370" i="1"/>
  <c r="I70" i="1"/>
  <c r="I729" i="1"/>
  <c r="I236" i="1"/>
  <c r="I464" i="1"/>
  <c r="I176" i="1"/>
  <c r="I20" i="1"/>
  <c r="I727" i="1"/>
  <c r="I583" i="1"/>
  <c r="I439" i="1"/>
  <c r="I295" i="1"/>
  <c r="I151" i="1"/>
  <c r="I644" i="1"/>
  <c r="I690" i="1"/>
  <c r="I450" i="1"/>
  <c r="I294" i="1"/>
  <c r="I150" i="1"/>
  <c r="I681" i="1"/>
  <c r="I537" i="1"/>
  <c r="I393" i="1"/>
  <c r="I249" i="1"/>
  <c r="I105" i="1"/>
  <c r="I653" i="1"/>
  <c r="I584" i="1"/>
  <c r="I630" i="1"/>
  <c r="I784" i="1"/>
  <c r="I687" i="1"/>
  <c r="I706" i="1"/>
  <c r="I418" i="1"/>
  <c r="I130" i="1"/>
  <c r="I622" i="1"/>
  <c r="I346" i="1"/>
  <c r="I46" i="1"/>
  <c r="I717" i="1"/>
  <c r="I140" i="1"/>
  <c r="I416" i="1"/>
  <c r="I164" i="1"/>
  <c r="I715" i="1"/>
  <c r="I571" i="1"/>
  <c r="I427" i="1"/>
  <c r="I283" i="1"/>
  <c r="I139" i="1"/>
  <c r="I596" i="1"/>
  <c r="I666" i="1"/>
  <c r="I426" i="1"/>
  <c r="I282" i="1"/>
  <c r="I138" i="1"/>
  <c r="I536" i="1"/>
  <c r="I606" i="1"/>
  <c r="I772" i="1"/>
  <c r="I780" i="1"/>
  <c r="I682" i="1"/>
  <c r="I382" i="1"/>
  <c r="I106" i="1"/>
  <c r="I598" i="1"/>
  <c r="I322" i="1"/>
  <c r="I22" i="1"/>
  <c r="I752" i="1"/>
  <c r="I368" i="1"/>
  <c r="I152" i="1"/>
  <c r="I703" i="1"/>
  <c r="I559" i="1"/>
  <c r="I415" i="1"/>
  <c r="I271" i="1"/>
  <c r="I127" i="1"/>
  <c r="I560" i="1"/>
  <c r="I642" i="1"/>
  <c r="I414" i="1"/>
  <c r="I270" i="1"/>
  <c r="I126" i="1"/>
  <c r="I657" i="1"/>
  <c r="I488" i="1"/>
  <c r="I582" i="1"/>
  <c r="I760" i="1"/>
  <c r="I768" i="1"/>
  <c r="I658" i="1"/>
  <c r="I358" i="1"/>
  <c r="I82" i="1"/>
  <c r="I440" i="1"/>
  <c r="I558" i="1"/>
  <c r="I740" i="1"/>
  <c r="I744" i="1"/>
  <c r="I634" i="1"/>
  <c r="I334" i="1"/>
  <c r="I58" i="1"/>
  <c r="I728" i="1"/>
  <c r="I550" i="1"/>
  <c r="I262" i="1"/>
  <c r="I608" i="1"/>
  <c r="I320" i="1"/>
  <c r="I116" i="1"/>
  <c r="I679" i="1"/>
  <c r="I535" i="1"/>
  <c r="I391" i="1"/>
  <c r="I247" i="1"/>
  <c r="I103" i="1"/>
  <c r="I476" i="1"/>
  <c r="I594" i="1"/>
  <c r="I390" i="1"/>
  <c r="I786" i="1"/>
  <c r="I438" i="1"/>
  <c r="I663" i="1"/>
  <c r="I759" i="1"/>
  <c r="I562" i="1"/>
  <c r="I274" i="1"/>
  <c r="I766" i="1"/>
  <c r="I478" i="1"/>
  <c r="I190" i="1"/>
  <c r="I776" i="1"/>
  <c r="I202" i="1"/>
  <c r="I454" i="1"/>
  <c r="I500" i="1"/>
  <c r="I764" i="1"/>
  <c r="I80" i="1"/>
  <c r="I667" i="1"/>
  <c r="I379" i="1"/>
  <c r="I91" i="1"/>
  <c r="I522" i="1"/>
  <c r="I222" i="1"/>
  <c r="I669" i="1"/>
  <c r="I477" i="1"/>
  <c r="I297" i="1"/>
  <c r="I81" i="1"/>
  <c r="I629" i="1"/>
  <c r="I485" i="1"/>
  <c r="I341" i="1"/>
  <c r="I197" i="1"/>
  <c r="I53" i="1"/>
  <c r="I628" i="1"/>
  <c r="I484" i="1"/>
  <c r="I340" i="1"/>
  <c r="I196" i="1"/>
  <c r="I52" i="1"/>
  <c r="I519" i="1"/>
  <c r="I375" i="1"/>
  <c r="I231" i="1"/>
  <c r="I87" i="1"/>
  <c r="I614" i="1"/>
  <c r="I470" i="1"/>
  <c r="I326" i="1"/>
  <c r="I182" i="1"/>
  <c r="I38" i="1"/>
  <c r="I380" i="1"/>
  <c r="I34" i="1"/>
  <c r="I406" i="1"/>
  <c r="I452" i="1"/>
  <c r="I668" i="1"/>
  <c r="I68" i="1"/>
  <c r="I655" i="1"/>
  <c r="I367" i="1"/>
  <c r="I79" i="1"/>
  <c r="I498" i="1"/>
  <c r="I210" i="1"/>
  <c r="I645" i="1"/>
  <c r="I465" i="1"/>
  <c r="I273" i="1"/>
  <c r="I69" i="1"/>
  <c r="I617" i="1"/>
  <c r="I473" i="1"/>
  <c r="I329" i="1"/>
  <c r="I185" i="1"/>
  <c r="I41" i="1"/>
  <c r="I616" i="1"/>
  <c r="I472" i="1"/>
  <c r="I328" i="1"/>
  <c r="I184" i="1"/>
  <c r="I40" i="1"/>
  <c r="I507" i="1"/>
  <c r="I363" i="1"/>
  <c r="I219" i="1"/>
  <c r="I75" i="1"/>
  <c r="I284" i="1"/>
  <c r="I716" i="1"/>
  <c r="I10" i="1"/>
  <c r="I298" i="1"/>
  <c r="I404" i="1"/>
  <c r="I572" i="1"/>
  <c r="I44" i="1"/>
  <c r="I643" i="1"/>
  <c r="I355" i="1"/>
  <c r="I67" i="1"/>
  <c r="I704" i="1"/>
  <c r="I474" i="1"/>
  <c r="I198" i="1"/>
  <c r="I633" i="1"/>
  <c r="I453" i="1"/>
  <c r="I237" i="1"/>
  <c r="I57" i="1"/>
  <c r="I605" i="1"/>
  <c r="I461" i="1"/>
  <c r="I317" i="1"/>
  <c r="I173" i="1"/>
  <c r="I29" i="1"/>
  <c r="I748" i="1"/>
  <c r="I604" i="1"/>
  <c r="I460" i="1"/>
  <c r="I316" i="1"/>
  <c r="I172" i="1"/>
  <c r="I28" i="1"/>
  <c r="I651" i="1"/>
  <c r="I495" i="1"/>
  <c r="I351" i="1"/>
  <c r="I207" i="1"/>
  <c r="I63" i="1"/>
  <c r="I590" i="1"/>
  <c r="I446" i="1"/>
  <c r="I302" i="1"/>
  <c r="I158" i="1"/>
  <c r="I14" i="1"/>
  <c r="I750" i="1"/>
  <c r="I711" i="1"/>
  <c r="I238" i="1"/>
  <c r="I332" i="1"/>
  <c r="I344" i="1"/>
  <c r="I631" i="1"/>
  <c r="I343" i="1"/>
  <c r="I55" i="1"/>
  <c r="I524" i="1"/>
  <c r="I402" i="1"/>
  <c r="I174" i="1"/>
  <c r="I621" i="1"/>
  <c r="I441" i="1"/>
  <c r="I225" i="1"/>
  <c r="I45" i="1"/>
  <c r="I593" i="1"/>
  <c r="I449" i="1"/>
  <c r="I305" i="1"/>
  <c r="I161" i="1"/>
  <c r="I17" i="1"/>
  <c r="I736" i="1"/>
  <c r="I592" i="1"/>
  <c r="I448" i="1"/>
  <c r="I304" i="1"/>
  <c r="I160" i="1"/>
  <c r="I16" i="1"/>
  <c r="I627" i="1"/>
  <c r="I483" i="1"/>
  <c r="I339" i="1"/>
  <c r="I195" i="1"/>
  <c r="I51" i="1"/>
  <c r="I578" i="1"/>
  <c r="I434" i="1"/>
  <c r="I290" i="1"/>
  <c r="I146" i="1"/>
  <c r="I702" i="1"/>
  <c r="I778" i="1"/>
  <c r="I214" i="1"/>
  <c r="I534" i="1"/>
  <c r="I610" i="1"/>
  <c r="I747" i="1"/>
  <c r="I166" i="1"/>
  <c r="I272" i="1"/>
  <c r="I547" i="1"/>
  <c r="I259" i="1"/>
  <c r="I392" i="1"/>
  <c r="I366" i="1"/>
  <c r="I102" i="1"/>
  <c r="I597" i="1"/>
  <c r="I381" i="1"/>
  <c r="I201" i="1"/>
  <c r="I21" i="1"/>
  <c r="I725" i="1"/>
  <c r="I569" i="1"/>
  <c r="I425" i="1"/>
  <c r="I281" i="1"/>
  <c r="I137" i="1"/>
  <c r="I712" i="1"/>
  <c r="I568" i="1"/>
  <c r="I424" i="1"/>
  <c r="I280" i="1"/>
  <c r="I136" i="1"/>
  <c r="I603" i="1"/>
  <c r="I510" i="1"/>
  <c r="I586" i="1"/>
  <c r="I699" i="1"/>
  <c r="I118" i="1"/>
  <c r="I248" i="1"/>
  <c r="I523" i="1"/>
  <c r="I235" i="1"/>
  <c r="I260" i="1"/>
  <c r="I354" i="1"/>
  <c r="I90" i="1"/>
  <c r="I585" i="1"/>
  <c r="I369" i="1"/>
  <c r="I189" i="1"/>
  <c r="I713" i="1"/>
  <c r="I557" i="1"/>
  <c r="I413" i="1"/>
  <c r="I269" i="1"/>
  <c r="I125" i="1"/>
  <c r="I761" i="1"/>
  <c r="I490" i="1"/>
  <c r="I694" i="1"/>
  <c r="I777" i="1"/>
  <c r="I200" i="1"/>
  <c r="I787" i="1"/>
  <c r="I499" i="1"/>
  <c r="I211" i="1"/>
  <c r="I738" i="1"/>
  <c r="I318" i="1"/>
  <c r="I66" i="1"/>
  <c r="I525" i="1"/>
  <c r="I345" i="1"/>
  <c r="I165" i="1"/>
  <c r="I689" i="1"/>
  <c r="I533" i="1"/>
  <c r="I389" i="1"/>
  <c r="I245" i="1"/>
  <c r="I101" i="1"/>
  <c r="I676" i="1"/>
  <c r="I532" i="1"/>
  <c r="I388" i="1"/>
  <c r="I244" i="1"/>
  <c r="I100" i="1"/>
  <c r="I567" i="1"/>
  <c r="I423" i="1"/>
  <c r="I279" i="1"/>
  <c r="I135" i="1"/>
  <c r="I723" i="1"/>
  <c r="I286" i="1"/>
  <c r="I526" i="1"/>
  <c r="I656" i="1"/>
  <c r="I104" i="1"/>
  <c r="I751" i="1"/>
  <c r="I463" i="1"/>
  <c r="I175" i="1"/>
  <c r="I570" i="1"/>
  <c r="I246" i="1"/>
  <c r="I30" i="1"/>
  <c r="I501" i="1"/>
  <c r="I321" i="1"/>
  <c r="I129" i="1"/>
  <c r="I665" i="1"/>
  <c r="I509" i="1"/>
  <c r="I365" i="1"/>
  <c r="I221" i="1"/>
  <c r="I77" i="1"/>
  <c r="I652" i="1"/>
  <c r="I508" i="1"/>
  <c r="I364" i="1"/>
  <c r="I220" i="1"/>
  <c r="I76" i="1"/>
  <c r="H125" i="1"/>
  <c r="I742" i="1"/>
  <c r="I785" i="1"/>
  <c r="J20" i="1"/>
  <c r="J464" i="1"/>
  <c r="J345" i="1"/>
  <c r="J542" i="1"/>
  <c r="J388" i="1"/>
  <c r="J438" i="1"/>
  <c r="H183" i="1"/>
  <c r="H519" i="1"/>
  <c r="H615" i="1"/>
  <c r="I546" i="1"/>
  <c r="I607" i="1"/>
  <c r="J292" i="1"/>
  <c r="J18" i="1"/>
  <c r="J102" i="1"/>
  <c r="J282" i="1"/>
  <c r="J531" i="1"/>
  <c r="J699" i="1"/>
  <c r="J17" i="1"/>
  <c r="J305" i="1"/>
  <c r="J294" i="1"/>
  <c r="J690" i="1"/>
  <c r="J27" i="1"/>
  <c r="J111" i="1"/>
  <c r="J355" i="1"/>
  <c r="J626" i="1"/>
  <c r="J160" i="1"/>
  <c r="J316" i="1"/>
  <c r="J387" i="1"/>
  <c r="J555" i="1"/>
  <c r="J676" i="1"/>
  <c r="J772" i="1"/>
  <c r="J421" i="1"/>
  <c r="J565" i="1"/>
  <c r="J637" i="1"/>
  <c r="J709" i="1"/>
  <c r="J494" i="1"/>
  <c r="J638" i="1"/>
  <c r="J710" i="1"/>
  <c r="J782" i="1"/>
  <c r="J567" i="1"/>
  <c r="J557" i="1"/>
  <c r="J653" i="1"/>
  <c r="J737" i="1"/>
  <c r="F801" i="1"/>
  <c r="F791" i="1"/>
  <c r="F792" i="1" s="1"/>
  <c r="F796" i="1" s="1"/>
  <c r="J444" i="1" s="1"/>
  <c r="F790" i="1"/>
  <c r="J73" i="1"/>
  <c r="J217" i="1"/>
  <c r="J289" i="1"/>
  <c r="J361" i="1"/>
  <c r="J433" i="1"/>
  <c r="J505" i="1"/>
  <c r="J218" i="1"/>
  <c r="J362" i="1"/>
  <c r="J434" i="1"/>
  <c r="J506" i="1"/>
  <c r="J578" i="1"/>
  <c r="J650" i="1"/>
  <c r="J700" i="1"/>
  <c r="J173" i="1"/>
  <c r="J719" i="1"/>
  <c r="J24" i="1"/>
  <c r="J96" i="1"/>
  <c r="J168" i="1"/>
  <c r="J600" i="1"/>
  <c r="J744" i="1"/>
  <c r="J28" i="1"/>
  <c r="J184" i="1"/>
  <c r="J78" i="1"/>
  <c r="J162" i="1"/>
  <c r="J411" i="1"/>
  <c r="J604" i="1"/>
  <c r="J377" i="1"/>
  <c r="J485" i="1"/>
  <c r="J581" i="1"/>
  <c r="J211" i="1"/>
  <c r="J373" i="1"/>
  <c r="J517" i="1"/>
  <c r="J589" i="1"/>
  <c r="J661" i="1"/>
  <c r="J733" i="1"/>
  <c r="J14" i="1"/>
  <c r="J446" i="1"/>
  <c r="J590" i="1"/>
  <c r="J662" i="1"/>
  <c r="J734" i="1"/>
  <c r="J112" i="1"/>
  <c r="J196" i="1"/>
  <c r="J89" i="1"/>
  <c r="J677" i="1"/>
  <c r="J299" i="1"/>
  <c r="J371" i="1"/>
  <c r="J443" i="1"/>
  <c r="J515" i="1"/>
  <c r="J180" i="1"/>
  <c r="J324" i="1"/>
  <c r="J396" i="1"/>
  <c r="J468" i="1"/>
  <c r="J540" i="1"/>
  <c r="J612" i="1"/>
  <c r="J90" i="1"/>
  <c r="J354" i="1"/>
  <c r="J510" i="1"/>
  <c r="J666" i="1"/>
  <c r="J750" i="1"/>
  <c r="J171" i="1"/>
  <c r="J616" i="1"/>
  <c r="J293" i="1"/>
  <c r="J593" i="1"/>
  <c r="J427" i="1"/>
  <c r="J727" i="1"/>
  <c r="J55" i="1"/>
  <c r="J487" i="1"/>
  <c r="J643" i="1"/>
  <c r="J763" i="1"/>
  <c r="J773" i="1"/>
  <c r="J665" i="1"/>
  <c r="J367" i="1"/>
  <c r="J439" i="1"/>
  <c r="J295" i="1"/>
  <c r="J595" i="1"/>
  <c r="J785" i="1"/>
  <c r="J533" i="1"/>
  <c r="J307" i="1"/>
  <c r="J783" i="1"/>
  <c r="J568" i="1"/>
  <c r="J113" i="1"/>
  <c r="J257" i="1"/>
  <c r="J329" i="1"/>
  <c r="J401" i="1"/>
  <c r="J473" i="1"/>
  <c r="J545" i="1"/>
  <c r="J617" i="1"/>
  <c r="J163" i="1"/>
  <c r="J379" i="1"/>
  <c r="J451" i="1"/>
  <c r="J523" i="1"/>
  <c r="J607" i="1"/>
  <c r="J703" i="1"/>
  <c r="J42" i="1"/>
  <c r="J402" i="1"/>
  <c r="J268" i="1"/>
  <c r="J340" i="1"/>
  <c r="J412" i="1"/>
  <c r="J484" i="1"/>
  <c r="J414" i="1"/>
  <c r="J486" i="1"/>
  <c r="J75" i="1"/>
  <c r="J219" i="1"/>
  <c r="J291" i="1"/>
  <c r="J363" i="1"/>
  <c r="J435" i="1"/>
  <c r="J507" i="1"/>
  <c r="J579" i="1"/>
  <c r="J53" i="1"/>
  <c r="J197" i="1"/>
  <c r="J269" i="1"/>
  <c r="J413" i="1"/>
  <c r="J629" i="1"/>
  <c r="J701" i="1"/>
  <c r="J655" i="1"/>
  <c r="J319" i="1"/>
  <c r="J463" i="1"/>
  <c r="J619" i="1"/>
  <c r="J715" i="1"/>
  <c r="J280" i="1"/>
  <c r="J352" i="1"/>
  <c r="J424" i="1"/>
  <c r="J642" i="1"/>
  <c r="J15" i="1"/>
  <c r="J87" i="1"/>
  <c r="J159" i="1"/>
  <c r="J231" i="1"/>
  <c r="J303" i="1"/>
  <c r="J375" i="1"/>
  <c r="J735" i="1"/>
  <c r="J592" i="1"/>
  <c r="J664" i="1"/>
  <c r="J736" i="1"/>
  <c r="J65" i="1"/>
  <c r="J137" i="1"/>
  <c r="J209" i="1"/>
  <c r="J569" i="1"/>
  <c r="J713" i="1"/>
  <c r="J691" i="1"/>
  <c r="J43" i="1"/>
  <c r="J115" i="1"/>
  <c r="J187" i="1"/>
  <c r="J259" i="1"/>
  <c r="J198" i="1" l="1"/>
  <c r="J57" i="1"/>
  <c r="J325" i="1"/>
  <c r="J287" i="1"/>
  <c r="J46" i="1"/>
  <c r="J92" i="1"/>
  <c r="J47" i="1"/>
  <c r="J332" i="1"/>
  <c r="J467" i="1"/>
  <c r="J732" i="1"/>
  <c r="J347" i="1"/>
  <c r="J549" i="1"/>
  <c r="J104" i="1"/>
  <c r="J583" i="1"/>
  <c r="J242" i="1"/>
  <c r="J551" i="1"/>
  <c r="J238" i="1"/>
  <c r="J606" i="1"/>
  <c r="J697" i="1"/>
  <c r="J685" i="1"/>
  <c r="J297" i="1"/>
  <c r="J68" i="1"/>
  <c r="J761" i="1"/>
  <c r="J348" i="1"/>
  <c r="J574" i="1"/>
  <c r="J488" i="1"/>
  <c r="J207" i="1"/>
  <c r="J227" i="1"/>
  <c r="J644" i="1"/>
  <c r="J33" i="1"/>
  <c r="J628" i="1"/>
  <c r="J420" i="1"/>
  <c r="J429" i="1"/>
  <c r="J632" i="1"/>
  <c r="J641" i="1"/>
  <c r="J520" i="1"/>
  <c r="J786" i="1"/>
  <c r="J391" i="1"/>
  <c r="J125" i="1"/>
  <c r="J147" i="1"/>
  <c r="J535" i="1"/>
  <c r="J235" i="1"/>
  <c r="J185" i="1"/>
  <c r="J511" i="1"/>
  <c r="J571" i="1"/>
  <c r="J101" i="1"/>
  <c r="J174" i="1"/>
  <c r="J252" i="1"/>
  <c r="J389" i="1"/>
  <c r="J518" i="1"/>
  <c r="J445" i="1"/>
  <c r="J759" i="1"/>
  <c r="J672" i="1"/>
  <c r="J77" i="1"/>
  <c r="J290" i="1"/>
  <c r="J145" i="1"/>
  <c r="J449" i="1"/>
  <c r="J566" i="1"/>
  <c r="J493" i="1"/>
  <c r="J471" i="1"/>
  <c r="J475" i="1"/>
  <c r="J534" i="1"/>
  <c r="J615" i="1"/>
  <c r="J448" i="1"/>
  <c r="J52" i="1"/>
  <c r="J514" i="1"/>
  <c r="J25" i="1"/>
  <c r="J766" i="1"/>
  <c r="J705" i="1"/>
  <c r="J470" i="1"/>
  <c r="J66" i="1"/>
  <c r="J250" i="1"/>
  <c r="J188" i="1"/>
  <c r="J365" i="1"/>
  <c r="J564" i="1"/>
  <c r="J35" i="1"/>
  <c r="J405" i="1"/>
  <c r="J483" i="1"/>
  <c r="J775" i="1"/>
  <c r="J181" i="1"/>
  <c r="J407" i="1"/>
  <c r="J94" i="1"/>
  <c r="J602" i="1"/>
  <c r="J597" i="1"/>
  <c r="J265" i="1"/>
  <c r="J153" i="1"/>
  <c r="J416" i="1"/>
  <c r="J686" i="1"/>
  <c r="J84" i="1"/>
  <c r="J286" i="1"/>
  <c r="J321" i="1"/>
  <c r="J172" i="1"/>
  <c r="J778" i="1"/>
  <c r="J500" i="1"/>
  <c r="J317" i="1"/>
  <c r="J315" i="1"/>
  <c r="J156" i="1"/>
  <c r="J285" i="1"/>
  <c r="J177" i="1"/>
  <c r="J739" i="1"/>
  <c r="J663" i="1"/>
  <c r="J247" i="1"/>
  <c r="J724" i="1"/>
  <c r="J774" i="1"/>
  <c r="J91" i="1"/>
  <c r="J41" i="1"/>
  <c r="J223" i="1"/>
  <c r="J771" i="1"/>
  <c r="J436" i="1"/>
  <c r="J108" i="1"/>
  <c r="J675" i="1"/>
  <c r="J374" i="1"/>
  <c r="J301" i="1"/>
  <c r="J327" i="1"/>
  <c r="J528" i="1"/>
  <c r="J495" i="1"/>
  <c r="J146" i="1"/>
  <c r="J499" i="1"/>
  <c r="J135" i="1"/>
  <c r="J349" i="1"/>
  <c r="J123" i="1"/>
  <c r="J67" i="1"/>
  <c r="J210" i="1"/>
  <c r="J267" i="1"/>
  <c r="J136" i="1"/>
  <c r="J170" i="1"/>
  <c r="J532" i="1"/>
  <c r="J576" i="1"/>
  <c r="J622" i="1"/>
  <c r="J561" i="1"/>
  <c r="J767" i="1"/>
  <c r="J758" i="1"/>
  <c r="J106" i="1"/>
  <c r="J44" i="1"/>
  <c r="J711" i="1"/>
  <c r="J300" i="1"/>
  <c r="J682" i="1"/>
  <c r="J261" i="1"/>
  <c r="J390" i="1"/>
  <c r="J688" i="1"/>
  <c r="J636" i="1"/>
  <c r="J263" i="1"/>
  <c r="J753" i="1"/>
  <c r="J122" i="1"/>
  <c r="J544" i="1"/>
  <c r="J683" i="1"/>
  <c r="J787" i="1"/>
  <c r="J740" i="1"/>
  <c r="J769" i="1"/>
  <c r="J527" i="1"/>
  <c r="J142" i="1"/>
  <c r="J10" i="1"/>
  <c r="J674" i="1"/>
  <c r="J274" i="1"/>
  <c r="J356" i="1"/>
  <c r="J624" i="1"/>
  <c r="J318" i="1"/>
  <c r="J143" i="1"/>
  <c r="J141" i="1"/>
  <c r="J226" i="1"/>
  <c r="J497" i="1"/>
  <c r="J570" i="1"/>
  <c r="J330" i="1"/>
  <c r="J415" i="1"/>
  <c r="J422" i="1"/>
  <c r="J631" i="1"/>
  <c r="J425" i="1"/>
  <c r="J591" i="1"/>
  <c r="J498" i="1"/>
  <c r="J175" i="1"/>
  <c r="J580" i="1"/>
  <c r="J702" i="1"/>
  <c r="J258" i="1"/>
  <c r="J19" i="1"/>
  <c r="J784" i="1"/>
  <c r="J151" i="1"/>
  <c r="J343" i="1"/>
  <c r="J687" i="1"/>
  <c r="J124" i="1"/>
  <c r="J36" i="1"/>
  <c r="J423" i="1"/>
  <c r="J302" i="1"/>
  <c r="J229" i="1"/>
  <c r="J243" i="1"/>
  <c r="J456" i="1"/>
  <c r="J63" i="1"/>
  <c r="J74" i="1"/>
  <c r="J403" i="1"/>
  <c r="J714" i="1"/>
  <c r="J350" i="1"/>
  <c r="J277" i="1"/>
  <c r="J39" i="1"/>
  <c r="J751" i="1"/>
  <c r="J30" i="1"/>
  <c r="J183" i="1"/>
  <c r="J553" i="1"/>
  <c r="J370" i="1"/>
  <c r="J492" i="1"/>
  <c r="J550" i="1"/>
  <c r="J489" i="1"/>
  <c r="J741" i="1"/>
  <c r="J398" i="1"/>
  <c r="J34" i="1"/>
  <c r="J26" i="1"/>
  <c r="J279" i="1"/>
  <c r="J216" i="1"/>
  <c r="J610" i="1"/>
  <c r="J189" i="1"/>
  <c r="J254" i="1"/>
  <c r="J618" i="1"/>
  <c r="J552" i="1"/>
  <c r="J179" i="1"/>
  <c r="J681" i="1"/>
  <c r="J601" i="1"/>
  <c r="J725" i="1"/>
  <c r="J599" i="1"/>
  <c r="J728" i="1"/>
  <c r="J110" i="1"/>
  <c r="J673" i="1"/>
  <c r="J455" i="1"/>
  <c r="J70" i="1"/>
  <c r="J596" i="1"/>
  <c r="J314" i="1"/>
  <c r="J202" i="1"/>
  <c r="J284" i="1"/>
  <c r="J611" i="1"/>
  <c r="J64" i="1"/>
  <c r="J59" i="1"/>
  <c r="J69" i="1"/>
  <c r="J236" i="1"/>
  <c r="I796" i="1"/>
  <c r="J426" i="1"/>
  <c r="J547" i="1"/>
  <c r="J271" i="1"/>
  <c r="J40" i="1"/>
  <c r="J731" i="1"/>
  <c r="J230" i="1"/>
  <c r="J157" i="1"/>
  <c r="J738" i="1"/>
  <c r="J384" i="1"/>
  <c r="J256" i="1"/>
  <c r="J721" i="1"/>
  <c r="J283" i="1"/>
  <c r="J474" i="1"/>
  <c r="J205" i="1"/>
  <c r="J546" i="1"/>
  <c r="J556" i="1"/>
  <c r="J460" i="1"/>
  <c r="J99" i="1"/>
  <c r="J748" i="1"/>
  <c r="J337" i="1"/>
  <c r="J93" i="1"/>
  <c r="J376" i="1"/>
  <c r="J408" i="1"/>
  <c r="J478" i="1"/>
  <c r="J417" i="1"/>
  <c r="J237" i="1"/>
  <c r="J50" i="1"/>
  <c r="J764" i="1"/>
  <c r="J97" i="1"/>
  <c r="H796" i="1"/>
  <c r="J16" i="1"/>
  <c r="J132" i="1"/>
  <c r="J538" i="1"/>
  <c r="J117" i="1"/>
  <c r="J409" i="1"/>
  <c r="J378" i="1"/>
  <c r="J372" i="1"/>
  <c r="J742" i="1"/>
  <c r="J609" i="1"/>
  <c r="J385" i="1"/>
  <c r="J351" i="1"/>
  <c r="J167" i="1"/>
  <c r="J656" i="1"/>
  <c r="J192" i="1"/>
  <c r="J469" i="1"/>
  <c r="J383" i="1"/>
  <c r="J729" i="1"/>
  <c r="J164" i="1"/>
  <c r="J194" i="1"/>
  <c r="J130" i="1"/>
  <c r="J212" i="1"/>
  <c r="J95" i="1"/>
  <c r="J554" i="1"/>
  <c r="J706" i="1"/>
  <c r="J704" i="1"/>
  <c r="J605" i="1"/>
  <c r="J559" i="1"/>
  <c r="J353" i="1"/>
  <c r="J519" i="1"/>
  <c r="J103" i="1"/>
  <c r="J723" i="1"/>
  <c r="J630" i="1"/>
  <c r="J186" i="1"/>
  <c r="J712" i="1"/>
  <c r="J79" i="1"/>
  <c r="J603" i="1"/>
  <c r="J582" i="1"/>
  <c r="J278" i="1"/>
  <c r="J331" i="1"/>
  <c r="J281" i="1"/>
  <c r="J447" i="1"/>
  <c r="J496" i="1"/>
  <c r="J31" i="1"/>
  <c r="J651" i="1"/>
  <c r="J558" i="1"/>
  <c r="J114" i="1"/>
  <c r="J689" i="1"/>
  <c r="J640" i="1"/>
  <c r="J679" i="1"/>
  <c r="J199" i="1"/>
  <c r="J339" i="1"/>
  <c r="J756" i="1"/>
  <c r="J659" i="1"/>
  <c r="J342" i="1"/>
  <c r="J158" i="1"/>
  <c r="J85" i="1"/>
  <c r="J654" i="1"/>
  <c r="J312" i="1"/>
  <c r="J100" i="1"/>
  <c r="J649" i="1"/>
  <c r="J9" i="1"/>
  <c r="J54" i="1"/>
  <c r="J206" i="1"/>
  <c r="J133" i="1"/>
  <c r="J306" i="1"/>
  <c r="J627" i="1"/>
  <c r="J304" i="1"/>
  <c r="J762" i="1"/>
  <c r="J503" i="1"/>
  <c r="J80" i="1"/>
  <c r="J770" i="1"/>
  <c r="J228" i="1"/>
  <c r="J406" i="1"/>
  <c r="J193" i="1"/>
  <c r="J152" i="1"/>
  <c r="J529" i="1"/>
  <c r="J692" i="1"/>
  <c r="J536" i="1"/>
  <c r="J746" i="1"/>
  <c r="J48" i="1"/>
  <c r="J466" i="1"/>
  <c r="J45" i="1"/>
  <c r="J191" i="1"/>
  <c r="J270" i="1"/>
  <c r="J288" i="1"/>
  <c r="J670" i="1"/>
  <c r="J537" i="1"/>
  <c r="J323" i="1"/>
  <c r="J234" i="1"/>
  <c r="J83" i="1"/>
  <c r="J584" i="1"/>
  <c r="J395" i="1"/>
  <c r="J253" i="1"/>
  <c r="J311" i="1"/>
  <c r="J657" i="1"/>
  <c r="J360" i="1"/>
  <c r="J457" i="1"/>
  <c r="J58" i="1"/>
  <c r="J140" i="1"/>
  <c r="J658" i="1"/>
  <c r="J182" i="1"/>
  <c r="J562" i="1"/>
  <c r="J560" i="1"/>
  <c r="J169" i="1"/>
  <c r="J127" i="1"/>
  <c r="J255" i="1"/>
  <c r="J684" i="1"/>
  <c r="J587" i="1"/>
  <c r="J508" i="1"/>
  <c r="J86" i="1"/>
  <c r="J13" i="1"/>
  <c r="J246" i="1"/>
  <c r="J240" i="1"/>
  <c r="J722" i="1"/>
  <c r="J577" i="1"/>
  <c r="J400" i="1"/>
  <c r="J134" i="1"/>
  <c r="J61" i="1"/>
  <c r="J222" i="1"/>
  <c r="J543" i="1"/>
  <c r="J148" i="1"/>
  <c r="J678" i="1"/>
  <c r="J431" i="1"/>
  <c r="J530" i="1"/>
  <c r="J144" i="1"/>
  <c r="J334" i="1"/>
  <c r="J107" i="1"/>
  <c r="J313" i="1"/>
  <c r="J620" i="1"/>
  <c r="J730" i="1"/>
  <c r="J386" i="1"/>
  <c r="J635" i="1"/>
  <c r="J322" i="1"/>
  <c r="J752" i="1"/>
  <c r="J249" i="1"/>
  <c r="J150" i="1"/>
  <c r="J204" i="1"/>
  <c r="J598" i="1"/>
  <c r="J465" i="1"/>
  <c r="J251" i="1"/>
  <c r="J698" i="1"/>
  <c r="J11" i="1"/>
  <c r="J512" i="1"/>
  <c r="J442" i="1"/>
  <c r="J780" i="1"/>
  <c r="J239" i="1"/>
  <c r="J585" i="1"/>
  <c r="J539" i="1"/>
  <c r="J241" i="1"/>
  <c r="J717" i="1"/>
  <c r="J129" i="1"/>
  <c r="J381" i="1"/>
  <c r="J37" i="1"/>
  <c r="J490" i="1"/>
  <c r="J272" i="1"/>
  <c r="L14" i="2"/>
  <c r="F798" i="1"/>
  <c r="J244" i="1"/>
  <c r="J62" i="1"/>
  <c r="J245" i="1"/>
  <c r="J138" i="1"/>
  <c r="J459" i="1"/>
  <c r="J757" i="1"/>
  <c r="J522" i="1"/>
  <c r="J215" i="1"/>
  <c r="J667" i="1"/>
  <c r="J410" i="1"/>
  <c r="J60" i="1"/>
  <c r="J262" i="1"/>
  <c r="J392" i="1"/>
  <c r="J109" i="1"/>
  <c r="J548" i="1"/>
  <c r="J82" i="1"/>
  <c r="J266" i="1"/>
  <c r="J563" i="1"/>
  <c r="J765" i="1"/>
  <c r="J320" i="1"/>
  <c r="J680" i="1"/>
  <c r="J328" i="1"/>
  <c r="J120" i="1"/>
  <c r="J526" i="1"/>
  <c r="J393" i="1"/>
  <c r="J23" i="1"/>
  <c r="J458" i="1"/>
  <c r="J430" i="1"/>
  <c r="J440" i="1"/>
  <c r="J453" i="1"/>
  <c r="J696" i="1"/>
  <c r="J155" i="1"/>
  <c r="J441" i="1"/>
  <c r="J669" i="1"/>
  <c r="J49" i="1"/>
  <c r="J573" i="1"/>
  <c r="J200" i="1"/>
  <c r="J139" i="1"/>
  <c r="J768" i="1"/>
  <c r="J418" i="1"/>
  <c r="J128" i="1"/>
  <c r="J309" i="1"/>
  <c r="J88" i="1"/>
  <c r="J781" i="1"/>
  <c r="J149" i="1"/>
  <c r="J472" i="1"/>
  <c r="J195" i="1"/>
  <c r="J613" i="1"/>
  <c r="J366" i="1"/>
  <c r="J131" i="1"/>
  <c r="J745" i="1"/>
  <c r="J575" i="1"/>
  <c r="J190" i="1"/>
  <c r="J586" i="1"/>
  <c r="J521" i="1"/>
  <c r="J647" i="1"/>
  <c r="J476" i="1"/>
  <c r="J308" i="1"/>
  <c r="J38" i="1"/>
  <c r="J491" i="1"/>
  <c r="J693" i="1"/>
  <c r="J248" i="1"/>
  <c r="J154" i="1"/>
  <c r="J232" i="1"/>
  <c r="J779" i="1"/>
  <c r="J382" i="1"/>
  <c r="J380" i="1"/>
  <c r="J452" i="1"/>
  <c r="J338" i="1"/>
  <c r="J358" i="1"/>
  <c r="J368" i="1"/>
  <c r="J437" i="1"/>
  <c r="J516" i="1"/>
  <c r="J718" i="1"/>
  <c r="J369" i="1"/>
  <c r="J21" i="1"/>
  <c r="J743" i="1"/>
  <c r="J501" i="1"/>
  <c r="J221" i="1"/>
  <c r="J29" i="1"/>
  <c r="J588" i="1"/>
  <c r="J346" i="1"/>
  <c r="J56" i="1"/>
  <c r="J224" i="1"/>
  <c r="J796" i="1" l="1"/>
  <c r="J15" i="2"/>
  <c r="H798" i="1"/>
  <c r="K15" i="2"/>
  <c r="I798" i="1"/>
  <c r="L15" i="2" l="1"/>
  <c r="J798" i="1"/>
</calcChain>
</file>

<file path=xl/sharedStrings.xml><?xml version="1.0" encoding="utf-8"?>
<sst xmlns="http://schemas.openxmlformats.org/spreadsheetml/2006/main" count="49" uniqueCount="38">
  <si>
    <t>Start Date</t>
  </si>
  <si>
    <t>End Date</t>
  </si>
  <si>
    <t>Dates</t>
  </si>
  <si>
    <t>PX_LAST</t>
  </si>
  <si>
    <t xml:space="preserve">AAPL RETURN </t>
  </si>
  <si>
    <t>JPM RETURN</t>
  </si>
  <si>
    <t>PORTFOLIO RETURN</t>
  </si>
  <si>
    <t>STD DEV</t>
  </si>
  <si>
    <t>Alpha</t>
  </si>
  <si>
    <t>Time</t>
  </si>
  <si>
    <t>Value-at-Risk</t>
  </si>
  <si>
    <t>APPLE  US Equity</t>
  </si>
  <si>
    <t>JP Morgan US Equity</t>
  </si>
  <si>
    <t>Loss &gt; VaR (AAPL)</t>
  </si>
  <si>
    <t>Loss &gt; JPM</t>
  </si>
  <si>
    <t>Data ID</t>
  </si>
  <si>
    <t xml:space="preserve">confidence level </t>
  </si>
  <si>
    <t>VaR is on data number--&gt;</t>
  </si>
  <si>
    <t>VaR 99</t>
  </si>
  <si>
    <t>ES 99</t>
  </si>
  <si>
    <t>Var-Covariance</t>
  </si>
  <si>
    <t xml:space="preserve">PORT.RETURN </t>
  </si>
  <si>
    <t>AAPL RTN</t>
  </si>
  <si>
    <t>JPM RTN</t>
  </si>
  <si>
    <t>Number of Data</t>
  </si>
  <si>
    <t>Average Return</t>
  </si>
  <si>
    <t>Variance</t>
  </si>
  <si>
    <t>Fund/Market Position</t>
  </si>
  <si>
    <t>Portfolio Weight</t>
  </si>
  <si>
    <t>Skewness</t>
  </si>
  <si>
    <t xml:space="preserve">Expected Shortfall </t>
  </si>
  <si>
    <t>Expected Shortfall ($)</t>
  </si>
  <si>
    <t>Value-at-Risk ($)</t>
  </si>
  <si>
    <t>Scenario</t>
  </si>
  <si>
    <t>Loss &gt;Var (Port)</t>
  </si>
  <si>
    <t>PORTFOLIO RRETURN</t>
  </si>
  <si>
    <t xml:space="preserve">JPM RETURN </t>
  </si>
  <si>
    <t xml:space="preserve">NOTE: The Bins Number is set at 30 to identifiy the fat tails or extreme condition better.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</si>
</sst>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1" applyNumberFormat="1" applyFont="1"/>
    <xf numFmtId="10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1" fontId="0" fillId="0" borderId="0" xfId="1" applyNumberFormat="1" applyFont="1"/>
    <xf numFmtId="10" fontId="0" fillId="3" borderId="0" xfId="1" applyNumberFormat="1" applyFont="1" applyFill="1"/>
    <xf numFmtId="1" fontId="0" fillId="3" borderId="0" xfId="1" applyNumberFormat="1" applyFont="1" applyFill="1"/>
    <xf numFmtId="166" fontId="0" fillId="0" borderId="0" xfId="0" applyNumberFormat="1"/>
    <xf numFmtId="0" fontId="0" fillId="6" borderId="0" xfId="0" applyFill="1"/>
    <xf numFmtId="10" fontId="0" fillId="6" borderId="0" xfId="1" applyNumberFormat="1" applyFont="1" applyFill="1"/>
    <xf numFmtId="1" fontId="0" fillId="6" borderId="0" xfId="1" applyNumberFormat="1" applyFont="1" applyFill="1"/>
    <xf numFmtId="2" fontId="0" fillId="6" borderId="0" xfId="1" applyNumberFormat="1" applyFont="1" applyFill="1"/>
    <xf numFmtId="0" fontId="3" fillId="0" borderId="0" xfId="0" applyFont="1"/>
    <xf numFmtId="14" fontId="3" fillId="0" borderId="0" xfId="0" applyNumberFormat="1" applyFont="1"/>
    <xf numFmtId="0" fontId="3" fillId="5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5" borderId="0" xfId="0" applyFill="1"/>
    <xf numFmtId="0" fontId="4" fillId="0" borderId="0" xfId="0" applyFont="1"/>
    <xf numFmtId="0" fontId="6" fillId="8" borderId="0" xfId="0" applyFont="1" applyFill="1"/>
    <xf numFmtId="0" fontId="0" fillId="8" borderId="0" xfId="0" applyFill="1"/>
    <xf numFmtId="0" fontId="2" fillId="8" borderId="0" xfId="0" applyFont="1" applyFill="1"/>
    <xf numFmtId="0" fontId="2" fillId="6" borderId="0" xfId="0" applyFont="1" applyFill="1"/>
    <xf numFmtId="164" fontId="5" fillId="7" borderId="0" xfId="1" applyNumberFormat="1" applyFont="1" applyFill="1" applyAlignment="1">
      <alignment horizontal="right"/>
    </xf>
    <xf numFmtId="166" fontId="5" fillId="7" borderId="0" xfId="0" applyNumberFormat="1" applyFont="1" applyFill="1" applyAlignment="1">
      <alignment horizontal="right"/>
    </xf>
    <xf numFmtId="166" fontId="5" fillId="7" borderId="0" xfId="1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Portfolio Return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240A5B9-E8F8-4FB2-8EC2-EE8C6CCDE14E}">
          <cx:tx>
            <cx:txData>
              <cx:f>_xlchart.v1.0</cx:f>
              <cx:v>PORTFOLIO RETURN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tle>
          <cx:tx>
            <cx:txData>
              <cx:v>--------- Portfolio Return (%) ---------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--------- Portfolio Return (%) ---------</a:t>
              </a:r>
            </a:p>
          </cx:txPr>
        </cx:title>
        <cx:tickLabels/>
        <cx:numFmt formatCode="0.00%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Frequency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AAPL Return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AAPL Return </a:t>
          </a:r>
        </a:p>
      </cx:txPr>
    </cx:title>
    <cx:plotArea>
      <cx:plotAreaRegion>
        <cx:series layoutId="clusteredColumn" uniqueId="{D27FB91A-6F8E-4F6E-A0B1-E0BF165A54C8}">
          <cx:tx>
            <cx:txData>
              <cx:f>_xlchart.v1.2</cx:f>
              <cx:v>AAPL RETURN 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tle>
          <cx:tx>
            <cx:txData>
              <cx:v>--------- AAPL Return (%) ---------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--------- AAPL Return (%) ---------</a:t>
              </a:r>
            </a:p>
          </cx:txPr>
        </cx:title>
        <cx:tickLabels/>
        <cx:numFmt formatCode="0.00%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JPM Return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JPM Return</a:t>
          </a:r>
        </a:p>
      </cx:txPr>
    </cx:title>
    <cx:plotArea>
      <cx:plotAreaRegion>
        <cx:series layoutId="clusteredColumn" uniqueId="{0E5651ED-2FB9-4903-87E3-22CCA06110C9}">
          <cx:tx>
            <cx:txData>
              <cx:f>_xlchart.v1.4</cx:f>
              <cx:v>JPM RETURN</cx:v>
            </cx:txData>
          </cx:tx>
          <cx:dataId val="0"/>
          <cx:layoutPr>
            <cx:binning intervalClosed="r">
              <cx:binSize val="0.0045409406270953672"/>
            </cx:binning>
          </cx:layoutPr>
        </cx:series>
      </cx:plotAreaRegion>
      <cx:axis id="0">
        <cx:catScaling gapWidth="0"/>
        <cx:title>
          <cx:tx>
            <cx:txData>
              <cx:v>--------- JPM Return (%) --------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--------- JPM Return (%) --------</a:t>
              </a:r>
            </a:p>
          </cx:txPr>
        </cx:title>
        <cx:tickLabels/>
        <cx:numFmt formatCode="0.00%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44449</xdr:colOff>
      <xdr:row>6</xdr:row>
      <xdr:rowOff>98425</xdr:rowOff>
    </xdr:from>
    <xdr:to>
      <xdr:col>11</xdr:col>
      <xdr:colOff>542924</xdr:colOff>
      <xdr:row>31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C3E2B8-6002-49CD-A57E-855A19870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049" y="1384300"/>
              <a:ext cx="6594475" cy="476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</xdr:row>
      <xdr:rowOff>177799</xdr:rowOff>
    </xdr:from>
    <xdr:to>
      <xdr:col>13</xdr:col>
      <xdr:colOff>28575</xdr:colOff>
      <xdr:row>29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CCC547-476B-4EFF-BAF5-49DE659B1F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892174"/>
              <a:ext cx="6705600" cy="489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180975</xdr:rowOff>
    </xdr:from>
    <xdr:to>
      <xdr:col>12</xdr:col>
      <xdr:colOff>123825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6C8C037-A3C4-46B7-BA4F-8CBE375C3A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0" y="895350"/>
              <a:ext cx="6677025" cy="505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3491-8DCE-4FF2-8DED-7DF46F213268}">
  <dimension ref="A1:J801"/>
  <sheetViews>
    <sheetView tabSelected="1" zoomScale="69" workbookViewId="0">
      <selection activeCell="C4" sqref="C4"/>
    </sheetView>
  </sheetViews>
  <sheetFormatPr defaultRowHeight="15" x14ac:dyDescent="0.25"/>
  <cols>
    <col min="1" max="1" width="17.85546875" customWidth="1"/>
    <col min="2" max="2" width="21.140625" customWidth="1"/>
    <col min="3" max="3" width="26.42578125" customWidth="1"/>
    <col min="4" max="4" width="22.7109375" customWidth="1"/>
    <col min="5" max="5" width="26.42578125" customWidth="1"/>
    <col min="6" max="6" width="23" customWidth="1"/>
    <col min="7" max="7" width="36.5703125" customWidth="1"/>
    <col min="8" max="8" width="23.5703125" customWidth="1"/>
    <col min="9" max="9" width="24" customWidth="1"/>
    <col min="10" max="10" width="21.42578125" customWidth="1"/>
  </cols>
  <sheetData>
    <row r="1" spans="1:10" ht="21" x14ac:dyDescent="0.35">
      <c r="A1" s="23" t="s">
        <v>0</v>
      </c>
      <c r="B1" s="24">
        <v>44197</v>
      </c>
      <c r="C1" s="23"/>
      <c r="D1" s="23"/>
    </row>
    <row r="2" spans="1:10" ht="21" x14ac:dyDescent="0.35">
      <c r="A2" s="23" t="s">
        <v>1</v>
      </c>
      <c r="B2" s="24">
        <v>45291</v>
      </c>
      <c r="C2" s="23"/>
      <c r="D2" s="23"/>
    </row>
    <row r="3" spans="1:10" ht="21" x14ac:dyDescent="0.35">
      <c r="A3" s="23"/>
      <c r="B3" s="23"/>
      <c r="C3" s="23"/>
      <c r="D3" s="23"/>
    </row>
    <row r="4" spans="1:10" ht="26.25" x14ac:dyDescent="0.4">
      <c r="A4" s="23"/>
      <c r="B4" s="28" t="s">
        <v>11</v>
      </c>
      <c r="C4" s="28" t="s">
        <v>12</v>
      </c>
      <c r="D4" s="23"/>
    </row>
    <row r="6" spans="1:10" x14ac:dyDescent="0.25">
      <c r="A6" s="11" t="s">
        <v>2</v>
      </c>
      <c r="B6" s="11" t="s">
        <v>3</v>
      </c>
      <c r="C6" s="11" t="s">
        <v>3</v>
      </c>
      <c r="D6" s="11" t="s">
        <v>4</v>
      </c>
      <c r="E6" s="11" t="s">
        <v>5</v>
      </c>
      <c r="F6" s="11" t="s">
        <v>6</v>
      </c>
      <c r="G6" s="11"/>
      <c r="H6" s="12" t="s">
        <v>13</v>
      </c>
      <c r="I6" s="12" t="s">
        <v>14</v>
      </c>
      <c r="J6" s="12" t="s">
        <v>34</v>
      </c>
    </row>
    <row r="7" spans="1:10" x14ac:dyDescent="0.25">
      <c r="A7" s="1"/>
    </row>
    <row r="8" spans="1:10" x14ac:dyDescent="0.25">
      <c r="A8" s="1">
        <v>44200</v>
      </c>
      <c r="B8">
        <v>129.41</v>
      </c>
      <c r="C8">
        <v>125.87</v>
      </c>
    </row>
    <row r="9" spans="1:10" x14ac:dyDescent="0.25">
      <c r="A9" s="1">
        <v>44201</v>
      </c>
      <c r="B9">
        <v>131.01</v>
      </c>
      <c r="C9">
        <v>125.65</v>
      </c>
      <c r="D9" s="4">
        <f>LN(B9/B8)</f>
        <v>1.2287997332000481E-2</v>
      </c>
      <c r="E9" s="4">
        <f>LN(C9/C8)</f>
        <v>-1.749364313812373E-3</v>
      </c>
      <c r="F9" s="8">
        <f>(D9*$D$800)+(E9*$E$800)</f>
        <v>8.0767888382566235E-3</v>
      </c>
      <c r="H9" s="9" t="str">
        <f>IF(D9&lt;D$796,D9,"")</f>
        <v/>
      </c>
      <c r="I9" s="9" t="str">
        <f t="shared" ref="I9:J24" si="0">IF(E9&lt;E$796,E9,"")</f>
        <v/>
      </c>
      <c r="J9" s="9" t="str">
        <f t="shared" si="0"/>
        <v/>
      </c>
    </row>
    <row r="10" spans="1:10" x14ac:dyDescent="0.25">
      <c r="A10" s="1">
        <v>44202</v>
      </c>
      <c r="B10">
        <v>126.6</v>
      </c>
      <c r="C10">
        <v>131.55000000000001</v>
      </c>
      <c r="D10" s="4">
        <f t="shared" ref="D10:D73" si="1">LN(B10/B9)</f>
        <v>-3.4241146455503475E-2</v>
      </c>
      <c r="E10" s="4">
        <f t="shared" ref="E10:E73" si="2">LN(C10/C9)</f>
        <v>4.588674349670057E-2</v>
      </c>
      <c r="F10" s="8">
        <f t="shared" ref="F10:F73" si="3">(D10*$D$800)+(E10*$E$800)</f>
        <v>-1.0202779469842259E-2</v>
      </c>
      <c r="H10" s="9" t="str">
        <f t="shared" ref="H10:J73" si="4">IF(D10&lt;D$796,D10,"")</f>
        <v/>
      </c>
      <c r="I10" s="9" t="str">
        <f t="shared" si="0"/>
        <v/>
      </c>
      <c r="J10" s="9" t="str">
        <f t="shared" si="0"/>
        <v/>
      </c>
    </row>
    <row r="11" spans="1:10" x14ac:dyDescent="0.25">
      <c r="A11" s="1">
        <v>44203</v>
      </c>
      <c r="B11">
        <v>130.91999999999999</v>
      </c>
      <c r="C11">
        <v>135.87</v>
      </c>
      <c r="D11" s="4">
        <f t="shared" si="1"/>
        <v>3.3553939922903862E-2</v>
      </c>
      <c r="E11" s="4">
        <f t="shared" si="2"/>
        <v>3.2311538749930445E-2</v>
      </c>
      <c r="F11" s="8">
        <f t="shared" si="3"/>
        <v>3.3181219571011833E-2</v>
      </c>
      <c r="H11" s="9" t="str">
        <f t="shared" si="4"/>
        <v/>
      </c>
      <c r="I11" s="9" t="str">
        <f t="shared" si="0"/>
        <v/>
      </c>
      <c r="J11" s="9" t="str">
        <f t="shared" si="0"/>
        <v/>
      </c>
    </row>
    <row r="12" spans="1:10" x14ac:dyDescent="0.25">
      <c r="A12" s="1">
        <v>44204</v>
      </c>
      <c r="B12">
        <v>132.05000000000001</v>
      </c>
      <c r="C12">
        <v>136.02000000000001</v>
      </c>
      <c r="D12" s="4">
        <f t="shared" si="1"/>
        <v>8.594189110161592E-3</v>
      </c>
      <c r="E12" s="4">
        <f t="shared" si="2"/>
        <v>1.1033875112603946E-3</v>
      </c>
      <c r="F12" s="8">
        <f t="shared" si="3"/>
        <v>6.3469486304912328E-3</v>
      </c>
      <c r="H12" s="9" t="str">
        <f t="shared" si="4"/>
        <v/>
      </c>
      <c r="I12" s="9" t="str">
        <f t="shared" si="0"/>
        <v/>
      </c>
      <c r="J12" s="9" t="str">
        <f t="shared" si="0"/>
        <v/>
      </c>
    </row>
    <row r="13" spans="1:10" x14ac:dyDescent="0.25">
      <c r="A13" s="1">
        <v>44207</v>
      </c>
      <c r="B13">
        <v>128.97999999999999</v>
      </c>
      <c r="C13">
        <v>138.05000000000001</v>
      </c>
      <c r="D13" s="4">
        <f t="shared" si="1"/>
        <v>-2.3523285160910033E-2</v>
      </c>
      <c r="E13" s="4">
        <f t="shared" si="2"/>
        <v>1.4814004628670852E-2</v>
      </c>
      <c r="F13" s="8">
        <f t="shared" si="3"/>
        <v>-1.2022098224035766E-2</v>
      </c>
      <c r="H13" s="9" t="str">
        <f t="shared" si="4"/>
        <v/>
      </c>
      <c r="I13" s="9" t="str">
        <f t="shared" si="0"/>
        <v/>
      </c>
      <c r="J13" s="9" t="str">
        <f t="shared" si="0"/>
        <v/>
      </c>
    </row>
    <row r="14" spans="1:10" x14ac:dyDescent="0.25">
      <c r="A14" s="1">
        <v>44208</v>
      </c>
      <c r="B14">
        <v>128.80000000000001</v>
      </c>
      <c r="C14">
        <v>140.22</v>
      </c>
      <c r="D14" s="4">
        <f t="shared" si="1"/>
        <v>-1.3965399119778771E-3</v>
      </c>
      <c r="E14" s="4">
        <f t="shared" si="2"/>
        <v>1.5596679402657963E-2</v>
      </c>
      <c r="F14" s="8">
        <f t="shared" si="3"/>
        <v>3.7014258824128749E-3</v>
      </c>
      <c r="H14" s="9" t="str">
        <f t="shared" si="4"/>
        <v/>
      </c>
      <c r="I14" s="9" t="str">
        <f t="shared" si="0"/>
        <v/>
      </c>
      <c r="J14" s="9" t="str">
        <f t="shared" si="0"/>
        <v/>
      </c>
    </row>
    <row r="15" spans="1:10" x14ac:dyDescent="0.25">
      <c r="A15" s="1">
        <v>44209</v>
      </c>
      <c r="B15">
        <v>130.88999999999999</v>
      </c>
      <c r="C15">
        <v>140.35</v>
      </c>
      <c r="D15" s="4">
        <f t="shared" si="1"/>
        <v>1.6096462133374498E-2</v>
      </c>
      <c r="E15" s="4">
        <f t="shared" si="2"/>
        <v>9.2668502906994665E-4</v>
      </c>
      <c r="F15" s="8">
        <f t="shared" si="3"/>
        <v>1.1545529002083131E-2</v>
      </c>
      <c r="H15" s="9" t="str">
        <f t="shared" si="4"/>
        <v/>
      </c>
      <c r="I15" s="9" t="str">
        <f t="shared" si="0"/>
        <v/>
      </c>
      <c r="J15" s="9" t="str">
        <f t="shared" si="0"/>
        <v/>
      </c>
    </row>
    <row r="16" spans="1:10" x14ac:dyDescent="0.25">
      <c r="A16" s="1">
        <v>44210</v>
      </c>
      <c r="B16">
        <v>128.91</v>
      </c>
      <c r="C16">
        <v>141.16999999999999</v>
      </c>
      <c r="D16" s="4">
        <f t="shared" si="1"/>
        <v>-1.5242789348614434E-2</v>
      </c>
      <c r="E16" s="4">
        <f t="shared" si="2"/>
        <v>5.8255350882167383E-3</v>
      </c>
      <c r="F16" s="8">
        <f t="shared" si="3"/>
        <v>-8.9222920175650831E-3</v>
      </c>
      <c r="H16" s="9" t="str">
        <f t="shared" si="4"/>
        <v/>
      </c>
      <c r="I16" s="9" t="str">
        <f t="shared" si="0"/>
        <v/>
      </c>
      <c r="J16" s="9" t="str">
        <f t="shared" si="0"/>
        <v/>
      </c>
    </row>
    <row r="17" spans="1:10" x14ac:dyDescent="0.25">
      <c r="A17" s="1">
        <v>44211</v>
      </c>
      <c r="B17">
        <v>127.14</v>
      </c>
      <c r="C17">
        <v>138.63999999999999</v>
      </c>
      <c r="D17" s="4">
        <f t="shared" si="1"/>
        <v>-1.3825644946750659E-2</v>
      </c>
      <c r="E17" s="4">
        <f t="shared" si="2"/>
        <v>-1.8084192488757648E-2</v>
      </c>
      <c r="F17" s="8">
        <f t="shared" si="3"/>
        <v>-1.5103209209352755E-2</v>
      </c>
      <c r="H17" s="9" t="str">
        <f t="shared" si="4"/>
        <v/>
      </c>
      <c r="I17" s="9" t="str">
        <f t="shared" si="0"/>
        <v/>
      </c>
      <c r="J17" s="9" t="str">
        <f t="shared" si="0"/>
        <v/>
      </c>
    </row>
    <row r="18" spans="1:10" x14ac:dyDescent="0.25">
      <c r="A18" s="1">
        <v>44214</v>
      </c>
      <c r="B18">
        <v>127.14</v>
      </c>
      <c r="C18">
        <v>138.63999999999999</v>
      </c>
      <c r="D18" s="4">
        <f t="shared" si="1"/>
        <v>0</v>
      </c>
      <c r="E18" s="4">
        <f t="shared" si="2"/>
        <v>0</v>
      </c>
      <c r="F18" s="8">
        <f t="shared" si="3"/>
        <v>0</v>
      </c>
      <c r="H18" s="9" t="str">
        <f t="shared" si="4"/>
        <v/>
      </c>
      <c r="I18" s="9" t="str">
        <f t="shared" si="0"/>
        <v/>
      </c>
      <c r="J18" s="9" t="str">
        <f t="shared" si="0"/>
        <v/>
      </c>
    </row>
    <row r="19" spans="1:10" x14ac:dyDescent="0.25">
      <c r="A19" s="1">
        <v>44215</v>
      </c>
      <c r="B19">
        <v>127.83</v>
      </c>
      <c r="C19">
        <v>138.04</v>
      </c>
      <c r="D19" s="4">
        <f t="shared" si="1"/>
        <v>5.4124146716675548E-3</v>
      </c>
      <c r="E19" s="4">
        <f t="shared" si="2"/>
        <v>-4.3371471775479698E-3</v>
      </c>
      <c r="F19" s="8">
        <f t="shared" si="3"/>
        <v>2.4875461169028973E-3</v>
      </c>
      <c r="H19" s="9" t="str">
        <f t="shared" si="4"/>
        <v/>
      </c>
      <c r="I19" s="9" t="str">
        <f t="shared" si="0"/>
        <v/>
      </c>
      <c r="J19" s="9" t="str">
        <f t="shared" si="0"/>
        <v/>
      </c>
    </row>
    <row r="20" spans="1:10" x14ac:dyDescent="0.25">
      <c r="A20" s="1">
        <v>44216</v>
      </c>
      <c r="B20">
        <v>132.03</v>
      </c>
      <c r="C20">
        <v>135.97</v>
      </c>
      <c r="D20" s="4">
        <f t="shared" si="1"/>
        <v>3.2327913311179346E-2</v>
      </c>
      <c r="E20" s="4">
        <f t="shared" si="2"/>
        <v>-1.5109225062207993E-2</v>
      </c>
      <c r="F20" s="8">
        <f t="shared" si="3"/>
        <v>1.8096771799163143E-2</v>
      </c>
      <c r="H20" s="9" t="str">
        <f t="shared" si="4"/>
        <v/>
      </c>
      <c r="I20" s="9" t="str">
        <f t="shared" si="0"/>
        <v/>
      </c>
      <c r="J20" s="9" t="str">
        <f t="shared" si="0"/>
        <v/>
      </c>
    </row>
    <row r="21" spans="1:10" x14ac:dyDescent="0.25">
      <c r="A21" s="1">
        <v>44217</v>
      </c>
      <c r="B21">
        <v>136.87</v>
      </c>
      <c r="C21">
        <v>134.83000000000001</v>
      </c>
      <c r="D21" s="4">
        <f t="shared" si="1"/>
        <v>3.6002400732065197E-2</v>
      </c>
      <c r="E21" s="4">
        <f t="shared" si="2"/>
        <v>-8.4195475216113647E-3</v>
      </c>
      <c r="F21" s="8">
        <f t="shared" si="3"/>
        <v>2.2675816255962225E-2</v>
      </c>
      <c r="H21" s="9" t="str">
        <f t="shared" si="4"/>
        <v/>
      </c>
      <c r="I21" s="9" t="str">
        <f t="shared" si="0"/>
        <v/>
      </c>
      <c r="J21" s="9" t="str">
        <f t="shared" si="0"/>
        <v/>
      </c>
    </row>
    <row r="22" spans="1:10" x14ac:dyDescent="0.25">
      <c r="A22" s="1">
        <v>44218</v>
      </c>
      <c r="B22">
        <v>139.07</v>
      </c>
      <c r="C22">
        <v>133.79</v>
      </c>
      <c r="D22" s="4">
        <f t="shared" si="1"/>
        <v>1.594583326734442E-2</v>
      </c>
      <c r="E22" s="4">
        <f t="shared" si="2"/>
        <v>-7.7433191604554521E-3</v>
      </c>
      <c r="F22" s="8">
        <f t="shared" si="3"/>
        <v>8.8390875390044581E-3</v>
      </c>
      <c r="H22" s="9" t="str">
        <f t="shared" si="4"/>
        <v/>
      </c>
      <c r="I22" s="9" t="str">
        <f t="shared" si="0"/>
        <v/>
      </c>
      <c r="J22" s="9" t="str">
        <f t="shared" si="0"/>
        <v/>
      </c>
    </row>
    <row r="23" spans="1:10" x14ac:dyDescent="0.25">
      <c r="A23" s="1">
        <v>44221</v>
      </c>
      <c r="B23">
        <v>142.91999999999999</v>
      </c>
      <c r="C23">
        <v>132.12</v>
      </c>
      <c r="D23" s="4">
        <f t="shared" si="1"/>
        <v>2.7307629664689421E-2</v>
      </c>
      <c r="E23" s="4">
        <f t="shared" si="2"/>
        <v>-1.2560805962938969E-2</v>
      </c>
      <c r="F23" s="8">
        <f t="shared" si="3"/>
        <v>1.5347098976400901E-2</v>
      </c>
      <c r="H23" s="9" t="str">
        <f t="shared" si="4"/>
        <v/>
      </c>
      <c r="I23" s="9" t="str">
        <f t="shared" si="0"/>
        <v/>
      </c>
      <c r="J23" s="9" t="str">
        <f t="shared" si="0"/>
        <v/>
      </c>
    </row>
    <row r="24" spans="1:10" x14ac:dyDescent="0.25">
      <c r="A24" s="1">
        <v>44222</v>
      </c>
      <c r="B24">
        <v>143.16</v>
      </c>
      <c r="C24">
        <v>131.58000000000001</v>
      </c>
      <c r="D24" s="4">
        <f t="shared" si="1"/>
        <v>1.6778527426161351E-3</v>
      </c>
      <c r="E24" s="4">
        <f t="shared" si="2"/>
        <v>-4.0955688647369703E-3</v>
      </c>
      <c r="F24" s="8">
        <f t="shared" si="3"/>
        <v>-5.4173739589796549E-5</v>
      </c>
      <c r="H24" s="9" t="str">
        <f t="shared" si="4"/>
        <v/>
      </c>
      <c r="I24" s="9" t="str">
        <f t="shared" si="0"/>
        <v/>
      </c>
      <c r="J24" s="9" t="str">
        <f t="shared" si="0"/>
        <v/>
      </c>
    </row>
    <row r="25" spans="1:10" x14ac:dyDescent="0.25">
      <c r="A25" s="1">
        <v>44223</v>
      </c>
      <c r="B25">
        <v>142.06</v>
      </c>
      <c r="C25">
        <v>127.86</v>
      </c>
      <c r="D25" s="4">
        <f t="shared" si="1"/>
        <v>-7.7133823281610907E-3</v>
      </c>
      <c r="E25" s="4">
        <f t="shared" si="2"/>
        <v>-2.8679116319271142E-2</v>
      </c>
      <c r="F25" s="8">
        <f t="shared" si="3"/>
        <v>-1.4003102525494105E-2</v>
      </c>
      <c r="H25" s="9" t="str">
        <f t="shared" si="4"/>
        <v/>
      </c>
      <c r="I25" s="9" t="str">
        <f t="shared" si="4"/>
        <v/>
      </c>
      <c r="J25" s="9" t="str">
        <f t="shared" si="4"/>
        <v/>
      </c>
    </row>
    <row r="26" spans="1:10" x14ac:dyDescent="0.25">
      <c r="A26" s="1">
        <v>44224</v>
      </c>
      <c r="B26">
        <v>137.09</v>
      </c>
      <c r="C26">
        <v>130.11000000000001</v>
      </c>
      <c r="D26" s="4">
        <f t="shared" si="1"/>
        <v>-3.5611859121855015E-2</v>
      </c>
      <c r="E26" s="4">
        <f t="shared" si="2"/>
        <v>1.7444331176803964E-2</v>
      </c>
      <c r="F26" s="8">
        <f t="shared" si="3"/>
        <v>-1.9695002032257318E-2</v>
      </c>
      <c r="H26" s="9" t="str">
        <f t="shared" si="4"/>
        <v/>
      </c>
      <c r="I26" s="9" t="str">
        <f t="shared" si="4"/>
        <v/>
      </c>
      <c r="J26" s="9" t="str">
        <f t="shared" si="4"/>
        <v/>
      </c>
    </row>
    <row r="27" spans="1:10" x14ac:dyDescent="0.25">
      <c r="A27" s="1">
        <v>44225</v>
      </c>
      <c r="B27">
        <v>131.96</v>
      </c>
      <c r="C27">
        <v>128.66999999999999</v>
      </c>
      <c r="D27" s="4">
        <f t="shared" si="1"/>
        <v>-3.8138798087428261E-2</v>
      </c>
      <c r="E27" s="4">
        <f t="shared" si="2"/>
        <v>-1.1129259318486025E-2</v>
      </c>
      <c r="F27" s="8">
        <f t="shared" si="3"/>
        <v>-3.0035936456745588E-2</v>
      </c>
      <c r="H27" s="9" t="str">
        <f t="shared" si="4"/>
        <v/>
      </c>
      <c r="I27" s="9" t="str">
        <f t="shared" si="4"/>
        <v/>
      </c>
      <c r="J27" s="9" t="str">
        <f t="shared" si="4"/>
        <v/>
      </c>
    </row>
    <row r="28" spans="1:10" x14ac:dyDescent="0.25">
      <c r="A28" s="1">
        <v>44228</v>
      </c>
      <c r="B28">
        <v>134.13999999999999</v>
      </c>
      <c r="C28">
        <v>129.62</v>
      </c>
      <c r="D28" s="4">
        <f t="shared" si="1"/>
        <v>1.6385184311210322E-2</v>
      </c>
      <c r="E28" s="4">
        <f t="shared" si="2"/>
        <v>7.3561058026713E-3</v>
      </c>
      <c r="F28" s="8">
        <f t="shared" si="3"/>
        <v>1.3676460758648614E-2</v>
      </c>
      <c r="H28" s="9" t="str">
        <f t="shared" si="4"/>
        <v/>
      </c>
      <c r="I28" s="9" t="str">
        <f t="shared" si="4"/>
        <v/>
      </c>
      <c r="J28" s="9" t="str">
        <f t="shared" si="4"/>
        <v/>
      </c>
    </row>
    <row r="29" spans="1:10" x14ac:dyDescent="0.25">
      <c r="A29" s="1">
        <v>44229</v>
      </c>
      <c r="B29">
        <v>134.99</v>
      </c>
      <c r="C29">
        <v>133.61000000000001</v>
      </c>
      <c r="D29" s="4">
        <f t="shared" si="1"/>
        <v>6.3166709491445832E-3</v>
      </c>
      <c r="E29" s="4">
        <f t="shared" si="2"/>
        <v>3.0318015601232883E-2</v>
      </c>
      <c r="F29" s="8">
        <f t="shared" si="3"/>
        <v>1.3517074344771073E-2</v>
      </c>
      <c r="H29" s="9" t="str">
        <f t="shared" si="4"/>
        <v/>
      </c>
      <c r="I29" s="9" t="str">
        <f t="shared" si="4"/>
        <v/>
      </c>
      <c r="J29" s="9" t="str">
        <f t="shared" si="4"/>
        <v/>
      </c>
    </row>
    <row r="30" spans="1:10" x14ac:dyDescent="0.25">
      <c r="A30" s="1">
        <v>44230</v>
      </c>
      <c r="B30">
        <v>133.94</v>
      </c>
      <c r="C30">
        <v>135.13999999999999</v>
      </c>
      <c r="D30" s="4">
        <f t="shared" si="1"/>
        <v>-7.8087631388315823E-3</v>
      </c>
      <c r="E30" s="4">
        <f t="shared" si="2"/>
        <v>1.1386169523225735E-2</v>
      </c>
      <c r="F30" s="8">
        <f t="shared" si="3"/>
        <v>-2.050283340214387E-3</v>
      </c>
      <c r="H30" s="9" t="str">
        <f t="shared" si="4"/>
        <v/>
      </c>
      <c r="I30" s="9" t="str">
        <f t="shared" si="4"/>
        <v/>
      </c>
      <c r="J30" s="9" t="str">
        <f t="shared" si="4"/>
        <v/>
      </c>
    </row>
    <row r="31" spans="1:10" x14ac:dyDescent="0.25">
      <c r="A31" s="1">
        <v>44231</v>
      </c>
      <c r="B31">
        <v>137.38999999999999</v>
      </c>
      <c r="C31">
        <v>138.25</v>
      </c>
      <c r="D31" s="4">
        <f t="shared" si="1"/>
        <v>2.5431658453952743E-2</v>
      </c>
      <c r="E31" s="4">
        <f t="shared" si="2"/>
        <v>2.2752362278415844E-2</v>
      </c>
      <c r="F31" s="8">
        <f t="shared" si="3"/>
        <v>2.4627869601291673E-2</v>
      </c>
      <c r="H31" s="9" t="str">
        <f t="shared" si="4"/>
        <v/>
      </c>
      <c r="I31" s="9" t="str">
        <f t="shared" si="4"/>
        <v/>
      </c>
      <c r="J31" s="9" t="str">
        <f t="shared" si="4"/>
        <v/>
      </c>
    </row>
    <row r="32" spans="1:10" x14ac:dyDescent="0.25">
      <c r="A32" s="1">
        <v>44232</v>
      </c>
      <c r="B32">
        <v>136.76</v>
      </c>
      <c r="C32">
        <v>137.97999999999999</v>
      </c>
      <c r="D32" s="4">
        <f t="shared" si="1"/>
        <v>-4.5960321647563196E-3</v>
      </c>
      <c r="E32" s="4">
        <f t="shared" si="2"/>
        <v>-1.9548932844816727E-3</v>
      </c>
      <c r="F32" s="8">
        <f t="shared" si="3"/>
        <v>-3.8036905006739253E-3</v>
      </c>
      <c r="H32" s="9" t="str">
        <f t="shared" si="4"/>
        <v/>
      </c>
      <c r="I32" s="9" t="str">
        <f t="shared" si="4"/>
        <v/>
      </c>
      <c r="J32" s="9" t="str">
        <f t="shared" si="4"/>
        <v/>
      </c>
    </row>
    <row r="33" spans="1:10" x14ac:dyDescent="0.25">
      <c r="A33" s="1">
        <v>44235</v>
      </c>
      <c r="B33">
        <v>136.91</v>
      </c>
      <c r="C33">
        <v>140.13999999999999</v>
      </c>
      <c r="D33" s="4">
        <f t="shared" si="1"/>
        <v>1.0962108745641639E-3</v>
      </c>
      <c r="E33" s="4">
        <f t="shared" si="2"/>
        <v>1.553317582442516E-2</v>
      </c>
      <c r="F33" s="8">
        <f t="shared" si="3"/>
        <v>5.4273003595224625E-3</v>
      </c>
      <c r="H33" s="9" t="str">
        <f t="shared" si="4"/>
        <v/>
      </c>
      <c r="I33" s="9" t="str">
        <f t="shared" si="4"/>
        <v/>
      </c>
      <c r="J33" s="9" t="str">
        <f t="shared" si="4"/>
        <v/>
      </c>
    </row>
    <row r="34" spans="1:10" x14ac:dyDescent="0.25">
      <c r="A34" s="1">
        <v>44236</v>
      </c>
      <c r="B34">
        <v>136.01</v>
      </c>
      <c r="C34">
        <v>139.58000000000001</v>
      </c>
      <c r="D34" s="4">
        <f t="shared" si="1"/>
        <v>-6.5953632010026146E-3</v>
      </c>
      <c r="E34" s="4">
        <f t="shared" si="2"/>
        <v>-4.0040093533821189E-3</v>
      </c>
      <c r="F34" s="8">
        <f t="shared" si="3"/>
        <v>-5.8179570467164652E-3</v>
      </c>
      <c r="H34" s="9" t="str">
        <f t="shared" si="4"/>
        <v/>
      </c>
      <c r="I34" s="9" t="str">
        <f t="shared" si="4"/>
        <v/>
      </c>
      <c r="J34" s="9" t="str">
        <f t="shared" si="4"/>
        <v/>
      </c>
    </row>
    <row r="35" spans="1:10" x14ac:dyDescent="0.25">
      <c r="A35" s="1">
        <v>44237</v>
      </c>
      <c r="B35">
        <v>135.38999999999999</v>
      </c>
      <c r="C35">
        <v>139.66</v>
      </c>
      <c r="D35" s="4">
        <f t="shared" si="1"/>
        <v>-4.5689099376425213E-3</v>
      </c>
      <c r="E35" s="4">
        <f t="shared" si="2"/>
        <v>5.7298382888358492E-4</v>
      </c>
      <c r="F35" s="8">
        <f t="shared" si="3"/>
        <v>-3.0263418076846892E-3</v>
      </c>
      <c r="H35" s="9" t="str">
        <f t="shared" si="4"/>
        <v/>
      </c>
      <c r="I35" s="9" t="str">
        <f t="shared" si="4"/>
        <v/>
      </c>
      <c r="J35" s="9" t="str">
        <f t="shared" si="4"/>
        <v/>
      </c>
    </row>
    <row r="36" spans="1:10" x14ac:dyDescent="0.25">
      <c r="A36" s="1">
        <v>44238</v>
      </c>
      <c r="B36">
        <v>135.13</v>
      </c>
      <c r="C36">
        <v>139.27000000000001</v>
      </c>
      <c r="D36" s="4">
        <f t="shared" si="1"/>
        <v>-1.9222244570247318E-3</v>
      </c>
      <c r="E36" s="4">
        <f t="shared" si="2"/>
        <v>-2.7964023528885031E-3</v>
      </c>
      <c r="F36" s="8">
        <f t="shared" si="3"/>
        <v>-2.1844778257838629E-3</v>
      </c>
      <c r="H36" s="9" t="str">
        <f t="shared" si="4"/>
        <v/>
      </c>
      <c r="I36" s="9" t="str">
        <f t="shared" si="4"/>
        <v/>
      </c>
      <c r="J36" s="9" t="str">
        <f t="shared" si="4"/>
        <v/>
      </c>
    </row>
    <row r="37" spans="1:10" x14ac:dyDescent="0.25">
      <c r="A37" s="1">
        <v>44239</v>
      </c>
      <c r="B37">
        <v>135.37</v>
      </c>
      <c r="C37">
        <v>141.25</v>
      </c>
      <c r="D37" s="4">
        <f t="shared" si="1"/>
        <v>1.7744921477001938E-3</v>
      </c>
      <c r="E37" s="4">
        <f t="shared" si="2"/>
        <v>1.4116874961549598E-2</v>
      </c>
      <c r="F37" s="8">
        <f t="shared" si="3"/>
        <v>5.4772069918550149E-3</v>
      </c>
      <c r="H37" s="9" t="str">
        <f t="shared" si="4"/>
        <v/>
      </c>
      <c r="I37" s="9" t="str">
        <f t="shared" si="4"/>
        <v/>
      </c>
      <c r="J37" s="9" t="str">
        <f t="shared" si="4"/>
        <v/>
      </c>
    </row>
    <row r="38" spans="1:10" x14ac:dyDescent="0.25">
      <c r="A38" s="1">
        <v>44242</v>
      </c>
      <c r="B38">
        <v>135.37</v>
      </c>
      <c r="C38">
        <v>141.25</v>
      </c>
      <c r="D38" s="4">
        <f t="shared" si="1"/>
        <v>0</v>
      </c>
      <c r="E38" s="4">
        <f t="shared" si="2"/>
        <v>0</v>
      </c>
      <c r="F38" s="8">
        <f t="shared" si="3"/>
        <v>0</v>
      </c>
      <c r="H38" s="9" t="str">
        <f t="shared" si="4"/>
        <v/>
      </c>
      <c r="I38" s="9" t="str">
        <f t="shared" si="4"/>
        <v/>
      </c>
      <c r="J38" s="9" t="str">
        <f t="shared" si="4"/>
        <v/>
      </c>
    </row>
    <row r="39" spans="1:10" x14ac:dyDescent="0.25">
      <c r="A39" s="1">
        <v>44243</v>
      </c>
      <c r="B39">
        <v>133.19</v>
      </c>
      <c r="C39">
        <v>144.65</v>
      </c>
      <c r="D39" s="4">
        <f t="shared" si="1"/>
        <v>-1.6235089984755684E-2</v>
      </c>
      <c r="E39" s="4">
        <f t="shared" si="2"/>
        <v>2.3785661395593745E-2</v>
      </c>
      <c r="F39" s="8">
        <f t="shared" si="3"/>
        <v>-4.2288645706508553E-3</v>
      </c>
      <c r="H39" s="9" t="str">
        <f t="shared" si="4"/>
        <v/>
      </c>
      <c r="I39" s="9" t="str">
        <f t="shared" si="4"/>
        <v/>
      </c>
      <c r="J39" s="9" t="str">
        <f t="shared" si="4"/>
        <v/>
      </c>
    </row>
    <row r="40" spans="1:10" x14ac:dyDescent="0.25">
      <c r="A40" s="1">
        <v>44244</v>
      </c>
      <c r="B40">
        <v>130.84</v>
      </c>
      <c r="C40">
        <v>145.1</v>
      </c>
      <c r="D40" s="4">
        <f t="shared" si="1"/>
        <v>-1.7801477542756006E-2</v>
      </c>
      <c r="E40" s="4">
        <f t="shared" si="2"/>
        <v>3.1061284679980371E-3</v>
      </c>
      <c r="F40" s="8">
        <f t="shared" si="3"/>
        <v>-1.1529195739529792E-2</v>
      </c>
      <c r="H40" s="9" t="str">
        <f t="shared" si="4"/>
        <v/>
      </c>
      <c r="I40" s="9" t="str">
        <f t="shared" si="4"/>
        <v/>
      </c>
      <c r="J40" s="9" t="str">
        <f t="shared" si="4"/>
        <v/>
      </c>
    </row>
    <row r="41" spans="1:10" x14ac:dyDescent="0.25">
      <c r="A41" s="1">
        <v>44245</v>
      </c>
      <c r="B41">
        <v>129.71</v>
      </c>
      <c r="C41">
        <v>145.59</v>
      </c>
      <c r="D41" s="4">
        <f t="shared" si="1"/>
        <v>-8.674013317601462E-3</v>
      </c>
      <c r="E41" s="4">
        <f t="shared" si="2"/>
        <v>3.3712921950923725E-3</v>
      </c>
      <c r="F41" s="8">
        <f t="shared" si="3"/>
        <v>-5.0604216637933118E-3</v>
      </c>
      <c r="H41" s="9" t="str">
        <f t="shared" si="4"/>
        <v/>
      </c>
      <c r="I41" s="9" t="str">
        <f t="shared" si="4"/>
        <v/>
      </c>
      <c r="J41" s="9" t="str">
        <f t="shared" si="4"/>
        <v/>
      </c>
    </row>
    <row r="42" spans="1:10" x14ac:dyDescent="0.25">
      <c r="A42" s="1">
        <v>44246</v>
      </c>
      <c r="B42">
        <v>129.87</v>
      </c>
      <c r="C42">
        <v>148.02000000000001</v>
      </c>
      <c r="D42" s="4">
        <f t="shared" si="1"/>
        <v>1.2327607694172175E-3</v>
      </c>
      <c r="E42" s="4">
        <f t="shared" si="2"/>
        <v>1.6552947684085891E-2</v>
      </c>
      <c r="F42" s="8">
        <f t="shared" si="3"/>
        <v>5.8288168438178191E-3</v>
      </c>
      <c r="H42" s="9" t="str">
        <f t="shared" si="4"/>
        <v/>
      </c>
      <c r="I42" s="9" t="str">
        <f t="shared" si="4"/>
        <v/>
      </c>
      <c r="J42" s="9" t="str">
        <f t="shared" si="4"/>
        <v/>
      </c>
    </row>
    <row r="43" spans="1:10" x14ac:dyDescent="0.25">
      <c r="A43" s="1">
        <v>44249</v>
      </c>
      <c r="B43">
        <v>126</v>
      </c>
      <c r="C43">
        <v>149.41</v>
      </c>
      <c r="D43" s="4">
        <f t="shared" si="1"/>
        <v>-3.0252043170520909E-2</v>
      </c>
      <c r="E43" s="4">
        <f t="shared" si="2"/>
        <v>9.3468050936730811E-3</v>
      </c>
      <c r="F43" s="8">
        <f t="shared" si="3"/>
        <v>-1.837238869126271E-2</v>
      </c>
      <c r="H43" s="9" t="str">
        <f t="shared" si="4"/>
        <v/>
      </c>
      <c r="I43" s="9" t="str">
        <f t="shared" si="4"/>
        <v/>
      </c>
      <c r="J43" s="9" t="str">
        <f t="shared" si="4"/>
        <v/>
      </c>
    </row>
    <row r="44" spans="1:10" x14ac:dyDescent="0.25">
      <c r="A44" s="1">
        <v>44250</v>
      </c>
      <c r="B44">
        <v>125.86</v>
      </c>
      <c r="C44">
        <v>150.61000000000001</v>
      </c>
      <c r="D44" s="4">
        <f t="shared" si="1"/>
        <v>-1.1117288526904293E-3</v>
      </c>
      <c r="E44" s="4">
        <f t="shared" si="2"/>
        <v>7.9995093607638148E-3</v>
      </c>
      <c r="F44" s="8">
        <f t="shared" si="3"/>
        <v>1.6216426113458437E-3</v>
      </c>
      <c r="H44" s="9" t="str">
        <f t="shared" si="4"/>
        <v/>
      </c>
      <c r="I44" s="9" t="str">
        <f t="shared" si="4"/>
        <v/>
      </c>
      <c r="J44" s="9" t="str">
        <f t="shared" si="4"/>
        <v/>
      </c>
    </row>
    <row r="45" spans="1:10" x14ac:dyDescent="0.25">
      <c r="A45" s="1">
        <v>44251</v>
      </c>
      <c r="B45">
        <v>125.35</v>
      </c>
      <c r="C45">
        <v>153.26</v>
      </c>
      <c r="D45" s="4">
        <f t="shared" si="1"/>
        <v>-4.0603534944851334E-3</v>
      </c>
      <c r="E45" s="4">
        <f t="shared" si="2"/>
        <v>1.744211131850076E-2</v>
      </c>
      <c r="F45" s="8">
        <f t="shared" si="3"/>
        <v>2.3903859494106344E-3</v>
      </c>
      <c r="H45" s="9" t="str">
        <f t="shared" si="4"/>
        <v/>
      </c>
      <c r="I45" s="9" t="str">
        <f t="shared" si="4"/>
        <v/>
      </c>
      <c r="J45" s="9" t="str">
        <f t="shared" si="4"/>
        <v/>
      </c>
    </row>
    <row r="46" spans="1:10" x14ac:dyDescent="0.25">
      <c r="A46" s="1">
        <v>44252</v>
      </c>
      <c r="B46">
        <v>120.99</v>
      </c>
      <c r="C46">
        <v>151.18</v>
      </c>
      <c r="D46" s="4">
        <f t="shared" si="1"/>
        <v>-3.5401927050915952E-2</v>
      </c>
      <c r="E46" s="4">
        <f t="shared" si="2"/>
        <v>-1.3664645678227559E-2</v>
      </c>
      <c r="F46" s="8">
        <f t="shared" si="3"/>
        <v>-2.8880742639109433E-2</v>
      </c>
      <c r="H46" s="9" t="str">
        <f t="shared" si="4"/>
        <v/>
      </c>
      <c r="I46" s="9" t="str">
        <f t="shared" si="4"/>
        <v/>
      </c>
      <c r="J46" s="9" t="str">
        <f t="shared" si="4"/>
        <v/>
      </c>
    </row>
    <row r="47" spans="1:10" x14ac:dyDescent="0.25">
      <c r="A47" s="1">
        <v>44253</v>
      </c>
      <c r="B47">
        <v>121.26</v>
      </c>
      <c r="C47">
        <v>147.16999999999999</v>
      </c>
      <c r="D47" s="4">
        <f t="shared" si="1"/>
        <v>2.2291030901983411E-3</v>
      </c>
      <c r="E47" s="4">
        <f t="shared" si="2"/>
        <v>-2.6882798688009274E-2</v>
      </c>
      <c r="F47" s="8">
        <f t="shared" si="3"/>
        <v>-6.5044674432639428E-3</v>
      </c>
      <c r="H47" s="9" t="str">
        <f t="shared" si="4"/>
        <v/>
      </c>
      <c r="I47" s="9" t="str">
        <f t="shared" si="4"/>
        <v/>
      </c>
      <c r="J47" s="9" t="str">
        <f t="shared" si="4"/>
        <v/>
      </c>
    </row>
    <row r="48" spans="1:10" x14ac:dyDescent="0.25">
      <c r="A48" s="1">
        <v>44256</v>
      </c>
      <c r="B48">
        <v>127.79</v>
      </c>
      <c r="C48">
        <v>150.5</v>
      </c>
      <c r="D48" s="4">
        <f t="shared" si="1"/>
        <v>5.2451290977027304E-2</v>
      </c>
      <c r="E48" s="4">
        <f t="shared" si="2"/>
        <v>2.2374703012909104E-2</v>
      </c>
      <c r="F48" s="8">
        <f t="shared" si="3"/>
        <v>4.3428314587791839E-2</v>
      </c>
      <c r="H48" s="9" t="str">
        <f t="shared" si="4"/>
        <v/>
      </c>
      <c r="I48" s="9" t="str">
        <f t="shared" si="4"/>
        <v/>
      </c>
      <c r="J48" s="9" t="str">
        <f t="shared" si="4"/>
        <v/>
      </c>
    </row>
    <row r="49" spans="1:10" x14ac:dyDescent="0.25">
      <c r="A49" s="1">
        <v>44257</v>
      </c>
      <c r="B49">
        <v>125.12</v>
      </c>
      <c r="C49">
        <v>150.01</v>
      </c>
      <c r="D49" s="4">
        <f t="shared" si="1"/>
        <v>-2.1115014823611014E-2</v>
      </c>
      <c r="E49" s="4">
        <f t="shared" si="2"/>
        <v>-3.2611256481314879E-3</v>
      </c>
      <c r="F49" s="8">
        <f t="shared" si="3"/>
        <v>-1.5758848070967155E-2</v>
      </c>
      <c r="H49" s="9" t="str">
        <f t="shared" si="4"/>
        <v/>
      </c>
      <c r="I49" s="9" t="str">
        <f t="shared" si="4"/>
        <v/>
      </c>
      <c r="J49" s="9" t="str">
        <f t="shared" si="4"/>
        <v/>
      </c>
    </row>
    <row r="50" spans="1:10" x14ac:dyDescent="0.25">
      <c r="A50" s="1">
        <v>44258</v>
      </c>
      <c r="B50">
        <v>122.06</v>
      </c>
      <c r="C50">
        <v>152.91</v>
      </c>
      <c r="D50" s="4">
        <f t="shared" si="1"/>
        <v>-2.4760549680652111E-2</v>
      </c>
      <c r="E50" s="4">
        <f t="shared" si="2"/>
        <v>1.9147554479261076E-2</v>
      </c>
      <c r="F50" s="8">
        <f t="shared" si="3"/>
        <v>-1.1588118432678152E-2</v>
      </c>
      <c r="H50" s="9" t="str">
        <f t="shared" si="4"/>
        <v/>
      </c>
      <c r="I50" s="9" t="str">
        <f t="shared" si="4"/>
        <v/>
      </c>
      <c r="J50" s="9" t="str">
        <f t="shared" si="4"/>
        <v/>
      </c>
    </row>
    <row r="51" spans="1:10" x14ac:dyDescent="0.25">
      <c r="A51" s="1">
        <v>44259</v>
      </c>
      <c r="B51">
        <v>120.13</v>
      </c>
      <c r="C51">
        <v>150.56</v>
      </c>
      <c r="D51" s="4">
        <f t="shared" si="1"/>
        <v>-1.5938237383065157E-2</v>
      </c>
      <c r="E51" s="4">
        <f t="shared" si="2"/>
        <v>-1.5487837182990509E-2</v>
      </c>
      <c r="F51" s="8">
        <f t="shared" si="3"/>
        <v>-1.5803117323042761E-2</v>
      </c>
      <c r="H51" s="9" t="str">
        <f t="shared" si="4"/>
        <v/>
      </c>
      <c r="I51" s="9" t="str">
        <f t="shared" si="4"/>
        <v/>
      </c>
      <c r="J51" s="9" t="str">
        <f t="shared" si="4"/>
        <v/>
      </c>
    </row>
    <row r="52" spans="1:10" x14ac:dyDescent="0.25">
      <c r="A52" s="1">
        <v>44260</v>
      </c>
      <c r="B52">
        <v>121.42</v>
      </c>
      <c r="C52">
        <v>150.91</v>
      </c>
      <c r="D52" s="4">
        <f t="shared" si="1"/>
        <v>1.0681119969004288E-2</v>
      </c>
      <c r="E52" s="4">
        <f t="shared" si="2"/>
        <v>2.3219567933896348E-3</v>
      </c>
      <c r="F52" s="8">
        <f t="shared" si="3"/>
        <v>8.1733710163198921E-3</v>
      </c>
      <c r="H52" s="9" t="str">
        <f t="shared" si="4"/>
        <v/>
      </c>
      <c r="I52" s="9" t="str">
        <f t="shared" si="4"/>
        <v/>
      </c>
      <c r="J52" s="9" t="str">
        <f t="shared" si="4"/>
        <v/>
      </c>
    </row>
    <row r="53" spans="1:10" x14ac:dyDescent="0.25">
      <c r="A53" s="1">
        <v>44263</v>
      </c>
      <c r="B53">
        <v>116.36</v>
      </c>
      <c r="C53">
        <v>152.91</v>
      </c>
      <c r="D53" s="4">
        <f t="shared" si="1"/>
        <v>-4.2566776075287104E-2</v>
      </c>
      <c r="E53" s="4">
        <f t="shared" si="2"/>
        <v>1.3165880389600967E-2</v>
      </c>
      <c r="F53" s="8">
        <f t="shared" si="3"/>
        <v>-2.584697913582068E-2</v>
      </c>
      <c r="H53" s="9">
        <f t="shared" si="4"/>
        <v>-4.2566776075287104E-2</v>
      </c>
      <c r="I53" s="9" t="str">
        <f t="shared" si="4"/>
        <v/>
      </c>
      <c r="J53" s="9" t="str">
        <f t="shared" si="4"/>
        <v/>
      </c>
    </row>
    <row r="54" spans="1:10" x14ac:dyDescent="0.25">
      <c r="A54" s="1">
        <v>44264</v>
      </c>
      <c r="B54">
        <v>121.08499999999999</v>
      </c>
      <c r="C54">
        <v>151.83000000000001</v>
      </c>
      <c r="D54" s="4">
        <f t="shared" si="1"/>
        <v>3.9803944685464103E-2</v>
      </c>
      <c r="E54" s="4">
        <f t="shared" si="2"/>
        <v>-7.0880391259636041E-3</v>
      </c>
      <c r="F54" s="8">
        <f t="shared" si="3"/>
        <v>2.573634954203579E-2</v>
      </c>
      <c r="H54" s="9" t="str">
        <f t="shared" si="4"/>
        <v/>
      </c>
      <c r="I54" s="9" t="str">
        <f t="shared" si="4"/>
        <v/>
      </c>
      <c r="J54" s="9" t="str">
        <f t="shared" si="4"/>
        <v/>
      </c>
    </row>
    <row r="55" spans="1:10" x14ac:dyDescent="0.25">
      <c r="A55" s="1">
        <v>44265</v>
      </c>
      <c r="B55">
        <v>119.98</v>
      </c>
      <c r="C55">
        <v>155.13</v>
      </c>
      <c r="D55" s="4">
        <f t="shared" si="1"/>
        <v>-9.1677160875179142E-3</v>
      </c>
      <c r="E55" s="4">
        <f t="shared" si="2"/>
        <v>2.1502001182143411E-2</v>
      </c>
      <c r="F55" s="8">
        <f t="shared" si="3"/>
        <v>3.3199093380483283E-5</v>
      </c>
      <c r="H55" s="9" t="str">
        <f t="shared" si="4"/>
        <v/>
      </c>
      <c r="I55" s="9" t="str">
        <f t="shared" si="4"/>
        <v/>
      </c>
      <c r="J55" s="9" t="str">
        <f t="shared" si="4"/>
        <v/>
      </c>
    </row>
    <row r="56" spans="1:10" x14ac:dyDescent="0.25">
      <c r="A56" s="1">
        <v>44266</v>
      </c>
      <c r="B56">
        <v>121.96</v>
      </c>
      <c r="C56">
        <v>154.32</v>
      </c>
      <c r="D56" s="4">
        <f t="shared" si="1"/>
        <v>1.6368059895106916E-2</v>
      </c>
      <c r="E56" s="4">
        <f t="shared" si="2"/>
        <v>-5.2351064787661957E-3</v>
      </c>
      <c r="F56" s="8">
        <f t="shared" si="3"/>
        <v>9.8871099829449822E-3</v>
      </c>
      <c r="H56" s="9" t="str">
        <f t="shared" si="4"/>
        <v/>
      </c>
      <c r="I56" s="9" t="str">
        <f t="shared" si="4"/>
        <v/>
      </c>
      <c r="J56" s="9" t="str">
        <f t="shared" si="4"/>
        <v/>
      </c>
    </row>
    <row r="57" spans="1:10" x14ac:dyDescent="0.25">
      <c r="A57" s="1">
        <v>44267</v>
      </c>
      <c r="B57">
        <v>121.03</v>
      </c>
      <c r="C57">
        <v>156.15</v>
      </c>
      <c r="D57" s="4">
        <f t="shared" si="1"/>
        <v>-7.6546733695415673E-3</v>
      </c>
      <c r="E57" s="4">
        <f t="shared" si="2"/>
        <v>1.1788715131613932E-2</v>
      </c>
      <c r="F57" s="8">
        <f t="shared" si="3"/>
        <v>-1.8216568191949181E-3</v>
      </c>
      <c r="H57" s="9" t="str">
        <f t="shared" si="4"/>
        <v/>
      </c>
      <c r="I57" s="9" t="str">
        <f t="shared" si="4"/>
        <v/>
      </c>
      <c r="J57" s="9" t="str">
        <f t="shared" si="4"/>
        <v/>
      </c>
    </row>
    <row r="58" spans="1:10" x14ac:dyDescent="0.25">
      <c r="A58" s="1">
        <v>44270</v>
      </c>
      <c r="B58">
        <v>123.99</v>
      </c>
      <c r="C58">
        <v>155.37</v>
      </c>
      <c r="D58" s="4">
        <f t="shared" si="1"/>
        <v>2.4162468441238195E-2</v>
      </c>
      <c r="E58" s="4">
        <f t="shared" si="2"/>
        <v>-5.0077146251778105E-3</v>
      </c>
      <c r="F58" s="8">
        <f t="shared" si="3"/>
        <v>1.5411413521313392E-2</v>
      </c>
      <c r="H58" s="9" t="str">
        <f t="shared" si="4"/>
        <v/>
      </c>
      <c r="I58" s="9" t="str">
        <f t="shared" si="4"/>
        <v/>
      </c>
      <c r="J58" s="9" t="str">
        <f t="shared" si="4"/>
        <v/>
      </c>
    </row>
    <row r="59" spans="1:10" x14ac:dyDescent="0.25">
      <c r="A59" s="1">
        <v>44271</v>
      </c>
      <c r="B59">
        <v>125.57</v>
      </c>
      <c r="C59">
        <v>153.51</v>
      </c>
      <c r="D59" s="4">
        <f t="shared" si="1"/>
        <v>1.266245480912186E-2</v>
      </c>
      <c r="E59" s="4">
        <f t="shared" si="2"/>
        <v>-1.2043657618799726E-2</v>
      </c>
      <c r="F59" s="8">
        <f t="shared" si="3"/>
        <v>5.2506210807453848E-3</v>
      </c>
      <c r="H59" s="9" t="str">
        <f t="shared" si="4"/>
        <v/>
      </c>
      <c r="I59" s="9" t="str">
        <f t="shared" si="4"/>
        <v/>
      </c>
      <c r="J59" s="9" t="str">
        <f t="shared" si="4"/>
        <v/>
      </c>
    </row>
    <row r="60" spans="1:10" x14ac:dyDescent="0.25">
      <c r="A60" s="1">
        <v>44272</v>
      </c>
      <c r="B60">
        <v>124.76</v>
      </c>
      <c r="C60">
        <v>155.09</v>
      </c>
      <c r="D60" s="4">
        <f t="shared" si="1"/>
        <v>-6.4714802612699032E-3</v>
      </c>
      <c r="E60" s="4">
        <f t="shared" si="2"/>
        <v>1.0239882086251501E-2</v>
      </c>
      <c r="F60" s="8">
        <f t="shared" si="3"/>
        <v>-1.4580715570134814E-3</v>
      </c>
      <c r="H60" s="9" t="str">
        <f t="shared" si="4"/>
        <v/>
      </c>
      <c r="I60" s="9" t="str">
        <f t="shared" si="4"/>
        <v/>
      </c>
      <c r="J60" s="9" t="str">
        <f t="shared" si="4"/>
        <v/>
      </c>
    </row>
    <row r="61" spans="1:10" x14ac:dyDescent="0.25">
      <c r="A61" s="1">
        <v>44273</v>
      </c>
      <c r="B61">
        <v>120.53</v>
      </c>
      <c r="C61">
        <v>157.65</v>
      </c>
      <c r="D61" s="4">
        <f t="shared" si="1"/>
        <v>-3.4493207139350342E-2</v>
      </c>
      <c r="E61" s="4">
        <f t="shared" si="2"/>
        <v>1.637179241970841E-2</v>
      </c>
      <c r="F61" s="8">
        <f t="shared" si="3"/>
        <v>-1.9233707271632716E-2</v>
      </c>
      <c r="H61" s="9" t="str">
        <f t="shared" si="4"/>
        <v/>
      </c>
      <c r="I61" s="9" t="str">
        <f t="shared" si="4"/>
        <v/>
      </c>
      <c r="J61" s="9" t="str">
        <f t="shared" si="4"/>
        <v/>
      </c>
    </row>
    <row r="62" spans="1:10" x14ac:dyDescent="0.25">
      <c r="A62" s="1">
        <v>44274</v>
      </c>
      <c r="B62">
        <v>119.99</v>
      </c>
      <c r="C62">
        <v>155.13999999999999</v>
      </c>
      <c r="D62" s="4">
        <f t="shared" si="1"/>
        <v>-4.4902786239547051E-3</v>
      </c>
      <c r="E62" s="4">
        <f t="shared" si="2"/>
        <v>-1.6049450928344446E-2</v>
      </c>
      <c r="F62" s="8">
        <f t="shared" si="3"/>
        <v>-7.9580303152716279E-3</v>
      </c>
      <c r="H62" s="9" t="str">
        <f t="shared" si="4"/>
        <v/>
      </c>
      <c r="I62" s="9" t="str">
        <f t="shared" si="4"/>
        <v/>
      </c>
      <c r="J62" s="9" t="str">
        <f t="shared" si="4"/>
        <v/>
      </c>
    </row>
    <row r="63" spans="1:10" x14ac:dyDescent="0.25">
      <c r="A63" s="1">
        <v>44277</v>
      </c>
      <c r="B63">
        <v>123.39</v>
      </c>
      <c r="C63">
        <v>150.97</v>
      </c>
      <c r="D63" s="4">
        <f t="shared" si="1"/>
        <v>2.7941664934144878E-2</v>
      </c>
      <c r="E63" s="4">
        <f t="shared" si="2"/>
        <v>-2.7246793483080751E-2</v>
      </c>
      <c r="F63" s="8">
        <f t="shared" si="3"/>
        <v>1.1385127408977187E-2</v>
      </c>
      <c r="H63" s="9" t="str">
        <f t="shared" si="4"/>
        <v/>
      </c>
      <c r="I63" s="9" t="str">
        <f t="shared" si="4"/>
        <v/>
      </c>
      <c r="J63" s="9" t="str">
        <f t="shared" si="4"/>
        <v/>
      </c>
    </row>
    <row r="64" spans="1:10" x14ac:dyDescent="0.25">
      <c r="A64" s="1">
        <v>44278</v>
      </c>
      <c r="B64">
        <v>122.54</v>
      </c>
      <c r="C64">
        <v>149.46</v>
      </c>
      <c r="D64" s="4">
        <f t="shared" si="1"/>
        <v>-6.9125636129339007E-3</v>
      </c>
      <c r="E64" s="4">
        <f t="shared" si="2"/>
        <v>-1.0052343077500506E-2</v>
      </c>
      <c r="F64" s="8">
        <f t="shared" si="3"/>
        <v>-7.8544974523038821E-3</v>
      </c>
      <c r="H64" s="9" t="str">
        <f t="shared" si="4"/>
        <v/>
      </c>
      <c r="I64" s="9" t="str">
        <f t="shared" si="4"/>
        <v/>
      </c>
      <c r="J64" s="9" t="str">
        <f t="shared" si="4"/>
        <v/>
      </c>
    </row>
    <row r="65" spans="1:10" x14ac:dyDescent="0.25">
      <c r="A65" s="1">
        <v>44279</v>
      </c>
      <c r="B65">
        <v>120.09</v>
      </c>
      <c r="C65">
        <v>150.62</v>
      </c>
      <c r="D65" s="4">
        <f t="shared" si="1"/>
        <v>-2.0196045624916545E-2</v>
      </c>
      <c r="E65" s="4">
        <f t="shared" si="2"/>
        <v>7.7313101710615338E-3</v>
      </c>
      <c r="F65" s="8">
        <f t="shared" si="3"/>
        <v>-1.181783888612312E-2</v>
      </c>
      <c r="H65" s="9" t="str">
        <f t="shared" si="4"/>
        <v/>
      </c>
      <c r="I65" s="9" t="str">
        <f t="shared" si="4"/>
        <v/>
      </c>
      <c r="J65" s="9" t="str">
        <f t="shared" si="4"/>
        <v/>
      </c>
    </row>
    <row r="66" spans="1:10" x14ac:dyDescent="0.25">
      <c r="A66" s="1">
        <v>44280</v>
      </c>
      <c r="B66">
        <v>120.59</v>
      </c>
      <c r="C66">
        <v>152.55000000000001</v>
      </c>
      <c r="D66" s="4">
        <f t="shared" si="1"/>
        <v>4.1549004429093173E-3</v>
      </c>
      <c r="E66" s="4">
        <f t="shared" si="2"/>
        <v>1.273230248947313E-2</v>
      </c>
      <c r="F66" s="8">
        <f t="shared" si="3"/>
        <v>6.7281210568784604E-3</v>
      </c>
      <c r="H66" s="9" t="str">
        <f t="shared" si="4"/>
        <v/>
      </c>
      <c r="I66" s="9" t="str">
        <f t="shared" si="4"/>
        <v/>
      </c>
      <c r="J66" s="9" t="str">
        <f t="shared" si="4"/>
        <v/>
      </c>
    </row>
    <row r="67" spans="1:10" x14ac:dyDescent="0.25">
      <c r="A67" s="1">
        <v>44281</v>
      </c>
      <c r="B67">
        <v>121.21</v>
      </c>
      <c r="C67">
        <v>155.09</v>
      </c>
      <c r="D67" s="4">
        <f t="shared" si="1"/>
        <v>5.128216366919308E-3</v>
      </c>
      <c r="E67" s="4">
        <f t="shared" si="2"/>
        <v>1.6513182408682738E-2</v>
      </c>
      <c r="F67" s="8">
        <f t="shared" si="3"/>
        <v>8.5437061794483363E-3</v>
      </c>
      <c r="H67" s="9" t="str">
        <f t="shared" si="4"/>
        <v/>
      </c>
      <c r="I67" s="9" t="str">
        <f t="shared" si="4"/>
        <v/>
      </c>
      <c r="J67" s="9" t="str">
        <f t="shared" si="4"/>
        <v/>
      </c>
    </row>
    <row r="68" spans="1:10" x14ac:dyDescent="0.25">
      <c r="A68" s="1">
        <v>44284</v>
      </c>
      <c r="B68">
        <v>121.39</v>
      </c>
      <c r="C68">
        <v>152.68</v>
      </c>
      <c r="D68" s="4">
        <f t="shared" si="1"/>
        <v>1.4839244272916957E-3</v>
      </c>
      <c r="E68" s="4">
        <f t="shared" si="2"/>
        <v>-1.5661365694332446E-2</v>
      </c>
      <c r="F68" s="8">
        <f t="shared" si="3"/>
        <v>-3.6596626091955466E-3</v>
      </c>
      <c r="H68" s="9" t="str">
        <f t="shared" si="4"/>
        <v/>
      </c>
      <c r="I68" s="9" t="str">
        <f t="shared" si="4"/>
        <v/>
      </c>
      <c r="J68" s="9" t="str">
        <f t="shared" si="4"/>
        <v/>
      </c>
    </row>
    <row r="69" spans="1:10" x14ac:dyDescent="0.25">
      <c r="A69" s="1">
        <v>44285</v>
      </c>
      <c r="B69">
        <v>119.9</v>
      </c>
      <c r="C69">
        <v>154.47999999999999</v>
      </c>
      <c r="D69" s="4">
        <f t="shared" si="1"/>
        <v>-1.2350440876243644E-2</v>
      </c>
      <c r="E69" s="4">
        <f t="shared" si="2"/>
        <v>1.172041024322998E-2</v>
      </c>
      <c r="F69" s="8">
        <f t="shared" si="3"/>
        <v>-5.1291855404015556E-3</v>
      </c>
      <c r="H69" s="9" t="str">
        <f t="shared" si="4"/>
        <v/>
      </c>
      <c r="I69" s="9" t="str">
        <f t="shared" si="4"/>
        <v/>
      </c>
      <c r="J69" s="9" t="str">
        <f t="shared" si="4"/>
        <v/>
      </c>
    </row>
    <row r="70" spans="1:10" x14ac:dyDescent="0.25">
      <c r="A70" s="1">
        <v>44286</v>
      </c>
      <c r="B70">
        <v>122.15</v>
      </c>
      <c r="C70">
        <v>152.22999999999999</v>
      </c>
      <c r="D70" s="4">
        <f t="shared" si="1"/>
        <v>1.8591735670281013E-2</v>
      </c>
      <c r="E70" s="4">
        <f t="shared" si="2"/>
        <v>-1.4672103049096287E-2</v>
      </c>
      <c r="F70" s="8">
        <f t="shared" si="3"/>
        <v>8.6125840544678221E-3</v>
      </c>
      <c r="H70" s="9" t="str">
        <f t="shared" si="4"/>
        <v/>
      </c>
      <c r="I70" s="9" t="str">
        <f t="shared" si="4"/>
        <v/>
      </c>
      <c r="J70" s="9" t="str">
        <f t="shared" si="4"/>
        <v/>
      </c>
    </row>
    <row r="71" spans="1:10" x14ac:dyDescent="0.25">
      <c r="A71" s="1">
        <v>44287</v>
      </c>
      <c r="B71">
        <v>123</v>
      </c>
      <c r="C71">
        <v>153.71</v>
      </c>
      <c r="D71" s="4">
        <f t="shared" si="1"/>
        <v>6.9345576686680064E-3</v>
      </c>
      <c r="E71" s="4">
        <f t="shared" si="2"/>
        <v>9.6751751656781061E-3</v>
      </c>
      <c r="F71" s="8">
        <f t="shared" si="3"/>
        <v>7.7567429177710367E-3</v>
      </c>
      <c r="H71" s="9" t="str">
        <f t="shared" si="4"/>
        <v/>
      </c>
      <c r="I71" s="9" t="str">
        <f t="shared" si="4"/>
        <v/>
      </c>
      <c r="J71" s="9" t="str">
        <f t="shared" si="4"/>
        <v/>
      </c>
    </row>
    <row r="72" spans="1:10" x14ac:dyDescent="0.25">
      <c r="A72" s="1">
        <v>44288</v>
      </c>
      <c r="B72">
        <v>123</v>
      </c>
      <c r="C72">
        <v>153.71</v>
      </c>
      <c r="D72" s="4">
        <f t="shared" si="1"/>
        <v>0</v>
      </c>
      <c r="E72" s="4">
        <f t="shared" si="2"/>
        <v>0</v>
      </c>
      <c r="F72" s="8">
        <f t="shared" si="3"/>
        <v>0</v>
      </c>
      <c r="H72" s="9" t="str">
        <f t="shared" si="4"/>
        <v/>
      </c>
      <c r="I72" s="9" t="str">
        <f t="shared" si="4"/>
        <v/>
      </c>
      <c r="J72" s="9" t="str">
        <f t="shared" si="4"/>
        <v/>
      </c>
    </row>
    <row r="73" spans="1:10" x14ac:dyDescent="0.25">
      <c r="A73" s="1">
        <v>44291</v>
      </c>
      <c r="B73">
        <v>125.9</v>
      </c>
      <c r="C73">
        <v>153.62</v>
      </c>
      <c r="D73" s="4">
        <f t="shared" si="1"/>
        <v>2.330358567788408E-2</v>
      </c>
      <c r="E73" s="4">
        <f t="shared" si="2"/>
        <v>-5.8568966630496056E-4</v>
      </c>
      <c r="F73" s="8">
        <f t="shared" si="3"/>
        <v>1.6136803074627365E-2</v>
      </c>
      <c r="H73" s="9" t="str">
        <f t="shared" si="4"/>
        <v/>
      </c>
      <c r="I73" s="9" t="str">
        <f t="shared" si="4"/>
        <v/>
      </c>
      <c r="J73" s="9" t="str">
        <f t="shared" si="4"/>
        <v/>
      </c>
    </row>
    <row r="74" spans="1:10" x14ac:dyDescent="0.25">
      <c r="A74" s="1">
        <v>44292</v>
      </c>
      <c r="B74">
        <v>126.21</v>
      </c>
      <c r="C74">
        <v>152.54</v>
      </c>
      <c r="D74" s="4">
        <f t="shared" ref="D74:D137" si="5">LN(B74/B73)</f>
        <v>2.4592452202377092E-3</v>
      </c>
      <c r="E74" s="4">
        <f t="shared" ref="E74:E137" si="6">LN(C74/C73)</f>
        <v>-7.0551638344434359E-3</v>
      </c>
      <c r="F74" s="8">
        <f t="shared" ref="F74:F137" si="7">(D74*$D$800)+(E74*$E$800)</f>
        <v>-3.9507749616663444E-4</v>
      </c>
      <c r="H74" s="9" t="str">
        <f t="shared" ref="H74:J137" si="8">IF(D74&lt;D$796,D74,"")</f>
        <v/>
      </c>
      <c r="I74" s="9" t="str">
        <f t="shared" si="8"/>
        <v/>
      </c>
      <c r="J74" s="9" t="str">
        <f t="shared" si="8"/>
        <v/>
      </c>
    </row>
    <row r="75" spans="1:10" x14ac:dyDescent="0.25">
      <c r="A75" s="1">
        <v>44293</v>
      </c>
      <c r="B75">
        <v>127.9</v>
      </c>
      <c r="C75">
        <v>154.93</v>
      </c>
      <c r="D75" s="4">
        <f t="shared" si="5"/>
        <v>1.3301522314257911E-2</v>
      </c>
      <c r="E75" s="4">
        <f t="shared" si="6"/>
        <v>1.5546545272108079E-2</v>
      </c>
      <c r="F75" s="8">
        <f t="shared" si="7"/>
        <v>1.3975029201612962E-2</v>
      </c>
      <c r="H75" s="9" t="str">
        <f t="shared" si="8"/>
        <v/>
      </c>
      <c r="I75" s="9" t="str">
        <f t="shared" si="8"/>
        <v/>
      </c>
      <c r="J75" s="9" t="str">
        <f t="shared" si="8"/>
        <v/>
      </c>
    </row>
    <row r="76" spans="1:10" x14ac:dyDescent="0.25">
      <c r="A76" s="1">
        <v>44294</v>
      </c>
      <c r="B76">
        <v>130.36000000000001</v>
      </c>
      <c r="C76">
        <v>155.12</v>
      </c>
      <c r="D76" s="4">
        <f t="shared" si="5"/>
        <v>1.9051145384563806E-2</v>
      </c>
      <c r="E76" s="4">
        <f t="shared" si="6"/>
        <v>1.2256089261958706E-3</v>
      </c>
      <c r="F76" s="8">
        <f t="shared" si="7"/>
        <v>1.3703484447053426E-2</v>
      </c>
      <c r="H76" s="9" t="str">
        <f t="shared" si="8"/>
        <v/>
      </c>
      <c r="I76" s="9" t="str">
        <f t="shared" si="8"/>
        <v/>
      </c>
      <c r="J76" s="9" t="str">
        <f t="shared" si="8"/>
        <v/>
      </c>
    </row>
    <row r="77" spans="1:10" x14ac:dyDescent="0.25">
      <c r="A77" s="1">
        <v>44295</v>
      </c>
      <c r="B77">
        <v>132.995</v>
      </c>
      <c r="C77">
        <v>156.28</v>
      </c>
      <c r="D77" s="4">
        <f t="shared" si="5"/>
        <v>2.0011679560759037E-2</v>
      </c>
      <c r="E77" s="4">
        <f t="shared" si="6"/>
        <v>7.4502592524734821E-3</v>
      </c>
      <c r="F77" s="8">
        <f t="shared" si="7"/>
        <v>1.6243253468273371E-2</v>
      </c>
      <c r="H77" s="9" t="str">
        <f t="shared" si="8"/>
        <v/>
      </c>
      <c r="I77" s="9" t="str">
        <f t="shared" si="8"/>
        <v/>
      </c>
      <c r="J77" s="9" t="str">
        <f t="shared" si="8"/>
        <v/>
      </c>
    </row>
    <row r="78" spans="1:10" x14ac:dyDescent="0.25">
      <c r="A78" s="1">
        <v>44298</v>
      </c>
      <c r="B78">
        <v>131.24</v>
      </c>
      <c r="C78">
        <v>155.94999999999999</v>
      </c>
      <c r="D78" s="4">
        <f t="shared" si="5"/>
        <v>-1.3283825437218838E-2</v>
      </c>
      <c r="E78" s="4">
        <f t="shared" si="6"/>
        <v>-2.1138271330576599E-3</v>
      </c>
      <c r="F78" s="8">
        <f t="shared" si="7"/>
        <v>-9.9328259459704835E-3</v>
      </c>
      <c r="H78" s="9" t="str">
        <f t="shared" si="8"/>
        <v/>
      </c>
      <c r="I78" s="9" t="str">
        <f t="shared" si="8"/>
        <v/>
      </c>
      <c r="J78" s="9" t="str">
        <f t="shared" si="8"/>
        <v/>
      </c>
    </row>
    <row r="79" spans="1:10" x14ac:dyDescent="0.25">
      <c r="A79" s="1">
        <v>44299</v>
      </c>
      <c r="B79">
        <v>134.43</v>
      </c>
      <c r="C79">
        <v>154.09</v>
      </c>
      <c r="D79" s="4">
        <f t="shared" si="5"/>
        <v>2.4015909373260473E-2</v>
      </c>
      <c r="E79" s="4">
        <f t="shared" si="6"/>
        <v>-1.1998595760050133E-2</v>
      </c>
      <c r="F79" s="8">
        <f t="shared" si="7"/>
        <v>1.3211557833267291E-2</v>
      </c>
      <c r="H79" s="9" t="str">
        <f t="shared" si="8"/>
        <v/>
      </c>
      <c r="I79" s="9" t="str">
        <f t="shared" si="8"/>
        <v/>
      </c>
      <c r="J79" s="9" t="str">
        <f t="shared" si="8"/>
        <v/>
      </c>
    </row>
    <row r="80" spans="1:10" x14ac:dyDescent="0.25">
      <c r="A80" s="1">
        <v>44300</v>
      </c>
      <c r="B80">
        <v>132.03</v>
      </c>
      <c r="C80">
        <v>151.21</v>
      </c>
      <c r="D80" s="4">
        <f t="shared" si="5"/>
        <v>-1.8014447975051678E-2</v>
      </c>
      <c r="E80" s="4">
        <f t="shared" si="6"/>
        <v>-1.8867248169184215E-2</v>
      </c>
      <c r="F80" s="8">
        <f t="shared" si="7"/>
        <v>-1.8270288033291438E-2</v>
      </c>
      <c r="H80" s="9" t="str">
        <f t="shared" si="8"/>
        <v/>
      </c>
      <c r="I80" s="9" t="str">
        <f t="shared" si="8"/>
        <v/>
      </c>
      <c r="J80" s="9" t="str">
        <f t="shared" si="8"/>
        <v/>
      </c>
    </row>
    <row r="81" spans="1:10" x14ac:dyDescent="0.25">
      <c r="A81" s="1">
        <v>44301</v>
      </c>
      <c r="B81">
        <v>134.5</v>
      </c>
      <c r="C81">
        <v>152.16999999999999</v>
      </c>
      <c r="D81" s="4">
        <f t="shared" si="5"/>
        <v>1.8535029550784017E-2</v>
      </c>
      <c r="E81" s="4">
        <f t="shared" si="6"/>
        <v>6.3287178074453252E-3</v>
      </c>
      <c r="F81" s="8">
        <f t="shared" si="7"/>
        <v>1.487313602778241E-2</v>
      </c>
      <c r="H81" s="9" t="str">
        <f t="shared" si="8"/>
        <v/>
      </c>
      <c r="I81" s="9" t="str">
        <f t="shared" si="8"/>
        <v/>
      </c>
      <c r="J81" s="9" t="str">
        <f t="shared" si="8"/>
        <v/>
      </c>
    </row>
    <row r="82" spans="1:10" x14ac:dyDescent="0.25">
      <c r="A82" s="1">
        <v>44302</v>
      </c>
      <c r="B82">
        <v>134.16</v>
      </c>
      <c r="C82">
        <v>153.30000000000001</v>
      </c>
      <c r="D82" s="4">
        <f t="shared" si="5"/>
        <v>-2.5310815269403803E-3</v>
      </c>
      <c r="E82" s="4">
        <f t="shared" si="6"/>
        <v>7.3984689457453987E-3</v>
      </c>
      <c r="F82" s="8">
        <f t="shared" si="7"/>
        <v>4.477836148653535E-4</v>
      </c>
      <c r="H82" s="9" t="str">
        <f t="shared" si="8"/>
        <v/>
      </c>
      <c r="I82" s="9" t="str">
        <f t="shared" si="8"/>
        <v/>
      </c>
      <c r="J82" s="9" t="str">
        <f t="shared" si="8"/>
        <v/>
      </c>
    </row>
    <row r="83" spans="1:10" x14ac:dyDescent="0.25">
      <c r="A83" s="1">
        <v>44305</v>
      </c>
      <c r="B83">
        <v>134.84</v>
      </c>
      <c r="C83">
        <v>152.65</v>
      </c>
      <c r="D83" s="4">
        <f t="shared" si="5"/>
        <v>5.0557728509065068E-3</v>
      </c>
      <c r="E83" s="4">
        <f t="shared" si="6"/>
        <v>-4.2490666968816176E-3</v>
      </c>
      <c r="F83" s="8">
        <f t="shared" si="7"/>
        <v>2.2643209865700694E-3</v>
      </c>
      <c r="H83" s="9" t="str">
        <f t="shared" si="8"/>
        <v/>
      </c>
      <c r="I83" s="9" t="str">
        <f t="shared" si="8"/>
        <v/>
      </c>
      <c r="J83" s="9" t="str">
        <f t="shared" si="8"/>
        <v/>
      </c>
    </row>
    <row r="84" spans="1:10" x14ac:dyDescent="0.25">
      <c r="A84" s="1">
        <v>44306</v>
      </c>
      <c r="B84">
        <v>133.11000000000001</v>
      </c>
      <c r="C84">
        <v>149.27000000000001</v>
      </c>
      <c r="D84" s="4">
        <f t="shared" si="5"/>
        <v>-1.2913036306932081E-2</v>
      </c>
      <c r="E84" s="4">
        <f t="shared" si="6"/>
        <v>-2.2390972535738546E-2</v>
      </c>
      <c r="F84" s="8">
        <f t="shared" si="7"/>
        <v>-1.5756417175574019E-2</v>
      </c>
      <c r="H84" s="9" t="str">
        <f t="shared" si="8"/>
        <v/>
      </c>
      <c r="I84" s="9" t="str">
        <f t="shared" si="8"/>
        <v/>
      </c>
      <c r="J84" s="9" t="str">
        <f t="shared" si="8"/>
        <v/>
      </c>
    </row>
    <row r="85" spans="1:10" x14ac:dyDescent="0.25">
      <c r="A85" s="1">
        <v>44307</v>
      </c>
      <c r="B85">
        <v>133.5</v>
      </c>
      <c r="C85">
        <v>150.54</v>
      </c>
      <c r="D85" s="4">
        <f t="shared" si="5"/>
        <v>2.9256237813762359E-3</v>
      </c>
      <c r="E85" s="4">
        <f t="shared" si="6"/>
        <v>8.4720829612375433E-3</v>
      </c>
      <c r="F85" s="8">
        <f t="shared" si="7"/>
        <v>4.589561535334628E-3</v>
      </c>
      <c r="H85" s="9" t="str">
        <f t="shared" si="8"/>
        <v/>
      </c>
      <c r="I85" s="9" t="str">
        <f t="shared" si="8"/>
        <v/>
      </c>
      <c r="J85" s="9" t="str">
        <f t="shared" si="8"/>
        <v/>
      </c>
    </row>
    <row r="86" spans="1:10" x14ac:dyDescent="0.25">
      <c r="A86" s="1">
        <v>44308</v>
      </c>
      <c r="B86">
        <v>131.94</v>
      </c>
      <c r="C86">
        <v>147.37</v>
      </c>
      <c r="D86" s="4">
        <f t="shared" si="5"/>
        <v>-1.1754204045579428E-2</v>
      </c>
      <c r="E86" s="4">
        <f t="shared" si="6"/>
        <v>-2.1282398381214322E-2</v>
      </c>
      <c r="F86" s="8">
        <f t="shared" si="7"/>
        <v>-1.4612662346269895E-2</v>
      </c>
      <c r="H86" s="9" t="str">
        <f t="shared" si="8"/>
        <v/>
      </c>
      <c r="I86" s="9" t="str">
        <f t="shared" si="8"/>
        <v/>
      </c>
      <c r="J86" s="9" t="str">
        <f t="shared" si="8"/>
        <v/>
      </c>
    </row>
    <row r="87" spans="1:10" x14ac:dyDescent="0.25">
      <c r="A87" s="1">
        <v>44309</v>
      </c>
      <c r="B87">
        <v>134.32</v>
      </c>
      <c r="C87">
        <v>150.19</v>
      </c>
      <c r="D87" s="4">
        <f t="shared" si="5"/>
        <v>1.7877738974560579E-2</v>
      </c>
      <c r="E87" s="4">
        <f t="shared" si="6"/>
        <v>1.8954727992317871E-2</v>
      </c>
      <c r="F87" s="8">
        <f t="shared" si="7"/>
        <v>1.8200835679887766E-2</v>
      </c>
      <c r="H87" s="9" t="str">
        <f t="shared" si="8"/>
        <v/>
      </c>
      <c r="I87" s="9" t="str">
        <f t="shared" si="8"/>
        <v/>
      </c>
      <c r="J87" s="9" t="str">
        <f t="shared" si="8"/>
        <v/>
      </c>
    </row>
    <row r="88" spans="1:10" x14ac:dyDescent="0.25">
      <c r="A88" s="1">
        <v>44312</v>
      </c>
      <c r="B88">
        <v>134.72</v>
      </c>
      <c r="C88">
        <v>150.56</v>
      </c>
      <c r="D88" s="4">
        <f t="shared" si="5"/>
        <v>2.9735377247313631E-3</v>
      </c>
      <c r="E88" s="4">
        <f t="shared" si="6"/>
        <v>2.4605166195801565E-3</v>
      </c>
      <c r="F88" s="8">
        <f t="shared" si="7"/>
        <v>2.8196313931860011E-3</v>
      </c>
      <c r="H88" s="9" t="str">
        <f t="shared" si="8"/>
        <v/>
      </c>
      <c r="I88" s="9" t="str">
        <f t="shared" si="8"/>
        <v/>
      </c>
      <c r="J88" s="9" t="str">
        <f t="shared" si="8"/>
        <v/>
      </c>
    </row>
    <row r="89" spans="1:10" x14ac:dyDescent="0.25">
      <c r="A89" s="1">
        <v>44313</v>
      </c>
      <c r="B89">
        <v>134.38999999999999</v>
      </c>
      <c r="C89">
        <v>151.25</v>
      </c>
      <c r="D89" s="4">
        <f t="shared" si="5"/>
        <v>-2.4525299350438962E-3</v>
      </c>
      <c r="E89" s="4">
        <f t="shared" si="6"/>
        <v>4.5724210738814107E-3</v>
      </c>
      <c r="F89" s="8">
        <f t="shared" si="7"/>
        <v>-3.4504463236630415E-4</v>
      </c>
      <c r="H89" s="9" t="str">
        <f t="shared" si="8"/>
        <v/>
      </c>
      <c r="I89" s="9" t="str">
        <f t="shared" si="8"/>
        <v/>
      </c>
      <c r="J89" s="9" t="str">
        <f t="shared" si="8"/>
        <v/>
      </c>
    </row>
    <row r="90" spans="1:10" x14ac:dyDescent="0.25">
      <c r="A90" s="1">
        <v>44314</v>
      </c>
      <c r="B90">
        <v>133.58000000000001</v>
      </c>
      <c r="C90">
        <v>152.22999999999999</v>
      </c>
      <c r="D90" s="4">
        <f t="shared" si="5"/>
        <v>-6.0454712614826725E-3</v>
      </c>
      <c r="E90" s="4">
        <f t="shared" si="6"/>
        <v>6.4584381602117947E-3</v>
      </c>
      <c r="F90" s="8">
        <f t="shared" si="7"/>
        <v>-2.2942984349743323E-3</v>
      </c>
      <c r="H90" s="9" t="str">
        <f t="shared" si="8"/>
        <v/>
      </c>
      <c r="I90" s="9" t="str">
        <f t="shared" si="8"/>
        <v/>
      </c>
      <c r="J90" s="9" t="str">
        <f t="shared" si="8"/>
        <v/>
      </c>
    </row>
    <row r="91" spans="1:10" x14ac:dyDescent="0.25">
      <c r="A91" s="1">
        <v>44315</v>
      </c>
      <c r="B91">
        <v>133.47999999999999</v>
      </c>
      <c r="C91">
        <v>155.19</v>
      </c>
      <c r="D91" s="4">
        <f t="shared" si="5"/>
        <v>-7.4889541431679785E-4</v>
      </c>
      <c r="E91" s="4">
        <f t="shared" si="6"/>
        <v>1.9257637612370759E-2</v>
      </c>
      <c r="F91" s="8">
        <f t="shared" si="7"/>
        <v>5.2530644936894695E-3</v>
      </c>
      <c r="H91" s="9" t="str">
        <f t="shared" si="8"/>
        <v/>
      </c>
      <c r="I91" s="9" t="str">
        <f t="shared" si="8"/>
        <v/>
      </c>
      <c r="J91" s="9" t="str">
        <f t="shared" si="8"/>
        <v/>
      </c>
    </row>
    <row r="92" spans="1:10" x14ac:dyDescent="0.25">
      <c r="A92" s="1">
        <v>44316</v>
      </c>
      <c r="B92">
        <v>131.46</v>
      </c>
      <c r="C92">
        <v>153.81</v>
      </c>
      <c r="D92" s="4">
        <f t="shared" si="5"/>
        <v>-1.524903104774294E-2</v>
      </c>
      <c r="E92" s="4">
        <f t="shared" si="6"/>
        <v>-8.9320982198144439E-3</v>
      </c>
      <c r="F92" s="8">
        <f t="shared" si="7"/>
        <v>-1.3353951199364391E-2</v>
      </c>
      <c r="H92" s="9" t="str">
        <f t="shared" si="8"/>
        <v/>
      </c>
      <c r="I92" s="9" t="str">
        <f t="shared" si="8"/>
        <v/>
      </c>
      <c r="J92" s="9" t="str">
        <f t="shared" si="8"/>
        <v/>
      </c>
    </row>
    <row r="93" spans="1:10" x14ac:dyDescent="0.25">
      <c r="A93" s="1">
        <v>44319</v>
      </c>
      <c r="B93">
        <v>132.54</v>
      </c>
      <c r="C93">
        <v>153.36000000000001</v>
      </c>
      <c r="D93" s="4">
        <f t="shared" si="5"/>
        <v>8.1818638246506006E-3</v>
      </c>
      <c r="E93" s="4">
        <f t="shared" si="6"/>
        <v>-2.9299757263298301E-3</v>
      </c>
      <c r="F93" s="8">
        <f t="shared" si="7"/>
        <v>4.8483119593564711E-3</v>
      </c>
      <c r="H93" s="9" t="str">
        <f t="shared" si="8"/>
        <v/>
      </c>
      <c r="I93" s="9" t="str">
        <f t="shared" si="8"/>
        <v/>
      </c>
      <c r="J93" s="9" t="str">
        <f t="shared" si="8"/>
        <v/>
      </c>
    </row>
    <row r="94" spans="1:10" x14ac:dyDescent="0.25">
      <c r="A94" s="1">
        <v>44320</v>
      </c>
      <c r="B94">
        <v>127.85</v>
      </c>
      <c r="C94">
        <v>155.47999999999999</v>
      </c>
      <c r="D94" s="4">
        <f t="shared" si="5"/>
        <v>-3.6026784922885191E-2</v>
      </c>
      <c r="E94" s="4">
        <f t="shared" si="6"/>
        <v>1.3729007246633153E-2</v>
      </c>
      <c r="F94" s="8">
        <f t="shared" si="7"/>
        <v>-2.1100047272029687E-2</v>
      </c>
      <c r="H94" s="9" t="str">
        <f t="shared" si="8"/>
        <v/>
      </c>
      <c r="I94" s="9" t="str">
        <f t="shared" si="8"/>
        <v/>
      </c>
      <c r="J94" s="9" t="str">
        <f t="shared" si="8"/>
        <v/>
      </c>
    </row>
    <row r="95" spans="1:10" x14ac:dyDescent="0.25">
      <c r="A95" s="1">
        <v>44321</v>
      </c>
      <c r="B95">
        <v>128.1</v>
      </c>
      <c r="C95">
        <v>157.52000000000001</v>
      </c>
      <c r="D95" s="4">
        <f t="shared" si="5"/>
        <v>1.9535071654928678E-3</v>
      </c>
      <c r="E95" s="4">
        <f t="shared" si="6"/>
        <v>1.3035328346847763E-2</v>
      </c>
      <c r="F95" s="8">
        <f t="shared" si="7"/>
        <v>5.2780535198993367E-3</v>
      </c>
      <c r="H95" s="9" t="str">
        <f t="shared" si="8"/>
        <v/>
      </c>
      <c r="I95" s="9" t="str">
        <f t="shared" si="8"/>
        <v/>
      </c>
      <c r="J95" s="9" t="str">
        <f t="shared" si="8"/>
        <v/>
      </c>
    </row>
    <row r="96" spans="1:10" x14ac:dyDescent="0.25">
      <c r="A96" s="1">
        <v>44322</v>
      </c>
      <c r="B96">
        <v>129.74</v>
      </c>
      <c r="C96">
        <v>160.69</v>
      </c>
      <c r="D96" s="4">
        <f t="shared" si="5"/>
        <v>1.2721238882220928E-2</v>
      </c>
      <c r="E96" s="4">
        <f t="shared" si="6"/>
        <v>1.9924608722791681E-2</v>
      </c>
      <c r="F96" s="8">
        <f t="shared" si="7"/>
        <v>1.4882249834392153E-2</v>
      </c>
      <c r="H96" s="9" t="str">
        <f t="shared" si="8"/>
        <v/>
      </c>
      <c r="I96" s="9" t="str">
        <f t="shared" si="8"/>
        <v/>
      </c>
      <c r="J96" s="9" t="str">
        <f t="shared" si="8"/>
        <v/>
      </c>
    </row>
    <row r="97" spans="1:10" x14ac:dyDescent="0.25">
      <c r="A97" s="1">
        <v>44323</v>
      </c>
      <c r="B97">
        <v>130.21</v>
      </c>
      <c r="C97">
        <v>161.24</v>
      </c>
      <c r="D97" s="4">
        <f t="shared" si="5"/>
        <v>3.6160839557276771E-3</v>
      </c>
      <c r="E97" s="4">
        <f t="shared" si="6"/>
        <v>3.4168951953031765E-3</v>
      </c>
      <c r="F97" s="8">
        <f t="shared" si="7"/>
        <v>3.5563273276003268E-3</v>
      </c>
      <c r="H97" s="9" t="str">
        <f t="shared" si="8"/>
        <v/>
      </c>
      <c r="I97" s="9" t="str">
        <f t="shared" si="8"/>
        <v/>
      </c>
      <c r="J97" s="9" t="str">
        <f t="shared" si="8"/>
        <v/>
      </c>
    </row>
    <row r="98" spans="1:10" x14ac:dyDescent="0.25">
      <c r="A98" s="1">
        <v>44326</v>
      </c>
      <c r="B98">
        <v>126.85</v>
      </c>
      <c r="C98">
        <v>161.22</v>
      </c>
      <c r="D98" s="4">
        <f t="shared" si="5"/>
        <v>-2.6143245695346207E-2</v>
      </c>
      <c r="E98" s="4">
        <f t="shared" si="6"/>
        <v>-1.2404639351024519E-4</v>
      </c>
      <c r="F98" s="8">
        <f t="shared" si="7"/>
        <v>-1.8337485904795416E-2</v>
      </c>
      <c r="H98" s="9" t="str">
        <f t="shared" si="8"/>
        <v/>
      </c>
      <c r="I98" s="9" t="str">
        <f t="shared" si="8"/>
        <v/>
      </c>
      <c r="J98" s="9" t="str">
        <f t="shared" si="8"/>
        <v/>
      </c>
    </row>
    <row r="99" spans="1:10" x14ac:dyDescent="0.25">
      <c r="A99" s="1">
        <v>44327</v>
      </c>
      <c r="B99">
        <v>125.91</v>
      </c>
      <c r="C99">
        <v>158.54</v>
      </c>
      <c r="D99" s="4">
        <f t="shared" si="5"/>
        <v>-7.4379200316816588E-3</v>
      </c>
      <c r="E99" s="4">
        <f t="shared" si="6"/>
        <v>-1.6762964446445133E-2</v>
      </c>
      <c r="F99" s="8">
        <f t="shared" si="7"/>
        <v>-1.02354333561107E-2</v>
      </c>
      <c r="H99" s="9" t="str">
        <f t="shared" si="8"/>
        <v/>
      </c>
      <c r="I99" s="9" t="str">
        <f t="shared" si="8"/>
        <v/>
      </c>
      <c r="J99" s="9" t="str">
        <f t="shared" si="8"/>
        <v/>
      </c>
    </row>
    <row r="100" spans="1:10" x14ac:dyDescent="0.25">
      <c r="A100" s="1">
        <v>44328</v>
      </c>
      <c r="B100">
        <v>122.77</v>
      </c>
      <c r="C100">
        <v>157.44999999999999</v>
      </c>
      <c r="D100" s="4">
        <f t="shared" si="5"/>
        <v>-2.5254679820860593E-2</v>
      </c>
      <c r="E100" s="4">
        <f t="shared" si="6"/>
        <v>-6.8989798619761462E-3</v>
      </c>
      <c r="F100" s="8">
        <f t="shared" si="7"/>
        <v>-1.974796983319526E-2</v>
      </c>
      <c r="H100" s="9" t="str">
        <f t="shared" si="8"/>
        <v/>
      </c>
      <c r="I100" s="9" t="str">
        <f t="shared" si="8"/>
        <v/>
      </c>
      <c r="J100" s="9" t="str">
        <f t="shared" si="8"/>
        <v/>
      </c>
    </row>
    <row r="101" spans="1:10" x14ac:dyDescent="0.25">
      <c r="A101" s="1">
        <v>44329</v>
      </c>
      <c r="B101">
        <v>124.97</v>
      </c>
      <c r="C101">
        <v>161.5</v>
      </c>
      <c r="D101" s="4">
        <f t="shared" si="5"/>
        <v>1.776102230494378E-2</v>
      </c>
      <c r="E101" s="4">
        <f t="shared" si="6"/>
        <v>2.5397195115677632E-2</v>
      </c>
      <c r="F101" s="8">
        <f t="shared" si="7"/>
        <v>2.0051874148163937E-2</v>
      </c>
      <c r="H101" s="9" t="str">
        <f t="shared" si="8"/>
        <v/>
      </c>
      <c r="I101" s="9" t="str">
        <f t="shared" si="8"/>
        <v/>
      </c>
      <c r="J101" s="9" t="str">
        <f t="shared" si="8"/>
        <v/>
      </c>
    </row>
    <row r="102" spans="1:10" x14ac:dyDescent="0.25">
      <c r="A102" s="1">
        <v>44330</v>
      </c>
      <c r="B102">
        <v>127.45</v>
      </c>
      <c r="C102">
        <v>164.01</v>
      </c>
      <c r="D102" s="4">
        <f t="shared" si="5"/>
        <v>1.965042232443228E-2</v>
      </c>
      <c r="E102" s="4">
        <f t="shared" si="6"/>
        <v>1.5422258912306207E-2</v>
      </c>
      <c r="F102" s="8">
        <f t="shared" si="7"/>
        <v>1.8381973300794455E-2</v>
      </c>
      <c r="H102" s="9" t="str">
        <f t="shared" si="8"/>
        <v/>
      </c>
      <c r="I102" s="9" t="str">
        <f t="shared" si="8"/>
        <v/>
      </c>
      <c r="J102" s="9" t="str">
        <f t="shared" si="8"/>
        <v/>
      </c>
    </row>
    <row r="103" spans="1:10" x14ac:dyDescent="0.25">
      <c r="A103" s="1">
        <v>44333</v>
      </c>
      <c r="B103">
        <v>126.27</v>
      </c>
      <c r="C103">
        <v>164.67</v>
      </c>
      <c r="D103" s="4">
        <f t="shared" si="5"/>
        <v>-9.3016593715355075E-3</v>
      </c>
      <c r="E103" s="4">
        <f t="shared" si="6"/>
        <v>4.0160696548899649E-3</v>
      </c>
      <c r="F103" s="8">
        <f t="shared" si="7"/>
        <v>-5.3063406636078654E-3</v>
      </c>
      <c r="H103" s="9" t="str">
        <f t="shared" si="8"/>
        <v/>
      </c>
      <c r="I103" s="9" t="str">
        <f t="shared" si="8"/>
        <v/>
      </c>
      <c r="J103" s="9" t="str">
        <f t="shared" si="8"/>
        <v/>
      </c>
    </row>
    <row r="104" spans="1:10" x14ac:dyDescent="0.25">
      <c r="A104" s="1">
        <v>44334</v>
      </c>
      <c r="B104">
        <v>124.85</v>
      </c>
      <c r="C104">
        <v>162.35</v>
      </c>
      <c r="D104" s="4">
        <f t="shared" si="5"/>
        <v>-1.1309454724806734E-2</v>
      </c>
      <c r="E104" s="4">
        <f t="shared" si="6"/>
        <v>-1.4188972681052488E-2</v>
      </c>
      <c r="F104" s="8">
        <f t="shared" si="7"/>
        <v>-1.217331011168046E-2</v>
      </c>
      <c r="H104" s="9" t="str">
        <f t="shared" si="8"/>
        <v/>
      </c>
      <c r="I104" s="9" t="str">
        <f t="shared" si="8"/>
        <v/>
      </c>
      <c r="J104" s="9" t="str">
        <f t="shared" si="8"/>
        <v/>
      </c>
    </row>
    <row r="105" spans="1:10" x14ac:dyDescent="0.25">
      <c r="A105" s="1">
        <v>44335</v>
      </c>
      <c r="B105">
        <v>124.69</v>
      </c>
      <c r="C105">
        <v>161.11000000000001</v>
      </c>
      <c r="D105" s="4">
        <f t="shared" si="5"/>
        <v>-1.2823597172874428E-3</v>
      </c>
      <c r="E105" s="4">
        <f t="shared" si="6"/>
        <v>-7.6671370459596312E-3</v>
      </c>
      <c r="F105" s="8">
        <f t="shared" si="7"/>
        <v>-3.197792915889099E-3</v>
      </c>
      <c r="H105" s="9" t="str">
        <f t="shared" si="8"/>
        <v/>
      </c>
      <c r="I105" s="9" t="str">
        <f t="shared" si="8"/>
        <v/>
      </c>
      <c r="J105" s="9" t="str">
        <f t="shared" si="8"/>
        <v/>
      </c>
    </row>
    <row r="106" spans="1:10" x14ac:dyDescent="0.25">
      <c r="A106" s="1">
        <v>44336</v>
      </c>
      <c r="B106">
        <v>127.31</v>
      </c>
      <c r="C106">
        <v>160.83000000000001</v>
      </c>
      <c r="D106" s="4">
        <f t="shared" si="5"/>
        <v>2.0794400065059167E-2</v>
      </c>
      <c r="E106" s="4">
        <f t="shared" si="6"/>
        <v>-1.7394549953392241E-3</v>
      </c>
      <c r="F106" s="8">
        <f t="shared" si="7"/>
        <v>1.403424354693965E-2</v>
      </c>
      <c r="H106" s="9" t="str">
        <f t="shared" si="8"/>
        <v/>
      </c>
      <c r="I106" s="9" t="str">
        <f t="shared" si="8"/>
        <v/>
      </c>
      <c r="J106" s="9" t="str">
        <f t="shared" si="8"/>
        <v/>
      </c>
    </row>
    <row r="107" spans="1:10" x14ac:dyDescent="0.25">
      <c r="A107" s="1">
        <v>44337</v>
      </c>
      <c r="B107">
        <v>125.43</v>
      </c>
      <c r="C107">
        <v>162.66</v>
      </c>
      <c r="D107" s="4">
        <f t="shared" si="5"/>
        <v>-1.487722303697063E-2</v>
      </c>
      <c r="E107" s="4">
        <f t="shared" si="6"/>
        <v>1.1314226231073034E-2</v>
      </c>
      <c r="F107" s="8">
        <f t="shared" si="7"/>
        <v>-7.0197882565575295E-3</v>
      </c>
      <c r="H107" s="9" t="str">
        <f t="shared" si="8"/>
        <v/>
      </c>
      <c r="I107" s="9" t="str">
        <f t="shared" si="8"/>
        <v/>
      </c>
      <c r="J107" s="9" t="str">
        <f t="shared" si="8"/>
        <v/>
      </c>
    </row>
    <row r="108" spans="1:10" x14ac:dyDescent="0.25">
      <c r="A108" s="1">
        <v>44340</v>
      </c>
      <c r="B108">
        <v>127.1</v>
      </c>
      <c r="C108">
        <v>163.54</v>
      </c>
      <c r="D108" s="4">
        <f t="shared" si="5"/>
        <v>1.322634415882497E-2</v>
      </c>
      <c r="E108" s="4">
        <f t="shared" si="6"/>
        <v>5.3954759952019055E-3</v>
      </c>
      <c r="F108" s="8">
        <f t="shared" si="7"/>
        <v>1.0877083709738051E-2</v>
      </c>
      <c r="H108" s="9" t="str">
        <f t="shared" si="8"/>
        <v/>
      </c>
      <c r="I108" s="9" t="str">
        <f t="shared" si="8"/>
        <v/>
      </c>
      <c r="J108" s="9" t="str">
        <f t="shared" si="8"/>
        <v/>
      </c>
    </row>
    <row r="109" spans="1:10" x14ac:dyDescent="0.25">
      <c r="A109" s="1">
        <v>44341</v>
      </c>
      <c r="B109">
        <v>126.9</v>
      </c>
      <c r="C109">
        <v>161.85</v>
      </c>
      <c r="D109" s="4">
        <f t="shared" si="5"/>
        <v>-1.5748034750662897E-3</v>
      </c>
      <c r="E109" s="4">
        <f t="shared" si="6"/>
        <v>-1.0387628361577811E-2</v>
      </c>
      <c r="F109" s="8">
        <f t="shared" si="7"/>
        <v>-4.2186509410197456E-3</v>
      </c>
      <c r="H109" s="9" t="str">
        <f t="shared" si="8"/>
        <v/>
      </c>
      <c r="I109" s="9" t="str">
        <f t="shared" si="8"/>
        <v/>
      </c>
      <c r="J109" s="9" t="str">
        <f t="shared" si="8"/>
        <v/>
      </c>
    </row>
    <row r="110" spans="1:10" x14ac:dyDescent="0.25">
      <c r="A110" s="1">
        <v>44342</v>
      </c>
      <c r="B110">
        <v>126.85</v>
      </c>
      <c r="C110">
        <v>161.83000000000001</v>
      </c>
      <c r="D110" s="4">
        <f t="shared" si="5"/>
        <v>-3.9408867505115241E-4</v>
      </c>
      <c r="E110" s="4">
        <f t="shared" si="6"/>
        <v>-1.2357884345914297E-4</v>
      </c>
      <c r="F110" s="8">
        <f t="shared" si="7"/>
        <v>-3.1293572557354956E-4</v>
      </c>
      <c r="H110" s="9" t="str">
        <f t="shared" si="8"/>
        <v/>
      </c>
      <c r="I110" s="9" t="str">
        <f t="shared" si="8"/>
        <v/>
      </c>
      <c r="J110" s="9" t="str">
        <f t="shared" si="8"/>
        <v/>
      </c>
    </row>
    <row r="111" spans="1:10" x14ac:dyDescent="0.25">
      <c r="A111" s="1">
        <v>44343</v>
      </c>
      <c r="B111">
        <v>125.28</v>
      </c>
      <c r="C111">
        <v>164.35</v>
      </c>
      <c r="D111" s="4">
        <f t="shared" si="5"/>
        <v>-1.2454053802797845E-2</v>
      </c>
      <c r="E111" s="4">
        <f t="shared" si="6"/>
        <v>1.5451898581434236E-2</v>
      </c>
      <c r="F111" s="8">
        <f t="shared" si="7"/>
        <v>-4.0822680875282199E-3</v>
      </c>
      <c r="H111" s="9" t="str">
        <f t="shared" si="8"/>
        <v/>
      </c>
      <c r="I111" s="9" t="str">
        <f t="shared" si="8"/>
        <v/>
      </c>
      <c r="J111" s="9" t="str">
        <f t="shared" si="8"/>
        <v/>
      </c>
    </row>
    <row r="112" spans="1:10" x14ac:dyDescent="0.25">
      <c r="A112" s="1">
        <v>44344</v>
      </c>
      <c r="B112">
        <v>124.61</v>
      </c>
      <c r="C112">
        <v>164.24</v>
      </c>
      <c r="D112" s="4">
        <f t="shared" si="5"/>
        <v>-5.3623722877167651E-3</v>
      </c>
      <c r="E112" s="4">
        <f t="shared" si="6"/>
        <v>-6.6952739955018509E-4</v>
      </c>
      <c r="F112" s="8">
        <f t="shared" si="7"/>
        <v>-3.9545188212667913E-3</v>
      </c>
      <c r="H112" s="9" t="str">
        <f t="shared" si="8"/>
        <v/>
      </c>
      <c r="I112" s="9" t="str">
        <f t="shared" si="8"/>
        <v/>
      </c>
      <c r="J112" s="9" t="str">
        <f t="shared" si="8"/>
        <v/>
      </c>
    </row>
    <row r="113" spans="1:10" x14ac:dyDescent="0.25">
      <c r="A113" s="1">
        <v>44347</v>
      </c>
      <c r="B113">
        <v>124.61</v>
      </c>
      <c r="C113">
        <v>164.24</v>
      </c>
      <c r="D113" s="4">
        <f t="shared" si="5"/>
        <v>0</v>
      </c>
      <c r="E113" s="4">
        <f t="shared" si="6"/>
        <v>0</v>
      </c>
      <c r="F113" s="8">
        <f t="shared" si="7"/>
        <v>0</v>
      </c>
      <c r="H113" s="9" t="str">
        <f t="shared" si="8"/>
        <v/>
      </c>
      <c r="I113" s="9" t="str">
        <f t="shared" si="8"/>
        <v/>
      </c>
      <c r="J113" s="9" t="str">
        <f t="shared" si="8"/>
        <v/>
      </c>
    </row>
    <row r="114" spans="1:10" x14ac:dyDescent="0.25">
      <c r="A114" s="1">
        <v>44348</v>
      </c>
      <c r="B114">
        <v>124.28</v>
      </c>
      <c r="C114">
        <v>166.05</v>
      </c>
      <c r="D114" s="4">
        <f t="shared" si="5"/>
        <v>-2.6517754299295172E-3</v>
      </c>
      <c r="E114" s="4">
        <f t="shared" si="6"/>
        <v>1.0960175112077385E-2</v>
      </c>
      <c r="F114" s="8">
        <f t="shared" si="7"/>
        <v>1.4318097326725533E-3</v>
      </c>
      <c r="H114" s="9" t="str">
        <f t="shared" si="8"/>
        <v/>
      </c>
      <c r="I114" s="9" t="str">
        <f t="shared" si="8"/>
        <v/>
      </c>
      <c r="J114" s="9" t="str">
        <f t="shared" si="8"/>
        <v/>
      </c>
    </row>
    <row r="115" spans="1:10" x14ac:dyDescent="0.25">
      <c r="A115" s="1">
        <v>44349</v>
      </c>
      <c r="B115">
        <v>125.06</v>
      </c>
      <c r="C115">
        <v>166.06</v>
      </c>
      <c r="D115" s="4">
        <f t="shared" si="5"/>
        <v>6.2565376143051375E-3</v>
      </c>
      <c r="E115" s="4">
        <f t="shared" si="6"/>
        <v>6.0221011128904979E-5</v>
      </c>
      <c r="F115" s="8">
        <f t="shared" si="7"/>
        <v>4.3976426333522676E-3</v>
      </c>
      <c r="H115" s="9" t="str">
        <f t="shared" si="8"/>
        <v/>
      </c>
      <c r="I115" s="9" t="str">
        <f t="shared" si="8"/>
        <v/>
      </c>
      <c r="J115" s="9" t="str">
        <f t="shared" si="8"/>
        <v/>
      </c>
    </row>
    <row r="116" spans="1:10" x14ac:dyDescent="0.25">
      <c r="A116" s="1">
        <v>44350</v>
      </c>
      <c r="B116">
        <v>123.54</v>
      </c>
      <c r="C116">
        <v>166.17</v>
      </c>
      <c r="D116" s="4">
        <f t="shared" si="5"/>
        <v>-1.2228631871398752E-2</v>
      </c>
      <c r="E116" s="4">
        <f t="shared" si="6"/>
        <v>6.6219187923763107E-4</v>
      </c>
      <c r="F116" s="8">
        <f t="shared" si="7"/>
        <v>-8.3613847462078363E-3</v>
      </c>
      <c r="H116" s="9" t="str">
        <f t="shared" si="8"/>
        <v/>
      </c>
      <c r="I116" s="9" t="str">
        <f t="shared" si="8"/>
        <v/>
      </c>
      <c r="J116" s="9" t="str">
        <f t="shared" si="8"/>
        <v/>
      </c>
    </row>
    <row r="117" spans="1:10" x14ac:dyDescent="0.25">
      <c r="A117" s="1">
        <v>44351</v>
      </c>
      <c r="B117">
        <v>125.89</v>
      </c>
      <c r="C117">
        <v>166.44</v>
      </c>
      <c r="D117" s="4">
        <f t="shared" si="5"/>
        <v>1.8843519510414825E-2</v>
      </c>
      <c r="E117" s="4">
        <f t="shared" si="6"/>
        <v>1.6235234016184377E-3</v>
      </c>
      <c r="F117" s="8">
        <f t="shared" si="7"/>
        <v>1.3677520677775907E-2</v>
      </c>
      <c r="H117" s="9" t="str">
        <f t="shared" si="8"/>
        <v/>
      </c>
      <c r="I117" s="9" t="str">
        <f t="shared" si="8"/>
        <v/>
      </c>
      <c r="J117" s="9" t="str">
        <f t="shared" si="8"/>
        <v/>
      </c>
    </row>
    <row r="118" spans="1:10" x14ac:dyDescent="0.25">
      <c r="A118" s="1">
        <v>44354</v>
      </c>
      <c r="B118">
        <v>125.9</v>
      </c>
      <c r="C118">
        <v>165.66</v>
      </c>
      <c r="D118" s="4">
        <f t="shared" si="5"/>
        <v>7.9431272133606942E-5</v>
      </c>
      <c r="E118" s="4">
        <f t="shared" si="6"/>
        <v>-4.6973889446224404E-3</v>
      </c>
      <c r="F118" s="8">
        <f t="shared" si="7"/>
        <v>-1.3536147928932072E-3</v>
      </c>
      <c r="H118" s="9" t="str">
        <f t="shared" si="8"/>
        <v/>
      </c>
      <c r="I118" s="9" t="str">
        <f t="shared" si="8"/>
        <v/>
      </c>
      <c r="J118" s="9" t="str">
        <f t="shared" si="8"/>
        <v/>
      </c>
    </row>
    <row r="119" spans="1:10" x14ac:dyDescent="0.25">
      <c r="A119" s="1">
        <v>44355</v>
      </c>
      <c r="B119">
        <v>126.74</v>
      </c>
      <c r="C119">
        <v>165</v>
      </c>
      <c r="D119" s="4">
        <f t="shared" si="5"/>
        <v>6.6498028450693285E-3</v>
      </c>
      <c r="E119" s="4">
        <f t="shared" si="6"/>
        <v>-3.9920212695374498E-3</v>
      </c>
      <c r="F119" s="8">
        <f t="shared" si="7"/>
        <v>3.4572556106872948E-3</v>
      </c>
      <c r="H119" s="9" t="str">
        <f t="shared" si="8"/>
        <v/>
      </c>
      <c r="I119" s="9" t="str">
        <f t="shared" si="8"/>
        <v/>
      </c>
      <c r="J119" s="9" t="str">
        <f t="shared" si="8"/>
        <v/>
      </c>
    </row>
    <row r="120" spans="1:10" x14ac:dyDescent="0.25">
      <c r="A120" s="1">
        <v>44356</v>
      </c>
      <c r="B120">
        <v>127.13</v>
      </c>
      <c r="C120">
        <v>162.94</v>
      </c>
      <c r="D120" s="4">
        <f t="shared" si="5"/>
        <v>3.0724410666602806E-3</v>
      </c>
      <c r="E120" s="4">
        <f t="shared" si="6"/>
        <v>-1.2563439018084953E-2</v>
      </c>
      <c r="F120" s="8">
        <f t="shared" si="7"/>
        <v>-1.6183229587632894E-3</v>
      </c>
      <c r="H120" s="9" t="str">
        <f t="shared" si="8"/>
        <v/>
      </c>
      <c r="I120" s="9" t="str">
        <f t="shared" si="8"/>
        <v/>
      </c>
      <c r="J120" s="9" t="str">
        <f t="shared" si="8"/>
        <v/>
      </c>
    </row>
    <row r="121" spans="1:10" x14ac:dyDescent="0.25">
      <c r="A121" s="1">
        <v>44357</v>
      </c>
      <c r="B121">
        <v>126.11</v>
      </c>
      <c r="C121">
        <v>160.4</v>
      </c>
      <c r="D121" s="4">
        <f t="shared" si="5"/>
        <v>-8.0556429942479305E-3</v>
      </c>
      <c r="E121" s="4">
        <f t="shared" si="6"/>
        <v>-1.5711339450081518E-2</v>
      </c>
      <c r="F121" s="8">
        <f t="shared" si="7"/>
        <v>-1.0352351930998007E-2</v>
      </c>
      <c r="H121" s="9" t="str">
        <f t="shared" si="8"/>
        <v/>
      </c>
      <c r="I121" s="9" t="str">
        <f t="shared" si="8"/>
        <v/>
      </c>
      <c r="J121" s="9" t="str">
        <f t="shared" si="8"/>
        <v/>
      </c>
    </row>
    <row r="122" spans="1:10" x14ac:dyDescent="0.25">
      <c r="A122" s="1">
        <v>44358</v>
      </c>
      <c r="B122">
        <v>127.35</v>
      </c>
      <c r="C122">
        <v>160.29</v>
      </c>
      <c r="D122" s="4">
        <f t="shared" si="5"/>
        <v>9.7846594576829551E-3</v>
      </c>
      <c r="E122" s="4">
        <f t="shared" si="6"/>
        <v>-6.8602079462457563E-4</v>
      </c>
      <c r="F122" s="8">
        <f t="shared" si="7"/>
        <v>6.6434553819906955E-3</v>
      </c>
      <c r="H122" s="9" t="str">
        <f t="shared" si="8"/>
        <v/>
      </c>
      <c r="I122" s="9" t="str">
        <f t="shared" si="8"/>
        <v/>
      </c>
      <c r="J122" s="9" t="str">
        <f t="shared" si="8"/>
        <v/>
      </c>
    </row>
    <row r="123" spans="1:10" x14ac:dyDescent="0.25">
      <c r="A123" s="1">
        <v>44361</v>
      </c>
      <c r="B123">
        <v>130.47999999999999</v>
      </c>
      <c r="C123">
        <v>157.57</v>
      </c>
      <c r="D123" s="4">
        <f t="shared" si="5"/>
        <v>2.4280756887292355E-2</v>
      </c>
      <c r="E123" s="4">
        <f t="shared" si="6"/>
        <v>-1.7114870663835505E-2</v>
      </c>
      <c r="F123" s="8">
        <f t="shared" si="7"/>
        <v>1.1862068621953995E-2</v>
      </c>
      <c r="H123" s="9" t="str">
        <f t="shared" si="8"/>
        <v/>
      </c>
      <c r="I123" s="9" t="str">
        <f t="shared" si="8"/>
        <v/>
      </c>
      <c r="J123" s="9" t="str">
        <f t="shared" si="8"/>
        <v/>
      </c>
    </row>
    <row r="124" spans="1:10" x14ac:dyDescent="0.25">
      <c r="A124" s="1">
        <v>44362</v>
      </c>
      <c r="B124">
        <v>129.63999999999999</v>
      </c>
      <c r="C124">
        <v>155.18</v>
      </c>
      <c r="D124" s="4">
        <f t="shared" si="5"/>
        <v>-6.4585800394118195E-3</v>
      </c>
      <c r="E124" s="4">
        <f t="shared" si="6"/>
        <v>-1.5284070508150935E-2</v>
      </c>
      <c r="F124" s="8">
        <f t="shared" si="7"/>
        <v>-9.106227180033552E-3</v>
      </c>
      <c r="H124" s="9" t="str">
        <f t="shared" si="8"/>
        <v/>
      </c>
      <c r="I124" s="9" t="str">
        <f t="shared" si="8"/>
        <v/>
      </c>
      <c r="J124" s="9" t="str">
        <f t="shared" si="8"/>
        <v/>
      </c>
    </row>
    <row r="125" spans="1:10" x14ac:dyDescent="0.25">
      <c r="A125" s="1">
        <v>44363</v>
      </c>
      <c r="B125">
        <v>130.15</v>
      </c>
      <c r="C125">
        <v>156.27000000000001</v>
      </c>
      <c r="D125" s="4">
        <f t="shared" si="5"/>
        <v>3.9262531672279609E-3</v>
      </c>
      <c r="E125" s="4">
        <f t="shared" si="6"/>
        <v>6.9995469594065982E-3</v>
      </c>
      <c r="F125" s="8">
        <f t="shared" si="7"/>
        <v>4.848241304881552E-3</v>
      </c>
      <c r="H125" s="9" t="str">
        <f t="shared" si="8"/>
        <v/>
      </c>
      <c r="I125" s="9" t="str">
        <f t="shared" si="8"/>
        <v/>
      </c>
      <c r="J125" s="9" t="str">
        <f t="shared" si="8"/>
        <v/>
      </c>
    </row>
    <row r="126" spans="1:10" x14ac:dyDescent="0.25">
      <c r="A126" s="1">
        <v>44364</v>
      </c>
      <c r="B126">
        <v>131.79</v>
      </c>
      <c r="C126">
        <v>151.76</v>
      </c>
      <c r="D126" s="4">
        <f t="shared" si="5"/>
        <v>1.2522115215223385E-2</v>
      </c>
      <c r="E126" s="4">
        <f t="shared" si="6"/>
        <v>-2.9284954798451276E-2</v>
      </c>
      <c r="F126" s="8">
        <f t="shared" si="7"/>
        <v>-2.0005788879014219E-5</v>
      </c>
      <c r="H126" s="9" t="str">
        <f t="shared" si="8"/>
        <v/>
      </c>
      <c r="I126" s="9" t="str">
        <f t="shared" si="8"/>
        <v/>
      </c>
      <c r="J126" s="9" t="str">
        <f t="shared" si="8"/>
        <v/>
      </c>
    </row>
    <row r="127" spans="1:10" x14ac:dyDescent="0.25">
      <c r="A127" s="1">
        <v>44365</v>
      </c>
      <c r="B127">
        <v>130.46</v>
      </c>
      <c r="C127">
        <v>147.91999999999999</v>
      </c>
      <c r="D127" s="4">
        <f t="shared" si="5"/>
        <v>-1.0143080287847817E-2</v>
      </c>
      <c r="E127" s="4">
        <f t="shared" si="6"/>
        <v>-2.5628738547889399E-2</v>
      </c>
      <c r="F127" s="8">
        <f t="shared" si="7"/>
        <v>-1.4788777765860291E-2</v>
      </c>
      <c r="H127" s="9" t="str">
        <f t="shared" si="8"/>
        <v/>
      </c>
      <c r="I127" s="9" t="str">
        <f t="shared" si="8"/>
        <v/>
      </c>
      <c r="J127" s="9" t="str">
        <f t="shared" si="8"/>
        <v/>
      </c>
    </row>
    <row r="128" spans="1:10" x14ac:dyDescent="0.25">
      <c r="A128" s="1">
        <v>44368</v>
      </c>
      <c r="B128">
        <v>132.30000000000001</v>
      </c>
      <c r="C128">
        <v>150.43</v>
      </c>
      <c r="D128" s="4">
        <f t="shared" si="5"/>
        <v>1.4005404752960197E-2</v>
      </c>
      <c r="E128" s="4">
        <f t="shared" si="6"/>
        <v>1.6826272630863108E-2</v>
      </c>
      <c r="F128" s="8">
        <f t="shared" si="7"/>
        <v>1.485166511633107E-2</v>
      </c>
      <c r="H128" s="9" t="str">
        <f t="shared" si="8"/>
        <v/>
      </c>
      <c r="I128" s="9" t="str">
        <f t="shared" si="8"/>
        <v/>
      </c>
      <c r="J128" s="9" t="str">
        <f t="shared" si="8"/>
        <v/>
      </c>
    </row>
    <row r="129" spans="1:10" x14ac:dyDescent="0.25">
      <c r="A129" s="1">
        <v>44369</v>
      </c>
      <c r="B129">
        <v>133.97999999999999</v>
      </c>
      <c r="C129">
        <v>150.21</v>
      </c>
      <c r="D129" s="4">
        <f t="shared" si="5"/>
        <v>1.2618463959211245E-2</v>
      </c>
      <c r="E129" s="4">
        <f t="shared" si="6"/>
        <v>-1.4635446997692599E-3</v>
      </c>
      <c r="F129" s="8">
        <f t="shared" si="7"/>
        <v>8.393861361517093E-3</v>
      </c>
      <c r="H129" s="9" t="str">
        <f t="shared" si="8"/>
        <v/>
      </c>
      <c r="I129" s="9" t="str">
        <f t="shared" si="8"/>
        <v/>
      </c>
      <c r="J129" s="9" t="str">
        <f t="shared" si="8"/>
        <v/>
      </c>
    </row>
    <row r="130" spans="1:10" x14ac:dyDescent="0.25">
      <c r="A130" s="1">
        <v>44370</v>
      </c>
      <c r="B130">
        <v>133.69999999999999</v>
      </c>
      <c r="C130">
        <v>151.12</v>
      </c>
      <c r="D130" s="4">
        <f t="shared" si="5"/>
        <v>-2.0920509722240632E-3</v>
      </c>
      <c r="E130" s="4">
        <f t="shared" si="6"/>
        <v>6.0399081832909034E-3</v>
      </c>
      <c r="F130" s="8">
        <f t="shared" si="7"/>
        <v>3.4753677443042676E-4</v>
      </c>
      <c r="H130" s="9" t="str">
        <f t="shared" si="8"/>
        <v/>
      </c>
      <c r="I130" s="9" t="str">
        <f t="shared" si="8"/>
        <v/>
      </c>
      <c r="J130" s="9" t="str">
        <f t="shared" si="8"/>
        <v/>
      </c>
    </row>
    <row r="131" spans="1:10" x14ac:dyDescent="0.25">
      <c r="A131" s="1">
        <v>44371</v>
      </c>
      <c r="B131">
        <v>133.41</v>
      </c>
      <c r="C131">
        <v>152.51</v>
      </c>
      <c r="D131" s="4">
        <f t="shared" si="5"/>
        <v>-2.1713909171827113E-3</v>
      </c>
      <c r="E131" s="4">
        <f t="shared" si="6"/>
        <v>9.1559444748382166E-3</v>
      </c>
      <c r="F131" s="8">
        <f t="shared" si="7"/>
        <v>1.2268097004235669E-3</v>
      </c>
      <c r="H131" s="9" t="str">
        <f t="shared" si="8"/>
        <v/>
      </c>
      <c r="I131" s="9" t="str">
        <f t="shared" si="8"/>
        <v/>
      </c>
      <c r="J131" s="9" t="str">
        <f t="shared" si="8"/>
        <v/>
      </c>
    </row>
    <row r="132" spans="1:10" x14ac:dyDescent="0.25">
      <c r="A132" s="1">
        <v>44372</v>
      </c>
      <c r="B132">
        <v>133.11000000000001</v>
      </c>
      <c r="C132">
        <v>154.05000000000001</v>
      </c>
      <c r="D132" s="4">
        <f t="shared" si="5"/>
        <v>-2.2512391317868856E-3</v>
      </c>
      <c r="E132" s="4">
        <f t="shared" si="6"/>
        <v>1.0047057374584554E-2</v>
      </c>
      <c r="F132" s="8">
        <f t="shared" si="7"/>
        <v>1.4382498201245464E-3</v>
      </c>
      <c r="H132" s="9" t="str">
        <f t="shared" si="8"/>
        <v/>
      </c>
      <c r="I132" s="9" t="str">
        <f t="shared" si="8"/>
        <v/>
      </c>
      <c r="J132" s="9" t="str">
        <f t="shared" si="8"/>
        <v/>
      </c>
    </row>
    <row r="133" spans="1:10" x14ac:dyDescent="0.25">
      <c r="A133" s="1">
        <v>44375</v>
      </c>
      <c r="B133">
        <v>134.78</v>
      </c>
      <c r="C133">
        <v>154.33000000000001</v>
      </c>
      <c r="D133" s="4">
        <f t="shared" si="5"/>
        <v>1.2467965459143053E-2</v>
      </c>
      <c r="E133" s="4">
        <f t="shared" si="6"/>
        <v>1.8159418700632538E-3</v>
      </c>
      <c r="F133" s="8">
        <f t="shared" si="7"/>
        <v>9.2723583824191134E-3</v>
      </c>
      <c r="H133" s="9" t="str">
        <f t="shared" si="8"/>
        <v/>
      </c>
      <c r="I133" s="9" t="str">
        <f t="shared" si="8"/>
        <v/>
      </c>
      <c r="J133" s="9" t="str">
        <f t="shared" si="8"/>
        <v/>
      </c>
    </row>
    <row r="134" spans="1:10" x14ac:dyDescent="0.25">
      <c r="A134" s="1">
        <v>44376</v>
      </c>
      <c r="B134">
        <v>136.33000000000001</v>
      </c>
      <c r="C134">
        <v>154.13999999999999</v>
      </c>
      <c r="D134" s="4">
        <f t="shared" si="5"/>
        <v>1.1434597679967537E-2</v>
      </c>
      <c r="E134" s="4">
        <f t="shared" si="6"/>
        <v>-1.2318865628930756E-3</v>
      </c>
      <c r="F134" s="8">
        <f t="shared" si="7"/>
        <v>7.6346524071093528E-3</v>
      </c>
      <c r="H134" s="9" t="str">
        <f t="shared" si="8"/>
        <v/>
      </c>
      <c r="I134" s="9" t="str">
        <f t="shared" si="8"/>
        <v/>
      </c>
      <c r="J134" s="9" t="str">
        <f t="shared" si="8"/>
        <v/>
      </c>
    </row>
    <row r="135" spans="1:10" x14ac:dyDescent="0.25">
      <c r="A135" s="1">
        <v>44377</v>
      </c>
      <c r="B135">
        <v>136.96</v>
      </c>
      <c r="C135">
        <v>155.54</v>
      </c>
      <c r="D135" s="4">
        <f t="shared" si="5"/>
        <v>4.6104951953936059E-3</v>
      </c>
      <c r="E135" s="4">
        <f t="shared" si="6"/>
        <v>9.0416529169501641E-3</v>
      </c>
      <c r="F135" s="8">
        <f t="shared" si="7"/>
        <v>5.9398425118605738E-3</v>
      </c>
      <c r="H135" s="9" t="str">
        <f t="shared" si="8"/>
        <v/>
      </c>
      <c r="I135" s="9" t="str">
        <f t="shared" si="8"/>
        <v/>
      </c>
      <c r="J135" s="9" t="str">
        <f t="shared" si="8"/>
        <v/>
      </c>
    </row>
    <row r="136" spans="1:10" x14ac:dyDescent="0.25">
      <c r="A136" s="1">
        <v>44378</v>
      </c>
      <c r="B136">
        <v>137.27000000000001</v>
      </c>
      <c r="C136">
        <v>157.08000000000001</v>
      </c>
      <c r="D136" s="4">
        <f t="shared" si="5"/>
        <v>2.2608768701362194E-3</v>
      </c>
      <c r="E136" s="4">
        <f t="shared" si="6"/>
        <v>9.8522964430118581E-3</v>
      </c>
      <c r="F136" s="8">
        <f t="shared" si="7"/>
        <v>4.5383027419989112E-3</v>
      </c>
      <c r="H136" s="9" t="str">
        <f t="shared" si="8"/>
        <v/>
      </c>
      <c r="I136" s="9" t="str">
        <f t="shared" si="8"/>
        <v/>
      </c>
      <c r="J136" s="9" t="str">
        <f t="shared" si="8"/>
        <v/>
      </c>
    </row>
    <row r="137" spans="1:10" x14ac:dyDescent="0.25">
      <c r="A137" s="1">
        <v>44379</v>
      </c>
      <c r="B137">
        <v>139.96</v>
      </c>
      <c r="C137">
        <v>156.03</v>
      </c>
      <c r="D137" s="4">
        <f t="shared" si="5"/>
        <v>1.9406878235919148E-2</v>
      </c>
      <c r="E137" s="4">
        <f t="shared" si="6"/>
        <v>-6.7069332567181051E-3</v>
      </c>
      <c r="F137" s="8">
        <f t="shared" si="7"/>
        <v>1.157273478812797E-2</v>
      </c>
      <c r="H137" s="9" t="str">
        <f t="shared" si="8"/>
        <v/>
      </c>
      <c r="I137" s="9" t="str">
        <f t="shared" si="8"/>
        <v/>
      </c>
      <c r="J137" s="9" t="str">
        <f t="shared" si="8"/>
        <v/>
      </c>
    </row>
    <row r="138" spans="1:10" x14ac:dyDescent="0.25">
      <c r="A138" s="1">
        <v>44382</v>
      </c>
      <c r="B138">
        <v>139.96</v>
      </c>
      <c r="C138">
        <v>156.03</v>
      </c>
      <c r="D138" s="4">
        <f t="shared" ref="D138:D201" si="9">LN(B138/B137)</f>
        <v>0</v>
      </c>
      <c r="E138" s="4">
        <f t="shared" ref="E138:E201" si="10">LN(C138/C137)</f>
        <v>0</v>
      </c>
      <c r="F138" s="8">
        <f t="shared" ref="F138:F201" si="11">(D138*$D$800)+(E138*$E$800)</f>
        <v>0</v>
      </c>
      <c r="H138" s="9" t="str">
        <f t="shared" ref="H138:J201" si="12">IF(D138&lt;D$796,D138,"")</f>
        <v/>
      </c>
      <c r="I138" s="9" t="str">
        <f t="shared" si="12"/>
        <v/>
      </c>
      <c r="J138" s="9" t="str">
        <f t="shared" si="12"/>
        <v/>
      </c>
    </row>
    <row r="139" spans="1:10" x14ac:dyDescent="0.25">
      <c r="A139" s="1">
        <v>44383</v>
      </c>
      <c r="B139">
        <v>142.02000000000001</v>
      </c>
      <c r="C139">
        <v>153.41</v>
      </c>
      <c r="D139" s="4">
        <f t="shared" si="9"/>
        <v>1.4611225254460288E-2</v>
      </c>
      <c r="E139" s="4">
        <f t="shared" si="10"/>
        <v>-1.6934220596408797E-2</v>
      </c>
      <c r="F139" s="8">
        <f t="shared" si="11"/>
        <v>5.1475914991995619E-3</v>
      </c>
      <c r="H139" s="9" t="str">
        <f t="shared" si="12"/>
        <v/>
      </c>
      <c r="I139" s="9" t="str">
        <f t="shared" si="12"/>
        <v/>
      </c>
      <c r="J139" s="9" t="str">
        <f t="shared" si="12"/>
        <v/>
      </c>
    </row>
    <row r="140" spans="1:10" x14ac:dyDescent="0.25">
      <c r="A140" s="1">
        <v>44384</v>
      </c>
      <c r="B140">
        <v>144.57</v>
      </c>
      <c r="C140">
        <v>153.59</v>
      </c>
      <c r="D140" s="4">
        <f t="shared" si="9"/>
        <v>1.7795926566403365E-2</v>
      </c>
      <c r="E140" s="4">
        <f t="shared" si="10"/>
        <v>1.172638570854942E-3</v>
      </c>
      <c r="F140" s="8">
        <f t="shared" si="11"/>
        <v>1.2808940167738836E-2</v>
      </c>
      <c r="H140" s="9" t="str">
        <f t="shared" si="12"/>
        <v/>
      </c>
      <c r="I140" s="9" t="str">
        <f t="shared" si="12"/>
        <v/>
      </c>
      <c r="J140" s="9" t="str">
        <f t="shared" si="12"/>
        <v/>
      </c>
    </row>
    <row r="141" spans="1:10" x14ac:dyDescent="0.25">
      <c r="A141" s="1">
        <v>44385</v>
      </c>
      <c r="B141">
        <v>143.24</v>
      </c>
      <c r="C141">
        <v>150.94</v>
      </c>
      <c r="D141" s="4">
        <f t="shared" si="9"/>
        <v>-9.2422741901189587E-3</v>
      </c>
      <c r="E141" s="4">
        <f t="shared" si="10"/>
        <v>-1.7404307570814608E-2</v>
      </c>
      <c r="F141" s="8">
        <f t="shared" si="11"/>
        <v>-1.1690884204327654E-2</v>
      </c>
      <c r="H141" s="9" t="str">
        <f t="shared" si="12"/>
        <v/>
      </c>
      <c r="I141" s="9" t="str">
        <f t="shared" si="12"/>
        <v/>
      </c>
      <c r="J141" s="9" t="str">
        <f t="shared" si="12"/>
        <v/>
      </c>
    </row>
    <row r="142" spans="1:10" x14ac:dyDescent="0.25">
      <c r="A142" s="1">
        <v>44386</v>
      </c>
      <c r="B142">
        <v>145.11000000000001</v>
      </c>
      <c r="C142">
        <v>155.77000000000001</v>
      </c>
      <c r="D142" s="4">
        <f t="shared" si="9"/>
        <v>1.2970530372769561E-2</v>
      </c>
      <c r="E142" s="4">
        <f t="shared" si="10"/>
        <v>3.1498153481792204E-2</v>
      </c>
      <c r="F142" s="8">
        <f t="shared" si="11"/>
        <v>1.8528817305476352E-2</v>
      </c>
      <c r="H142" s="9" t="str">
        <f t="shared" si="12"/>
        <v/>
      </c>
      <c r="I142" s="9" t="str">
        <f t="shared" si="12"/>
        <v/>
      </c>
      <c r="J142" s="9" t="str">
        <f t="shared" si="12"/>
        <v/>
      </c>
    </row>
    <row r="143" spans="1:10" x14ac:dyDescent="0.25">
      <c r="A143" s="1">
        <v>44389</v>
      </c>
      <c r="B143">
        <v>144.5</v>
      </c>
      <c r="C143">
        <v>158</v>
      </c>
      <c r="D143" s="4">
        <f t="shared" si="9"/>
        <v>-4.212567950514729E-3</v>
      </c>
      <c r="E143" s="4">
        <f t="shared" si="10"/>
        <v>1.4214472688452315E-2</v>
      </c>
      <c r="F143" s="8">
        <f t="shared" si="11"/>
        <v>1.3155442411753844E-3</v>
      </c>
      <c r="H143" s="9" t="str">
        <f t="shared" si="12"/>
        <v/>
      </c>
      <c r="I143" s="9" t="str">
        <f t="shared" si="12"/>
        <v/>
      </c>
      <c r="J143" s="9" t="str">
        <f t="shared" si="12"/>
        <v/>
      </c>
    </row>
    <row r="144" spans="1:10" x14ac:dyDescent="0.25">
      <c r="A144" s="1">
        <v>44390</v>
      </c>
      <c r="B144">
        <v>145.63999999999999</v>
      </c>
      <c r="C144">
        <v>155.65</v>
      </c>
      <c r="D144" s="4">
        <f t="shared" si="9"/>
        <v>7.8583157547457878E-3</v>
      </c>
      <c r="E144" s="4">
        <f t="shared" si="10"/>
        <v>-1.4985136139349596E-2</v>
      </c>
      <c r="F144" s="8">
        <f t="shared" si="11"/>
        <v>1.0052801865171723E-3</v>
      </c>
      <c r="H144" s="9" t="str">
        <f t="shared" si="12"/>
        <v/>
      </c>
      <c r="I144" s="9" t="str">
        <f t="shared" si="12"/>
        <v/>
      </c>
      <c r="J144" s="9" t="str">
        <f t="shared" si="12"/>
        <v/>
      </c>
    </row>
    <row r="145" spans="1:10" x14ac:dyDescent="0.25">
      <c r="A145" s="1">
        <v>44391</v>
      </c>
      <c r="B145">
        <v>149.15</v>
      </c>
      <c r="C145">
        <v>155.12</v>
      </c>
      <c r="D145" s="4">
        <f t="shared" si="9"/>
        <v>2.3814687653525065E-2</v>
      </c>
      <c r="E145" s="4">
        <f t="shared" si="10"/>
        <v>-3.4108859532207816E-3</v>
      </c>
      <c r="F145" s="8">
        <f t="shared" si="11"/>
        <v>1.5647015571501308E-2</v>
      </c>
      <c r="H145" s="9" t="str">
        <f t="shared" si="12"/>
        <v/>
      </c>
      <c r="I145" s="9" t="str">
        <f t="shared" si="12"/>
        <v/>
      </c>
      <c r="J145" s="9" t="str">
        <f t="shared" si="12"/>
        <v/>
      </c>
    </row>
    <row r="146" spans="1:10" x14ac:dyDescent="0.25">
      <c r="A146" s="1">
        <v>44392</v>
      </c>
      <c r="B146">
        <v>148.47999999999999</v>
      </c>
      <c r="C146">
        <v>155.46</v>
      </c>
      <c r="D146" s="4">
        <f t="shared" si="9"/>
        <v>-4.5022419228671496E-3</v>
      </c>
      <c r="E146" s="4">
        <f t="shared" si="10"/>
        <v>2.1894528676772388E-3</v>
      </c>
      <c r="F146" s="8">
        <f t="shared" si="11"/>
        <v>-2.4947334857038329E-3</v>
      </c>
      <c r="H146" s="9" t="str">
        <f t="shared" si="12"/>
        <v/>
      </c>
      <c r="I146" s="9" t="str">
        <f t="shared" si="12"/>
        <v/>
      </c>
      <c r="J146" s="9" t="str">
        <f t="shared" si="12"/>
        <v/>
      </c>
    </row>
    <row r="147" spans="1:10" x14ac:dyDescent="0.25">
      <c r="A147" s="1">
        <v>44393</v>
      </c>
      <c r="B147">
        <v>146.38999999999999</v>
      </c>
      <c r="C147">
        <v>151.91</v>
      </c>
      <c r="D147" s="4">
        <f t="shared" si="9"/>
        <v>-1.4175975854570004E-2</v>
      </c>
      <c r="E147" s="4">
        <f t="shared" si="10"/>
        <v>-2.3100223582502397E-2</v>
      </c>
      <c r="F147" s="8">
        <f t="shared" si="11"/>
        <v>-1.6853250172949721E-2</v>
      </c>
      <c r="H147" s="9" t="str">
        <f t="shared" si="12"/>
        <v/>
      </c>
      <c r="I147" s="9" t="str">
        <f t="shared" si="12"/>
        <v/>
      </c>
      <c r="J147" s="9" t="str">
        <f t="shared" si="12"/>
        <v/>
      </c>
    </row>
    <row r="148" spans="1:10" x14ac:dyDescent="0.25">
      <c r="A148" s="1">
        <v>44396</v>
      </c>
      <c r="B148">
        <v>142.44999999999999</v>
      </c>
      <c r="C148">
        <v>146.97</v>
      </c>
      <c r="D148" s="4">
        <f t="shared" si="9"/>
        <v>-2.7283232239403096E-2</v>
      </c>
      <c r="E148" s="4">
        <f t="shared" si="10"/>
        <v>-3.3059755900978205E-2</v>
      </c>
      <c r="F148" s="8">
        <f t="shared" si="11"/>
        <v>-2.9016189337875628E-2</v>
      </c>
      <c r="H148" s="9" t="str">
        <f t="shared" si="12"/>
        <v/>
      </c>
      <c r="I148" s="9" t="str">
        <f t="shared" si="12"/>
        <v/>
      </c>
      <c r="J148" s="9" t="str">
        <f t="shared" si="12"/>
        <v/>
      </c>
    </row>
    <row r="149" spans="1:10" x14ac:dyDescent="0.25">
      <c r="A149" s="1">
        <v>44397</v>
      </c>
      <c r="B149">
        <v>146.15</v>
      </c>
      <c r="C149">
        <v>149.71</v>
      </c>
      <c r="D149" s="4">
        <f t="shared" si="9"/>
        <v>2.5642430613337871E-2</v>
      </c>
      <c r="E149" s="4">
        <f t="shared" si="10"/>
        <v>1.8471605143152214E-2</v>
      </c>
      <c r="F149" s="8">
        <f t="shared" si="11"/>
        <v>2.3491182972282174E-2</v>
      </c>
      <c r="H149" s="9" t="str">
        <f t="shared" si="12"/>
        <v/>
      </c>
      <c r="I149" s="9" t="str">
        <f t="shared" si="12"/>
        <v/>
      </c>
      <c r="J149" s="9" t="str">
        <f t="shared" si="12"/>
        <v/>
      </c>
    </row>
    <row r="150" spans="1:10" x14ac:dyDescent="0.25">
      <c r="A150" s="1">
        <v>44398</v>
      </c>
      <c r="B150">
        <v>145.4</v>
      </c>
      <c r="C150">
        <v>152.86000000000001</v>
      </c>
      <c r="D150" s="4">
        <f t="shared" si="9"/>
        <v>-5.1449264578359421E-3</v>
      </c>
      <c r="E150" s="4">
        <f t="shared" si="10"/>
        <v>2.0822380352992883E-2</v>
      </c>
      <c r="F150" s="8">
        <f t="shared" si="11"/>
        <v>2.6452655854127057E-3</v>
      </c>
      <c r="H150" s="9" t="str">
        <f t="shared" si="12"/>
        <v/>
      </c>
      <c r="I150" s="9" t="str">
        <f t="shared" si="12"/>
        <v/>
      </c>
      <c r="J150" s="9" t="str">
        <f t="shared" si="12"/>
        <v/>
      </c>
    </row>
    <row r="151" spans="1:10" x14ac:dyDescent="0.25">
      <c r="A151" s="1">
        <v>44399</v>
      </c>
      <c r="B151">
        <v>146.80000000000001</v>
      </c>
      <c r="C151">
        <v>150.93</v>
      </c>
      <c r="D151" s="4">
        <f t="shared" si="9"/>
        <v>9.5825510809961559E-3</v>
      </c>
      <c r="E151" s="4">
        <f t="shared" si="10"/>
        <v>-1.2706316643401249E-2</v>
      </c>
      <c r="F151" s="8">
        <f t="shared" si="11"/>
        <v>2.8958907636769341E-3</v>
      </c>
      <c r="H151" s="9" t="str">
        <f t="shared" si="12"/>
        <v/>
      </c>
      <c r="I151" s="9" t="str">
        <f t="shared" si="12"/>
        <v/>
      </c>
      <c r="J151" s="9" t="str">
        <f t="shared" si="12"/>
        <v/>
      </c>
    </row>
    <row r="152" spans="1:10" x14ac:dyDescent="0.25">
      <c r="A152" s="1">
        <v>44400</v>
      </c>
      <c r="B152">
        <v>148.56</v>
      </c>
      <c r="C152">
        <v>150.63999999999999</v>
      </c>
      <c r="D152" s="4">
        <f t="shared" si="9"/>
        <v>1.1917800864035103E-2</v>
      </c>
      <c r="E152" s="4">
        <f t="shared" si="10"/>
        <v>-1.9232688224400097E-3</v>
      </c>
      <c r="F152" s="8">
        <f t="shared" si="11"/>
        <v>7.7654799580925693E-3</v>
      </c>
      <c r="H152" s="9" t="str">
        <f t="shared" si="12"/>
        <v/>
      </c>
      <c r="I152" s="9" t="str">
        <f t="shared" si="12"/>
        <v/>
      </c>
      <c r="J152" s="9" t="str">
        <f t="shared" si="12"/>
        <v/>
      </c>
    </row>
    <row r="153" spans="1:10" x14ac:dyDescent="0.25">
      <c r="A153" s="1">
        <v>44403</v>
      </c>
      <c r="B153">
        <v>148.99</v>
      </c>
      <c r="C153">
        <v>151.65</v>
      </c>
      <c r="D153" s="4">
        <f t="shared" si="9"/>
        <v>2.8902725547975748E-3</v>
      </c>
      <c r="E153" s="4">
        <f t="shared" si="10"/>
        <v>6.6823497856933747E-3</v>
      </c>
      <c r="F153" s="8">
        <f t="shared" si="11"/>
        <v>4.0278957240663139E-3</v>
      </c>
      <c r="H153" s="9" t="str">
        <f t="shared" si="12"/>
        <v/>
      </c>
      <c r="I153" s="9" t="str">
        <f t="shared" si="12"/>
        <v/>
      </c>
      <c r="J153" s="9" t="str">
        <f t="shared" si="12"/>
        <v/>
      </c>
    </row>
    <row r="154" spans="1:10" x14ac:dyDescent="0.25">
      <c r="A154" s="1">
        <v>44404</v>
      </c>
      <c r="B154">
        <v>146.77000000000001</v>
      </c>
      <c r="C154">
        <v>151.44999999999999</v>
      </c>
      <c r="D154" s="4">
        <f t="shared" si="9"/>
        <v>-1.5012453976140393E-2</v>
      </c>
      <c r="E154" s="4">
        <f t="shared" si="10"/>
        <v>-1.3196966613439503E-3</v>
      </c>
      <c r="F154" s="8">
        <f t="shared" si="11"/>
        <v>-1.0904626781701459E-2</v>
      </c>
      <c r="H154" s="9" t="str">
        <f t="shared" si="12"/>
        <v/>
      </c>
      <c r="I154" s="9" t="str">
        <f t="shared" si="12"/>
        <v/>
      </c>
      <c r="J154" s="9" t="str">
        <f t="shared" si="12"/>
        <v/>
      </c>
    </row>
    <row r="155" spans="1:10" x14ac:dyDescent="0.25">
      <c r="A155" s="1">
        <v>44405</v>
      </c>
      <c r="B155">
        <v>144.97999999999999</v>
      </c>
      <c r="C155">
        <v>151.69999999999999</v>
      </c>
      <c r="D155" s="4">
        <f t="shared" si="9"/>
        <v>-1.2270933750375825E-2</v>
      </c>
      <c r="E155" s="4">
        <f t="shared" si="10"/>
        <v>1.6493488812403237E-3</v>
      </c>
      <c r="F155" s="8">
        <f t="shared" si="11"/>
        <v>-8.0948489608909796E-3</v>
      </c>
      <c r="H155" s="9" t="str">
        <f t="shared" si="12"/>
        <v/>
      </c>
      <c r="I155" s="9" t="str">
        <f t="shared" si="12"/>
        <v/>
      </c>
      <c r="J155" s="9" t="str">
        <f t="shared" si="12"/>
        <v/>
      </c>
    </row>
    <row r="156" spans="1:10" x14ac:dyDescent="0.25">
      <c r="A156" s="1">
        <v>44406</v>
      </c>
      <c r="B156">
        <v>145.63999999999999</v>
      </c>
      <c r="C156">
        <v>153</v>
      </c>
      <c r="D156" s="4">
        <f t="shared" si="9"/>
        <v>4.5420214345009858E-3</v>
      </c>
      <c r="E156" s="4">
        <f t="shared" si="10"/>
        <v>8.53303503794893E-3</v>
      </c>
      <c r="F156" s="8">
        <f t="shared" si="11"/>
        <v>5.7393255155353687E-3</v>
      </c>
      <c r="H156" s="9" t="str">
        <f t="shared" si="12"/>
        <v/>
      </c>
      <c r="I156" s="9" t="str">
        <f t="shared" si="12"/>
        <v/>
      </c>
      <c r="J156" s="9" t="str">
        <f t="shared" si="12"/>
        <v/>
      </c>
    </row>
    <row r="157" spans="1:10" x14ac:dyDescent="0.25">
      <c r="A157" s="1">
        <v>44407</v>
      </c>
      <c r="B157">
        <v>145.86000000000001</v>
      </c>
      <c r="C157">
        <v>151.78</v>
      </c>
      <c r="D157" s="4">
        <f t="shared" si="9"/>
        <v>1.509434248854562E-3</v>
      </c>
      <c r="E157" s="4">
        <f t="shared" si="10"/>
        <v>-8.0058174166687465E-3</v>
      </c>
      <c r="F157" s="8">
        <f t="shared" si="11"/>
        <v>-1.3451412508024305E-3</v>
      </c>
      <c r="H157" s="9" t="str">
        <f t="shared" si="12"/>
        <v/>
      </c>
      <c r="I157" s="9" t="str">
        <f t="shared" si="12"/>
        <v/>
      </c>
      <c r="J157" s="9" t="str">
        <f t="shared" si="12"/>
        <v/>
      </c>
    </row>
    <row r="158" spans="1:10" x14ac:dyDescent="0.25">
      <c r="A158" s="1">
        <v>44410</v>
      </c>
      <c r="B158">
        <v>145.52000000000001</v>
      </c>
      <c r="C158">
        <v>151.16999999999999</v>
      </c>
      <c r="D158" s="4">
        <f t="shared" si="9"/>
        <v>-2.3337233462202116E-3</v>
      </c>
      <c r="E158" s="4">
        <f t="shared" si="10"/>
        <v>-4.0270726151504259E-3</v>
      </c>
      <c r="F158" s="8">
        <f t="shared" si="11"/>
        <v>-2.8417281268992758E-3</v>
      </c>
      <c r="H158" s="9" t="str">
        <f t="shared" si="12"/>
        <v/>
      </c>
      <c r="I158" s="9" t="str">
        <f t="shared" si="12"/>
        <v/>
      </c>
      <c r="J158" s="9" t="str">
        <f t="shared" si="12"/>
        <v/>
      </c>
    </row>
    <row r="159" spans="1:10" x14ac:dyDescent="0.25">
      <c r="A159" s="1">
        <v>44411</v>
      </c>
      <c r="B159">
        <v>147.36000000000001</v>
      </c>
      <c r="C159">
        <v>152.88999999999999</v>
      </c>
      <c r="D159" s="4">
        <f t="shared" si="9"/>
        <v>1.2565038297129844E-2</v>
      </c>
      <c r="E159" s="4">
        <f t="shared" si="10"/>
        <v>1.1313677211905852E-2</v>
      </c>
      <c r="F159" s="8">
        <f t="shared" si="11"/>
        <v>1.2189629971562647E-2</v>
      </c>
      <c r="H159" s="9" t="str">
        <f t="shared" si="12"/>
        <v/>
      </c>
      <c r="I159" s="9" t="str">
        <f t="shared" si="12"/>
        <v/>
      </c>
      <c r="J159" s="9" t="str">
        <f t="shared" si="12"/>
        <v/>
      </c>
    </row>
    <row r="160" spans="1:10" x14ac:dyDescent="0.25">
      <c r="A160" s="1">
        <v>44412</v>
      </c>
      <c r="B160">
        <v>146.94999999999999</v>
      </c>
      <c r="C160">
        <v>151.24</v>
      </c>
      <c r="D160" s="4">
        <f t="shared" si="9"/>
        <v>-2.7861796420705514E-3</v>
      </c>
      <c r="E160" s="4">
        <f t="shared" si="10"/>
        <v>-1.0850729549790076E-2</v>
      </c>
      <c r="F160" s="8">
        <f t="shared" si="11"/>
        <v>-5.2055446143864093E-3</v>
      </c>
      <c r="H160" s="9" t="str">
        <f t="shared" si="12"/>
        <v/>
      </c>
      <c r="I160" s="9" t="str">
        <f t="shared" si="12"/>
        <v/>
      </c>
      <c r="J160" s="9" t="str">
        <f t="shared" si="12"/>
        <v/>
      </c>
    </row>
    <row r="161" spans="1:10" x14ac:dyDescent="0.25">
      <c r="A161" s="1">
        <v>44413</v>
      </c>
      <c r="B161">
        <v>147.06</v>
      </c>
      <c r="C161">
        <v>153.15</v>
      </c>
      <c r="D161" s="4">
        <f t="shared" si="9"/>
        <v>7.4827390314985182E-4</v>
      </c>
      <c r="E161" s="4">
        <f t="shared" si="10"/>
        <v>1.2549854256052042E-2</v>
      </c>
      <c r="F161" s="8">
        <f t="shared" si="11"/>
        <v>4.2887480090205085E-3</v>
      </c>
      <c r="H161" s="9" t="str">
        <f t="shared" si="12"/>
        <v/>
      </c>
      <c r="I161" s="9" t="str">
        <f t="shared" si="12"/>
        <v/>
      </c>
      <c r="J161" s="9" t="str">
        <f t="shared" si="12"/>
        <v/>
      </c>
    </row>
    <row r="162" spans="1:10" x14ac:dyDescent="0.25">
      <c r="A162" s="1">
        <v>44414</v>
      </c>
      <c r="B162">
        <v>146.13999999999999</v>
      </c>
      <c r="C162">
        <v>157.5</v>
      </c>
      <c r="D162" s="4">
        <f t="shared" si="9"/>
        <v>-6.2756004050045985E-3</v>
      </c>
      <c r="E162" s="4">
        <f t="shared" si="10"/>
        <v>2.800762498690337E-2</v>
      </c>
      <c r="F162" s="8">
        <f t="shared" si="11"/>
        <v>4.0093672125677913E-3</v>
      </c>
      <c r="H162" s="9" t="str">
        <f t="shared" si="12"/>
        <v/>
      </c>
      <c r="I162" s="9" t="str">
        <f t="shared" si="12"/>
        <v/>
      </c>
      <c r="J162" s="9" t="str">
        <f t="shared" si="12"/>
        <v/>
      </c>
    </row>
    <row r="163" spans="1:10" x14ac:dyDescent="0.25">
      <c r="A163" s="1">
        <v>44417</v>
      </c>
      <c r="B163">
        <v>146.09</v>
      </c>
      <c r="C163">
        <v>157.33000000000001</v>
      </c>
      <c r="D163" s="4">
        <f t="shared" si="9"/>
        <v>-3.4219621864900799E-4</v>
      </c>
      <c r="E163" s="4">
        <f t="shared" si="10"/>
        <v>-1.0799480133557699E-3</v>
      </c>
      <c r="F163" s="8">
        <f t="shared" si="11"/>
        <v>-5.6352175706103646E-4</v>
      </c>
      <c r="H163" s="9" t="str">
        <f t="shared" si="12"/>
        <v/>
      </c>
      <c r="I163" s="9" t="str">
        <f t="shared" si="12"/>
        <v/>
      </c>
      <c r="J163" s="9" t="str">
        <f t="shared" si="12"/>
        <v/>
      </c>
    </row>
    <row r="164" spans="1:10" x14ac:dyDescent="0.25">
      <c r="A164" s="1">
        <v>44418</v>
      </c>
      <c r="B164">
        <v>145.6</v>
      </c>
      <c r="C164">
        <v>159.26</v>
      </c>
      <c r="D164" s="4">
        <f t="shared" si="9"/>
        <v>-3.3597343818371384E-3</v>
      </c>
      <c r="E164" s="4">
        <f t="shared" si="10"/>
        <v>1.2192576576966832E-2</v>
      </c>
      <c r="F164" s="8">
        <f t="shared" si="11"/>
        <v>1.3059589058040527E-3</v>
      </c>
      <c r="H164" s="9" t="str">
        <f t="shared" si="12"/>
        <v/>
      </c>
      <c r="I164" s="9" t="str">
        <f t="shared" si="12"/>
        <v/>
      </c>
      <c r="J164" s="9" t="str">
        <f t="shared" si="12"/>
        <v/>
      </c>
    </row>
    <row r="165" spans="1:10" x14ac:dyDescent="0.25">
      <c r="A165" s="1">
        <v>44419</v>
      </c>
      <c r="B165">
        <v>145.86000000000001</v>
      </c>
      <c r="C165">
        <v>161.16</v>
      </c>
      <c r="D165" s="4">
        <f t="shared" si="9"/>
        <v>1.7841217935016136E-3</v>
      </c>
      <c r="E165" s="4">
        <f t="shared" si="10"/>
        <v>1.1859573493847808E-2</v>
      </c>
      <c r="F165" s="8">
        <f t="shared" si="11"/>
        <v>4.8067573036054715E-3</v>
      </c>
      <c r="H165" s="9" t="str">
        <f t="shared" si="12"/>
        <v/>
      </c>
      <c r="I165" s="9" t="str">
        <f t="shared" si="12"/>
        <v/>
      </c>
      <c r="J165" s="9" t="str">
        <f t="shared" si="12"/>
        <v/>
      </c>
    </row>
    <row r="166" spans="1:10" x14ac:dyDescent="0.25">
      <c r="A166" s="1">
        <v>44420</v>
      </c>
      <c r="B166">
        <v>148.88999999999999</v>
      </c>
      <c r="C166">
        <v>161.79</v>
      </c>
      <c r="D166" s="4">
        <f t="shared" si="9"/>
        <v>2.0560520711371863E-2</v>
      </c>
      <c r="E166" s="4">
        <f t="shared" si="10"/>
        <v>3.9015376940988548E-3</v>
      </c>
      <c r="F166" s="8">
        <f t="shared" si="11"/>
        <v>1.5562825806189959E-2</v>
      </c>
      <c r="H166" s="9" t="str">
        <f t="shared" si="12"/>
        <v/>
      </c>
      <c r="I166" s="9" t="str">
        <f t="shared" si="12"/>
        <v/>
      </c>
      <c r="J166" s="9" t="str">
        <f t="shared" si="12"/>
        <v/>
      </c>
    </row>
    <row r="167" spans="1:10" x14ac:dyDescent="0.25">
      <c r="A167" s="1">
        <v>44421</v>
      </c>
      <c r="B167">
        <v>149.1</v>
      </c>
      <c r="C167">
        <v>159.97999999999999</v>
      </c>
      <c r="D167" s="4">
        <f t="shared" si="9"/>
        <v>1.4094435032336039E-3</v>
      </c>
      <c r="E167" s="4">
        <f t="shared" si="10"/>
        <v>-1.1250390596569574E-2</v>
      </c>
      <c r="F167" s="8">
        <f t="shared" si="11"/>
        <v>-2.3885067267073491E-3</v>
      </c>
      <c r="H167" s="9" t="str">
        <f t="shared" si="12"/>
        <v/>
      </c>
      <c r="I167" s="9" t="str">
        <f t="shared" si="12"/>
        <v/>
      </c>
      <c r="J167" s="9" t="str">
        <f t="shared" si="12"/>
        <v/>
      </c>
    </row>
    <row r="168" spans="1:10" x14ac:dyDescent="0.25">
      <c r="A168" s="1">
        <v>44424</v>
      </c>
      <c r="B168">
        <v>151.12</v>
      </c>
      <c r="C168">
        <v>158.93</v>
      </c>
      <c r="D168" s="4">
        <f t="shared" si="9"/>
        <v>1.3457001422561371E-2</v>
      </c>
      <c r="E168" s="4">
        <f t="shared" si="10"/>
        <v>-6.5849537119475271E-3</v>
      </c>
      <c r="F168" s="8">
        <f t="shared" si="11"/>
        <v>7.4444148822087001E-3</v>
      </c>
      <c r="H168" s="9" t="str">
        <f t="shared" si="12"/>
        <v/>
      </c>
      <c r="I168" s="9" t="str">
        <f t="shared" si="12"/>
        <v/>
      </c>
      <c r="J168" s="9" t="str">
        <f t="shared" si="12"/>
        <v/>
      </c>
    </row>
    <row r="169" spans="1:10" x14ac:dyDescent="0.25">
      <c r="A169" s="1">
        <v>44425</v>
      </c>
      <c r="B169">
        <v>150.19</v>
      </c>
      <c r="C169">
        <v>157.01</v>
      </c>
      <c r="D169" s="4">
        <f t="shared" si="9"/>
        <v>-6.1730639757648113E-3</v>
      </c>
      <c r="E169" s="4">
        <f t="shared" si="10"/>
        <v>-1.2154356121298105E-2</v>
      </c>
      <c r="F169" s="8">
        <f t="shared" si="11"/>
        <v>-7.9674516194247983E-3</v>
      </c>
      <c r="H169" s="9" t="str">
        <f t="shared" si="12"/>
        <v/>
      </c>
      <c r="I169" s="9" t="str">
        <f t="shared" si="12"/>
        <v/>
      </c>
      <c r="J169" s="9" t="str">
        <f t="shared" si="12"/>
        <v/>
      </c>
    </row>
    <row r="170" spans="1:10" x14ac:dyDescent="0.25">
      <c r="A170" s="1">
        <v>44426</v>
      </c>
      <c r="B170">
        <v>146.36000000000001</v>
      </c>
      <c r="C170">
        <v>155.58000000000001</v>
      </c>
      <c r="D170" s="4">
        <f t="shared" si="9"/>
        <v>-2.5831819066483262E-2</v>
      </c>
      <c r="E170" s="4">
        <f t="shared" si="10"/>
        <v>-9.1494288088020698E-3</v>
      </c>
      <c r="F170" s="8">
        <f t="shared" si="11"/>
        <v>-2.0827101989178906E-2</v>
      </c>
      <c r="H170" s="9" t="str">
        <f t="shared" si="12"/>
        <v/>
      </c>
      <c r="I170" s="9" t="str">
        <f t="shared" si="12"/>
        <v/>
      </c>
      <c r="J170" s="9" t="str">
        <f t="shared" si="12"/>
        <v/>
      </c>
    </row>
    <row r="171" spans="1:10" x14ac:dyDescent="0.25">
      <c r="A171" s="1">
        <v>44427</v>
      </c>
      <c r="B171">
        <v>146.69999999999999</v>
      </c>
      <c r="C171">
        <v>154.28</v>
      </c>
      <c r="D171" s="4">
        <f t="shared" si="9"/>
        <v>2.3203449979298167E-3</v>
      </c>
      <c r="E171" s="4">
        <f t="shared" si="10"/>
        <v>-8.3909354386010205E-3</v>
      </c>
      <c r="F171" s="8">
        <f t="shared" si="11"/>
        <v>-8.9303913302943446E-4</v>
      </c>
      <c r="H171" s="9" t="str">
        <f t="shared" si="12"/>
        <v/>
      </c>
      <c r="I171" s="9" t="str">
        <f t="shared" si="12"/>
        <v/>
      </c>
      <c r="J171" s="9" t="str">
        <f t="shared" si="12"/>
        <v/>
      </c>
    </row>
    <row r="172" spans="1:10" x14ac:dyDescent="0.25">
      <c r="A172" s="1">
        <v>44428</v>
      </c>
      <c r="B172">
        <v>148.19</v>
      </c>
      <c r="C172">
        <v>154.72</v>
      </c>
      <c r="D172" s="4">
        <f t="shared" si="9"/>
        <v>1.0105549053151124E-2</v>
      </c>
      <c r="E172" s="4">
        <f t="shared" si="10"/>
        <v>2.8478983649571198E-3</v>
      </c>
      <c r="F172" s="8">
        <f t="shared" si="11"/>
        <v>7.9282538466929221E-3</v>
      </c>
      <c r="H172" s="9" t="str">
        <f t="shared" si="12"/>
        <v/>
      </c>
      <c r="I172" s="9" t="str">
        <f t="shared" si="12"/>
        <v/>
      </c>
      <c r="J172" s="9" t="str">
        <f t="shared" si="12"/>
        <v/>
      </c>
    </row>
    <row r="173" spans="1:10" x14ac:dyDescent="0.25">
      <c r="A173" s="1">
        <v>44431</v>
      </c>
      <c r="B173">
        <v>149.71</v>
      </c>
      <c r="C173">
        <v>156.69999999999999</v>
      </c>
      <c r="D173" s="4">
        <f t="shared" si="9"/>
        <v>1.0204855259658184E-2</v>
      </c>
      <c r="E173" s="4">
        <f t="shared" si="10"/>
        <v>1.2716117656990801E-2</v>
      </c>
      <c r="F173" s="8">
        <f t="shared" si="11"/>
        <v>1.0958233978857968E-2</v>
      </c>
      <c r="H173" s="9" t="str">
        <f t="shared" si="12"/>
        <v/>
      </c>
      <c r="I173" s="9" t="str">
        <f t="shared" si="12"/>
        <v/>
      </c>
      <c r="J173" s="9" t="str">
        <f t="shared" si="12"/>
        <v/>
      </c>
    </row>
    <row r="174" spans="1:10" x14ac:dyDescent="0.25">
      <c r="A174" s="1">
        <v>44432</v>
      </c>
      <c r="B174">
        <v>149.62</v>
      </c>
      <c r="C174">
        <v>157.66999999999999</v>
      </c>
      <c r="D174" s="4">
        <f t="shared" si="9"/>
        <v>-6.0134301748640323E-4</v>
      </c>
      <c r="E174" s="4">
        <f t="shared" si="10"/>
        <v>6.1710918874152629E-3</v>
      </c>
      <c r="F174" s="8">
        <f t="shared" si="11"/>
        <v>1.4303874539840966E-3</v>
      </c>
      <c r="H174" s="9" t="str">
        <f t="shared" si="12"/>
        <v/>
      </c>
      <c r="I174" s="9" t="str">
        <f t="shared" si="12"/>
        <v/>
      </c>
      <c r="J174" s="9" t="str">
        <f t="shared" si="12"/>
        <v/>
      </c>
    </row>
    <row r="175" spans="1:10" x14ac:dyDescent="0.25">
      <c r="A175" s="1">
        <v>44433</v>
      </c>
      <c r="B175">
        <v>148.36000000000001</v>
      </c>
      <c r="C175">
        <v>160.91999999999999</v>
      </c>
      <c r="D175" s="4">
        <f t="shared" si="9"/>
        <v>-8.4569938228687518E-3</v>
      </c>
      <c r="E175" s="4">
        <f t="shared" si="10"/>
        <v>2.0403105832197132E-2</v>
      </c>
      <c r="F175" s="8">
        <f t="shared" si="11"/>
        <v>2.0103607365101316E-4</v>
      </c>
      <c r="H175" s="9" t="str">
        <f t="shared" si="12"/>
        <v/>
      </c>
      <c r="I175" s="9" t="str">
        <f t="shared" si="12"/>
        <v/>
      </c>
      <c r="J175" s="9" t="str">
        <f t="shared" si="12"/>
        <v/>
      </c>
    </row>
    <row r="176" spans="1:10" x14ac:dyDescent="0.25">
      <c r="A176" s="1">
        <v>44434</v>
      </c>
      <c r="B176">
        <v>147.54</v>
      </c>
      <c r="C176">
        <v>161.75</v>
      </c>
      <c r="D176" s="4">
        <f t="shared" si="9"/>
        <v>-5.5424271652339836E-3</v>
      </c>
      <c r="E176" s="4">
        <f t="shared" si="10"/>
        <v>5.1445862994226061E-3</v>
      </c>
      <c r="F176" s="8">
        <f t="shared" si="11"/>
        <v>-2.3363231258370066E-3</v>
      </c>
      <c r="H176" s="9" t="str">
        <f t="shared" si="12"/>
        <v/>
      </c>
      <c r="I176" s="9" t="str">
        <f t="shared" si="12"/>
        <v/>
      </c>
      <c r="J176" s="9" t="str">
        <f t="shared" si="12"/>
        <v/>
      </c>
    </row>
    <row r="177" spans="1:10" x14ac:dyDescent="0.25">
      <c r="A177" s="1">
        <v>44435</v>
      </c>
      <c r="B177">
        <v>148.6</v>
      </c>
      <c r="C177">
        <v>163.05000000000001</v>
      </c>
      <c r="D177" s="4">
        <f t="shared" si="9"/>
        <v>7.1588068275025406E-3</v>
      </c>
      <c r="E177" s="4">
        <f t="shared" si="10"/>
        <v>8.0049688543182909E-3</v>
      </c>
      <c r="F177" s="8">
        <f t="shared" si="11"/>
        <v>7.4126554355472656E-3</v>
      </c>
      <c r="H177" s="9" t="str">
        <f t="shared" si="12"/>
        <v/>
      </c>
      <c r="I177" s="9" t="str">
        <f t="shared" si="12"/>
        <v/>
      </c>
      <c r="J177" s="9" t="str">
        <f t="shared" si="12"/>
        <v/>
      </c>
    </row>
    <row r="178" spans="1:10" x14ac:dyDescent="0.25">
      <c r="A178" s="1">
        <v>44438</v>
      </c>
      <c r="B178">
        <v>153.12</v>
      </c>
      <c r="C178">
        <v>160.44</v>
      </c>
      <c r="D178" s="4">
        <f t="shared" si="9"/>
        <v>2.9963795420985342E-2</v>
      </c>
      <c r="E178" s="4">
        <f t="shared" si="10"/>
        <v>-1.6136861333476093E-2</v>
      </c>
      <c r="F178" s="8">
        <f t="shared" si="11"/>
        <v>1.6133598394646911E-2</v>
      </c>
      <c r="H178" s="9" t="str">
        <f t="shared" si="12"/>
        <v/>
      </c>
      <c r="I178" s="9" t="str">
        <f t="shared" si="12"/>
        <v/>
      </c>
      <c r="J178" s="9" t="str">
        <f t="shared" si="12"/>
        <v/>
      </c>
    </row>
    <row r="179" spans="1:10" x14ac:dyDescent="0.25">
      <c r="A179" s="1">
        <v>44439</v>
      </c>
      <c r="B179">
        <v>151.83000000000001</v>
      </c>
      <c r="C179">
        <v>159.94999999999999</v>
      </c>
      <c r="D179" s="4">
        <f t="shared" si="9"/>
        <v>-8.4604538105477849E-3</v>
      </c>
      <c r="E179" s="4">
        <f t="shared" si="10"/>
        <v>-3.0587745063251357E-3</v>
      </c>
      <c r="F179" s="8">
        <f t="shared" si="11"/>
        <v>-6.8399500192809892E-3</v>
      </c>
      <c r="H179" s="9" t="str">
        <f t="shared" si="12"/>
        <v/>
      </c>
      <c r="I179" s="9" t="str">
        <f t="shared" si="12"/>
        <v/>
      </c>
      <c r="J179" s="9" t="str">
        <f t="shared" si="12"/>
        <v/>
      </c>
    </row>
    <row r="180" spans="1:10" x14ac:dyDescent="0.25">
      <c r="A180" s="1">
        <v>44440</v>
      </c>
      <c r="B180">
        <v>152.51</v>
      </c>
      <c r="C180">
        <v>159.72</v>
      </c>
      <c r="D180" s="4">
        <f t="shared" si="9"/>
        <v>4.4686937739958597E-3</v>
      </c>
      <c r="E180" s="4">
        <f t="shared" si="10"/>
        <v>-1.4389842005063226E-3</v>
      </c>
      <c r="F180" s="8">
        <f t="shared" si="11"/>
        <v>2.6963903816452049E-3</v>
      </c>
      <c r="H180" s="9" t="str">
        <f t="shared" si="12"/>
        <v/>
      </c>
      <c r="I180" s="9" t="str">
        <f t="shared" si="12"/>
        <v/>
      </c>
      <c r="J180" s="9" t="str">
        <f t="shared" si="12"/>
        <v/>
      </c>
    </row>
    <row r="181" spans="1:10" x14ac:dyDescent="0.25">
      <c r="A181" s="1">
        <v>44441</v>
      </c>
      <c r="B181">
        <v>153.65</v>
      </c>
      <c r="C181">
        <v>160.46</v>
      </c>
      <c r="D181" s="4">
        <f t="shared" si="9"/>
        <v>7.4471209084012637E-3</v>
      </c>
      <c r="E181" s="4">
        <f t="shared" si="10"/>
        <v>4.6224081304893378E-3</v>
      </c>
      <c r="F181" s="8">
        <f t="shared" si="11"/>
        <v>6.5997070750276852E-3</v>
      </c>
      <c r="H181" s="9" t="str">
        <f t="shared" si="12"/>
        <v/>
      </c>
      <c r="I181" s="9" t="str">
        <f t="shared" si="12"/>
        <v/>
      </c>
      <c r="J181" s="9" t="str">
        <f t="shared" si="12"/>
        <v/>
      </c>
    </row>
    <row r="182" spans="1:10" x14ac:dyDescent="0.25">
      <c r="A182" s="1">
        <v>44442</v>
      </c>
      <c r="B182">
        <v>154.30000000000001</v>
      </c>
      <c r="C182">
        <v>159.49</v>
      </c>
      <c r="D182" s="4">
        <f t="shared" si="9"/>
        <v>4.2214707926214734E-3</v>
      </c>
      <c r="E182" s="4">
        <f t="shared" si="10"/>
        <v>-6.0634659908472416E-3</v>
      </c>
      <c r="F182" s="8">
        <f t="shared" si="11"/>
        <v>1.1359897575808589E-3</v>
      </c>
      <c r="H182" s="9" t="str">
        <f t="shared" si="12"/>
        <v/>
      </c>
      <c r="I182" s="9" t="str">
        <f t="shared" si="12"/>
        <v/>
      </c>
      <c r="J182" s="9" t="str">
        <f t="shared" si="12"/>
        <v/>
      </c>
    </row>
    <row r="183" spans="1:10" x14ac:dyDescent="0.25">
      <c r="A183" s="1">
        <v>44445</v>
      </c>
      <c r="B183">
        <v>154.30000000000001</v>
      </c>
      <c r="C183">
        <v>159.49</v>
      </c>
      <c r="D183" s="4">
        <f t="shared" si="9"/>
        <v>0</v>
      </c>
      <c r="E183" s="4">
        <f t="shared" si="10"/>
        <v>0</v>
      </c>
      <c r="F183" s="8">
        <f t="shared" si="11"/>
        <v>0</v>
      </c>
      <c r="H183" s="9" t="str">
        <f t="shared" si="12"/>
        <v/>
      </c>
      <c r="I183" s="9" t="str">
        <f t="shared" si="12"/>
        <v/>
      </c>
      <c r="J183" s="9" t="str">
        <f t="shared" si="12"/>
        <v/>
      </c>
    </row>
    <row r="184" spans="1:10" x14ac:dyDescent="0.25">
      <c r="A184" s="1">
        <v>44446</v>
      </c>
      <c r="B184">
        <v>156.69</v>
      </c>
      <c r="C184">
        <v>159.21</v>
      </c>
      <c r="D184" s="4">
        <f t="shared" si="9"/>
        <v>1.537057174720172E-2</v>
      </c>
      <c r="E184" s="4">
        <f t="shared" si="10"/>
        <v>-1.7571388267494147E-3</v>
      </c>
      <c r="F184" s="8">
        <f t="shared" si="11"/>
        <v>1.0232258575016379E-2</v>
      </c>
      <c r="H184" s="9" t="str">
        <f t="shared" si="12"/>
        <v/>
      </c>
      <c r="I184" s="9" t="str">
        <f t="shared" si="12"/>
        <v/>
      </c>
      <c r="J184" s="9" t="str">
        <f t="shared" si="12"/>
        <v/>
      </c>
    </row>
    <row r="185" spans="1:10" x14ac:dyDescent="0.25">
      <c r="A185" s="1">
        <v>44447</v>
      </c>
      <c r="B185">
        <v>155.11000000000001</v>
      </c>
      <c r="C185">
        <v>158.5</v>
      </c>
      <c r="D185" s="4">
        <f t="shared" si="9"/>
        <v>-1.0134788479657476E-2</v>
      </c>
      <c r="E185" s="4">
        <f t="shared" si="10"/>
        <v>-4.469492190578051E-3</v>
      </c>
      <c r="F185" s="8">
        <f t="shared" si="11"/>
        <v>-8.4351995929336475E-3</v>
      </c>
      <c r="H185" s="9" t="str">
        <f t="shared" si="12"/>
        <v/>
      </c>
      <c r="I185" s="9" t="str">
        <f t="shared" si="12"/>
        <v/>
      </c>
      <c r="J185" s="9" t="str">
        <f t="shared" si="12"/>
        <v/>
      </c>
    </row>
    <row r="186" spans="1:10" x14ac:dyDescent="0.25">
      <c r="A186" s="1">
        <v>44448</v>
      </c>
      <c r="B186">
        <v>154.07</v>
      </c>
      <c r="C186">
        <v>159.19</v>
      </c>
      <c r="D186" s="4">
        <f t="shared" si="9"/>
        <v>-6.7274980429759485E-3</v>
      </c>
      <c r="E186" s="4">
        <f t="shared" si="10"/>
        <v>4.3438640497093211E-3</v>
      </c>
      <c r="F186" s="8">
        <f t="shared" si="11"/>
        <v>-3.4060894151703674E-3</v>
      </c>
      <c r="H186" s="9" t="str">
        <f t="shared" si="12"/>
        <v/>
      </c>
      <c r="I186" s="9" t="str">
        <f t="shared" si="12"/>
        <v/>
      </c>
      <c r="J186" s="9" t="str">
        <f t="shared" si="12"/>
        <v/>
      </c>
    </row>
    <row r="187" spans="1:10" x14ac:dyDescent="0.25">
      <c r="A187" s="1">
        <v>44449</v>
      </c>
      <c r="B187">
        <v>148.97</v>
      </c>
      <c r="C187">
        <v>157.36000000000001</v>
      </c>
      <c r="D187" s="4">
        <f t="shared" si="9"/>
        <v>-3.3662101202181986E-2</v>
      </c>
      <c r="E187" s="4">
        <f t="shared" si="10"/>
        <v>-1.15622832862408E-2</v>
      </c>
      <c r="F187" s="8">
        <f t="shared" si="11"/>
        <v>-2.703215582739963E-2</v>
      </c>
      <c r="H187" s="9" t="str">
        <f t="shared" si="12"/>
        <v/>
      </c>
      <c r="I187" s="9" t="str">
        <f t="shared" si="12"/>
        <v/>
      </c>
      <c r="J187" s="9" t="str">
        <f t="shared" si="12"/>
        <v/>
      </c>
    </row>
    <row r="188" spans="1:10" x14ac:dyDescent="0.25">
      <c r="A188" s="1">
        <v>44452</v>
      </c>
      <c r="B188">
        <v>149.55000000000001</v>
      </c>
      <c r="C188">
        <v>159.86000000000001</v>
      </c>
      <c r="D188" s="4">
        <f t="shared" si="9"/>
        <v>3.8858416844554447E-3</v>
      </c>
      <c r="E188" s="4">
        <f t="shared" si="10"/>
        <v>1.5762258117069366E-2</v>
      </c>
      <c r="F188" s="8">
        <f t="shared" si="11"/>
        <v>7.4487666142396209E-3</v>
      </c>
      <c r="H188" s="9" t="str">
        <f t="shared" si="12"/>
        <v/>
      </c>
      <c r="I188" s="9" t="str">
        <f t="shared" si="12"/>
        <v/>
      </c>
      <c r="J188" s="9" t="str">
        <f t="shared" si="12"/>
        <v/>
      </c>
    </row>
    <row r="189" spans="1:10" x14ac:dyDescent="0.25">
      <c r="A189" s="1">
        <v>44453</v>
      </c>
      <c r="B189">
        <v>148.12</v>
      </c>
      <c r="C189">
        <v>157.07</v>
      </c>
      <c r="D189" s="4">
        <f t="shared" si="9"/>
        <v>-9.6080290305451486E-3</v>
      </c>
      <c r="E189" s="4">
        <f t="shared" si="10"/>
        <v>-1.7606866342932154E-2</v>
      </c>
      <c r="F189" s="8">
        <f t="shared" si="11"/>
        <v>-1.2007680224261248E-2</v>
      </c>
      <c r="H189" s="9" t="str">
        <f t="shared" si="12"/>
        <v/>
      </c>
      <c r="I189" s="9" t="str">
        <f t="shared" si="12"/>
        <v/>
      </c>
      <c r="J189" s="9" t="str">
        <f t="shared" si="12"/>
        <v/>
      </c>
    </row>
    <row r="190" spans="1:10" x14ac:dyDescent="0.25">
      <c r="A190" s="1">
        <v>44454</v>
      </c>
      <c r="B190">
        <v>149.03</v>
      </c>
      <c r="C190">
        <v>158.16</v>
      </c>
      <c r="D190" s="4">
        <f t="shared" si="9"/>
        <v>6.124871915289363E-3</v>
      </c>
      <c r="E190" s="4">
        <f t="shared" si="10"/>
        <v>6.915613007420494E-3</v>
      </c>
      <c r="F190" s="8">
        <f t="shared" si="11"/>
        <v>6.3620942429287019E-3</v>
      </c>
      <c r="H190" s="9" t="str">
        <f t="shared" si="12"/>
        <v/>
      </c>
      <c r="I190" s="9" t="str">
        <f t="shared" si="12"/>
        <v/>
      </c>
      <c r="J190" s="9" t="str">
        <f t="shared" si="12"/>
        <v/>
      </c>
    </row>
    <row r="191" spans="1:10" x14ac:dyDescent="0.25">
      <c r="A191" s="1">
        <v>44455</v>
      </c>
      <c r="B191">
        <v>148.79</v>
      </c>
      <c r="C191">
        <v>158.09</v>
      </c>
      <c r="D191" s="4">
        <f t="shared" si="9"/>
        <v>-1.611712121095427E-3</v>
      </c>
      <c r="E191" s="4">
        <f t="shared" si="10"/>
        <v>-4.4268775426505795E-4</v>
      </c>
      <c r="F191" s="8">
        <f t="shared" si="11"/>
        <v>-1.2610048110463163E-3</v>
      </c>
      <c r="H191" s="9" t="str">
        <f t="shared" si="12"/>
        <v/>
      </c>
      <c r="I191" s="9" t="str">
        <f t="shared" si="12"/>
        <v/>
      </c>
      <c r="J191" s="9" t="str">
        <f t="shared" si="12"/>
        <v/>
      </c>
    </row>
    <row r="192" spans="1:10" x14ac:dyDescent="0.25">
      <c r="A192" s="1">
        <v>44456</v>
      </c>
      <c r="B192">
        <v>146.06</v>
      </c>
      <c r="C192">
        <v>157.68</v>
      </c>
      <c r="D192" s="4">
        <f t="shared" si="9"/>
        <v>-1.8518419647642212E-2</v>
      </c>
      <c r="E192" s="4">
        <f t="shared" si="10"/>
        <v>-2.5968282636315686E-3</v>
      </c>
      <c r="F192" s="8">
        <f t="shared" si="11"/>
        <v>-1.3741942232439018E-2</v>
      </c>
      <c r="H192" s="9" t="str">
        <f t="shared" si="12"/>
        <v/>
      </c>
      <c r="I192" s="9" t="str">
        <f t="shared" si="12"/>
        <v/>
      </c>
      <c r="J192" s="9" t="str">
        <f t="shared" si="12"/>
        <v/>
      </c>
    </row>
    <row r="193" spans="1:10" x14ac:dyDescent="0.25">
      <c r="A193" s="1">
        <v>44459</v>
      </c>
      <c r="B193">
        <v>142.94</v>
      </c>
      <c r="C193">
        <v>152.96</v>
      </c>
      <c r="D193" s="4">
        <f t="shared" si="9"/>
        <v>-2.1592534400130897E-2</v>
      </c>
      <c r="E193" s="4">
        <f t="shared" si="10"/>
        <v>-3.039121354137355E-2</v>
      </c>
      <c r="F193" s="8">
        <f t="shared" si="11"/>
        <v>-2.423213814250369E-2</v>
      </c>
      <c r="H193" s="9" t="str">
        <f t="shared" si="12"/>
        <v/>
      </c>
      <c r="I193" s="9" t="str">
        <f t="shared" si="12"/>
        <v/>
      </c>
      <c r="J193" s="9" t="str">
        <f t="shared" si="12"/>
        <v/>
      </c>
    </row>
    <row r="194" spans="1:10" x14ac:dyDescent="0.25">
      <c r="A194" s="1">
        <v>44460</v>
      </c>
      <c r="B194">
        <v>143.43</v>
      </c>
      <c r="C194">
        <v>152.97999999999999</v>
      </c>
      <c r="D194" s="4">
        <f t="shared" si="9"/>
        <v>3.4221495142890373E-3</v>
      </c>
      <c r="E194" s="4">
        <f t="shared" si="10"/>
        <v>1.3074459062870531E-4</v>
      </c>
      <c r="F194" s="8">
        <f t="shared" si="11"/>
        <v>2.4347280371909375E-3</v>
      </c>
      <c r="H194" s="9" t="str">
        <f t="shared" si="12"/>
        <v/>
      </c>
      <c r="I194" s="9" t="str">
        <f t="shared" si="12"/>
        <v/>
      </c>
      <c r="J194" s="9" t="str">
        <f t="shared" si="12"/>
        <v/>
      </c>
    </row>
    <row r="195" spans="1:10" x14ac:dyDescent="0.25">
      <c r="A195" s="1">
        <v>44461</v>
      </c>
      <c r="B195">
        <v>145.85</v>
      </c>
      <c r="C195">
        <v>155.91</v>
      </c>
      <c r="D195" s="4">
        <f t="shared" si="9"/>
        <v>1.6731585007608539E-2</v>
      </c>
      <c r="E195" s="4">
        <f t="shared" si="10"/>
        <v>1.8971723794740169E-2</v>
      </c>
      <c r="F195" s="8">
        <f t="shared" si="11"/>
        <v>1.7403626643748029E-2</v>
      </c>
      <c r="H195" s="9" t="str">
        <f t="shared" si="12"/>
        <v/>
      </c>
      <c r="I195" s="9" t="str">
        <f t="shared" si="12"/>
        <v/>
      </c>
      <c r="J195" s="9" t="str">
        <f t="shared" si="12"/>
        <v/>
      </c>
    </row>
    <row r="196" spans="1:10" x14ac:dyDescent="0.25">
      <c r="A196" s="1">
        <v>44462</v>
      </c>
      <c r="B196">
        <v>146.83000000000001</v>
      </c>
      <c r="C196">
        <v>161.18</v>
      </c>
      <c r="D196" s="4">
        <f t="shared" si="9"/>
        <v>6.6967586611159664E-3</v>
      </c>
      <c r="E196" s="4">
        <f t="shared" si="10"/>
        <v>3.3242835207905087E-2</v>
      </c>
      <c r="F196" s="8">
        <f t="shared" si="11"/>
        <v>1.4660581625152703E-2</v>
      </c>
      <c r="H196" s="9" t="str">
        <f t="shared" si="12"/>
        <v/>
      </c>
      <c r="I196" s="9" t="str">
        <f t="shared" si="12"/>
        <v/>
      </c>
      <c r="J196" s="9" t="str">
        <f t="shared" si="12"/>
        <v/>
      </c>
    </row>
    <row r="197" spans="1:10" x14ac:dyDescent="0.25">
      <c r="A197" s="1">
        <v>44463</v>
      </c>
      <c r="B197">
        <v>146.91999999999999</v>
      </c>
      <c r="C197">
        <v>163.04</v>
      </c>
      <c r="D197" s="4">
        <f t="shared" si="9"/>
        <v>6.1276597662015847E-4</v>
      </c>
      <c r="E197" s="4">
        <f t="shared" si="10"/>
        <v>1.1473816578049438E-2</v>
      </c>
      <c r="F197" s="8">
        <f t="shared" si="11"/>
        <v>3.8710811570489422E-3</v>
      </c>
      <c r="H197" s="9" t="str">
        <f t="shared" si="12"/>
        <v/>
      </c>
      <c r="I197" s="9" t="str">
        <f t="shared" si="12"/>
        <v/>
      </c>
      <c r="J197" s="9" t="str">
        <f t="shared" si="12"/>
        <v/>
      </c>
    </row>
    <row r="198" spans="1:10" x14ac:dyDescent="0.25">
      <c r="A198" s="1">
        <v>44466</v>
      </c>
      <c r="B198">
        <v>145.37</v>
      </c>
      <c r="C198">
        <v>166.98</v>
      </c>
      <c r="D198" s="4">
        <f t="shared" si="9"/>
        <v>-1.0606004513232927E-2</v>
      </c>
      <c r="E198" s="4">
        <f t="shared" si="10"/>
        <v>2.387847529143982E-2</v>
      </c>
      <c r="F198" s="8">
        <f t="shared" si="11"/>
        <v>-2.6066057183110353E-4</v>
      </c>
      <c r="H198" s="9" t="str">
        <f t="shared" si="12"/>
        <v/>
      </c>
      <c r="I198" s="9" t="str">
        <f t="shared" si="12"/>
        <v/>
      </c>
      <c r="J198" s="9" t="str">
        <f t="shared" si="12"/>
        <v/>
      </c>
    </row>
    <row r="199" spans="1:10" x14ac:dyDescent="0.25">
      <c r="A199" s="1">
        <v>44467</v>
      </c>
      <c r="B199">
        <v>141.91</v>
      </c>
      <c r="C199">
        <v>166.08</v>
      </c>
      <c r="D199" s="4">
        <f t="shared" si="9"/>
        <v>-2.4089162591787436E-2</v>
      </c>
      <c r="E199" s="4">
        <f t="shared" si="10"/>
        <v>-5.4044447883304213E-3</v>
      </c>
      <c r="F199" s="8">
        <f t="shared" si="11"/>
        <v>-1.8483747250750332E-2</v>
      </c>
      <c r="H199" s="9" t="str">
        <f t="shared" si="12"/>
        <v/>
      </c>
      <c r="I199" s="9" t="str">
        <f t="shared" si="12"/>
        <v/>
      </c>
      <c r="J199" s="9" t="str">
        <f t="shared" si="12"/>
        <v/>
      </c>
    </row>
    <row r="200" spans="1:10" x14ac:dyDescent="0.25">
      <c r="A200" s="1">
        <v>44468</v>
      </c>
      <c r="B200">
        <v>142.83000000000001</v>
      </c>
      <c r="C200">
        <v>165.95</v>
      </c>
      <c r="D200" s="4">
        <f t="shared" si="9"/>
        <v>6.462058028091024E-3</v>
      </c>
      <c r="E200" s="4">
        <f t="shared" si="10"/>
        <v>-7.8306181154029627E-4</v>
      </c>
      <c r="F200" s="8">
        <f t="shared" si="11"/>
        <v>4.2885220762016278E-3</v>
      </c>
      <c r="H200" s="9" t="str">
        <f t="shared" si="12"/>
        <v/>
      </c>
      <c r="I200" s="9" t="str">
        <f t="shared" si="12"/>
        <v/>
      </c>
      <c r="J200" s="9" t="str">
        <f t="shared" si="12"/>
        <v/>
      </c>
    </row>
    <row r="201" spans="1:10" x14ac:dyDescent="0.25">
      <c r="A201" s="1">
        <v>44469</v>
      </c>
      <c r="B201">
        <v>141.5</v>
      </c>
      <c r="C201">
        <v>163.69</v>
      </c>
      <c r="D201" s="4">
        <f t="shared" si="9"/>
        <v>-9.3553947912448573E-3</v>
      </c>
      <c r="E201" s="4">
        <f t="shared" si="10"/>
        <v>-1.3712143009720299E-2</v>
      </c>
      <c r="F201" s="8">
        <f t="shared" si="11"/>
        <v>-1.066241925678749E-2</v>
      </c>
      <c r="H201" s="9" t="str">
        <f t="shared" si="12"/>
        <v/>
      </c>
      <c r="I201" s="9" t="str">
        <f t="shared" si="12"/>
        <v/>
      </c>
      <c r="J201" s="9" t="str">
        <f t="shared" si="12"/>
        <v/>
      </c>
    </row>
    <row r="202" spans="1:10" x14ac:dyDescent="0.25">
      <c r="A202" s="1">
        <v>44470</v>
      </c>
      <c r="B202">
        <v>142.65</v>
      </c>
      <c r="C202">
        <v>167.13</v>
      </c>
      <c r="D202" s="4">
        <f t="shared" ref="D202:D265" si="13">LN(B202/B201)</f>
        <v>8.0943605762167897E-3</v>
      </c>
      <c r="E202" s="4">
        <f t="shared" ref="E202:E265" si="14">LN(C202/C201)</f>
        <v>2.0797557544570577E-2</v>
      </c>
      <c r="F202" s="8">
        <f t="shared" ref="F202:F265" si="15">(D202*$D$800)+(E202*$E$800)</f>
        <v>1.1905319666722924E-2</v>
      </c>
      <c r="H202" s="9" t="str">
        <f t="shared" ref="H202:J265" si="16">IF(D202&lt;D$796,D202,"")</f>
        <v/>
      </c>
      <c r="I202" s="9" t="str">
        <f t="shared" si="16"/>
        <v/>
      </c>
      <c r="J202" s="9" t="str">
        <f t="shared" si="16"/>
        <v/>
      </c>
    </row>
    <row r="203" spans="1:10" x14ac:dyDescent="0.25">
      <c r="A203" s="1">
        <v>44473</v>
      </c>
      <c r="B203">
        <v>139.13999999999999</v>
      </c>
      <c r="C203">
        <v>166.95</v>
      </c>
      <c r="D203" s="4">
        <f t="shared" si="13"/>
        <v>-2.4913457164013858E-2</v>
      </c>
      <c r="E203" s="4">
        <f t="shared" si="14"/>
        <v>-1.0775863111703594E-3</v>
      </c>
      <c r="F203" s="8">
        <f t="shared" si="15"/>
        <v>-1.7762695908160805E-2</v>
      </c>
      <c r="H203" s="9" t="str">
        <f t="shared" si="16"/>
        <v/>
      </c>
      <c r="I203" s="9" t="str">
        <f t="shared" si="16"/>
        <v/>
      </c>
      <c r="J203" s="9" t="str">
        <f t="shared" si="16"/>
        <v/>
      </c>
    </row>
    <row r="204" spans="1:10" x14ac:dyDescent="0.25">
      <c r="A204" s="1">
        <v>44474</v>
      </c>
      <c r="B204">
        <v>141.11000000000001</v>
      </c>
      <c r="C204">
        <v>168.66</v>
      </c>
      <c r="D204" s="4">
        <f t="shared" si="13"/>
        <v>1.405910757417417E-2</v>
      </c>
      <c r="E204" s="4">
        <f t="shared" si="14"/>
        <v>1.0190487756832138E-2</v>
      </c>
      <c r="F204" s="8">
        <f t="shared" si="15"/>
        <v>1.2898521628971558E-2</v>
      </c>
      <c r="H204" s="9" t="str">
        <f t="shared" si="16"/>
        <v/>
      </c>
      <c r="I204" s="9" t="str">
        <f t="shared" si="16"/>
        <v/>
      </c>
      <c r="J204" s="9" t="str">
        <f t="shared" si="16"/>
        <v/>
      </c>
    </row>
    <row r="205" spans="1:10" x14ac:dyDescent="0.25">
      <c r="A205" s="1">
        <v>44475</v>
      </c>
      <c r="B205">
        <v>142</v>
      </c>
      <c r="C205">
        <v>169.02</v>
      </c>
      <c r="D205" s="4">
        <f t="shared" si="13"/>
        <v>6.2873295315913893E-3</v>
      </c>
      <c r="E205" s="4">
        <f t="shared" si="14"/>
        <v>2.132196969840862E-3</v>
      </c>
      <c r="F205" s="8">
        <f t="shared" si="15"/>
        <v>5.0407897630662312E-3</v>
      </c>
      <c r="H205" s="9" t="str">
        <f t="shared" si="16"/>
        <v/>
      </c>
      <c r="I205" s="9" t="str">
        <f t="shared" si="16"/>
        <v/>
      </c>
      <c r="J205" s="9" t="str">
        <f t="shared" si="16"/>
        <v/>
      </c>
    </row>
    <row r="206" spans="1:10" x14ac:dyDescent="0.25">
      <c r="A206" s="1">
        <v>44476</v>
      </c>
      <c r="B206">
        <v>143.29</v>
      </c>
      <c r="C206">
        <v>170.09</v>
      </c>
      <c r="D206" s="4">
        <f t="shared" si="13"/>
        <v>9.0434911272506031E-3</v>
      </c>
      <c r="E206" s="4">
        <f t="shared" si="14"/>
        <v>6.3106576096641619E-3</v>
      </c>
      <c r="F206" s="8">
        <f t="shared" si="15"/>
        <v>8.2236410719746696E-3</v>
      </c>
      <c r="H206" s="9" t="str">
        <f t="shared" si="16"/>
        <v/>
      </c>
      <c r="I206" s="9" t="str">
        <f t="shared" si="16"/>
        <v/>
      </c>
      <c r="J206" s="9" t="str">
        <f t="shared" si="16"/>
        <v/>
      </c>
    </row>
    <row r="207" spans="1:10" x14ac:dyDescent="0.25">
      <c r="A207" s="1">
        <v>44477</v>
      </c>
      <c r="B207">
        <v>142.9</v>
      </c>
      <c r="C207">
        <v>170.22</v>
      </c>
      <c r="D207" s="4">
        <f t="shared" si="13"/>
        <v>-2.7254637926896362E-3</v>
      </c>
      <c r="E207" s="4">
        <f t="shared" si="14"/>
        <v>7.6400932281467024E-4</v>
      </c>
      <c r="F207" s="8">
        <f t="shared" si="15"/>
        <v>-1.6786218580383443E-3</v>
      </c>
      <c r="H207" s="9" t="str">
        <f t="shared" si="16"/>
        <v/>
      </c>
      <c r="I207" s="9" t="str">
        <f t="shared" si="16"/>
        <v/>
      </c>
      <c r="J207" s="9" t="str">
        <f t="shared" si="16"/>
        <v/>
      </c>
    </row>
    <row r="208" spans="1:10" x14ac:dyDescent="0.25">
      <c r="A208" s="1">
        <v>44480</v>
      </c>
      <c r="B208">
        <v>142.81</v>
      </c>
      <c r="C208">
        <v>166.64</v>
      </c>
      <c r="D208" s="4">
        <f t="shared" si="13"/>
        <v>-6.3000947097997329E-4</v>
      </c>
      <c r="E208" s="4">
        <f t="shared" si="14"/>
        <v>-2.125592109609847E-2</v>
      </c>
      <c r="F208" s="8">
        <f t="shared" si="15"/>
        <v>-6.8177829585155218E-3</v>
      </c>
      <c r="H208" s="9" t="str">
        <f t="shared" si="16"/>
        <v/>
      </c>
      <c r="I208" s="9" t="str">
        <f t="shared" si="16"/>
        <v/>
      </c>
      <c r="J208" s="9" t="str">
        <f t="shared" si="16"/>
        <v/>
      </c>
    </row>
    <row r="209" spans="1:10" x14ac:dyDescent="0.25">
      <c r="A209" s="1">
        <v>44481</v>
      </c>
      <c r="B209">
        <v>141.51</v>
      </c>
      <c r="C209">
        <v>165.36</v>
      </c>
      <c r="D209" s="4">
        <f t="shared" si="13"/>
        <v>-9.1446895005619002E-3</v>
      </c>
      <c r="E209" s="4">
        <f t="shared" si="14"/>
        <v>-7.7108815792035238E-3</v>
      </c>
      <c r="F209" s="8">
        <f t="shared" si="15"/>
        <v>-8.7145471241543877E-3</v>
      </c>
      <c r="H209" s="9" t="str">
        <f t="shared" si="16"/>
        <v/>
      </c>
      <c r="I209" s="9" t="str">
        <f t="shared" si="16"/>
        <v/>
      </c>
      <c r="J209" s="9" t="str">
        <f t="shared" si="16"/>
        <v/>
      </c>
    </row>
    <row r="210" spans="1:10" x14ac:dyDescent="0.25">
      <c r="A210" s="1">
        <v>44482</v>
      </c>
      <c r="B210">
        <v>140.91</v>
      </c>
      <c r="C210">
        <v>161</v>
      </c>
      <c r="D210" s="4">
        <f t="shared" si="13"/>
        <v>-4.2489972572665197E-3</v>
      </c>
      <c r="E210" s="4">
        <f t="shared" si="14"/>
        <v>-2.6720550389049944E-2</v>
      </c>
      <c r="F210" s="8">
        <f t="shared" si="15"/>
        <v>-1.0990463196801546E-2</v>
      </c>
      <c r="H210" s="9" t="str">
        <f t="shared" si="16"/>
        <v/>
      </c>
      <c r="I210" s="9" t="str">
        <f t="shared" si="16"/>
        <v/>
      </c>
      <c r="J210" s="9" t="str">
        <f t="shared" si="16"/>
        <v/>
      </c>
    </row>
    <row r="211" spans="1:10" x14ac:dyDescent="0.25">
      <c r="A211" s="1">
        <v>44483</v>
      </c>
      <c r="B211">
        <v>143.76</v>
      </c>
      <c r="C211">
        <v>163.47</v>
      </c>
      <c r="D211" s="4">
        <f t="shared" si="13"/>
        <v>2.0023853768290061E-2</v>
      </c>
      <c r="E211" s="4">
        <f t="shared" si="14"/>
        <v>1.5225122278653762E-2</v>
      </c>
      <c r="F211" s="8">
        <f t="shared" si="15"/>
        <v>1.8584234321399169E-2</v>
      </c>
      <c r="H211" s="9" t="str">
        <f t="shared" si="16"/>
        <v/>
      </c>
      <c r="I211" s="9" t="str">
        <f t="shared" si="16"/>
        <v/>
      </c>
      <c r="J211" s="9" t="str">
        <f t="shared" si="16"/>
        <v/>
      </c>
    </row>
    <row r="212" spans="1:10" x14ac:dyDescent="0.25">
      <c r="A212" s="1">
        <v>44484</v>
      </c>
      <c r="B212">
        <v>144.84</v>
      </c>
      <c r="C212">
        <v>166.61</v>
      </c>
      <c r="D212" s="4">
        <f t="shared" si="13"/>
        <v>7.4844424221370337E-3</v>
      </c>
      <c r="E212" s="4">
        <f t="shared" si="14"/>
        <v>1.9026264677860904E-2</v>
      </c>
      <c r="F212" s="8">
        <f t="shared" si="15"/>
        <v>1.0946989098854195E-2</v>
      </c>
      <c r="H212" s="9" t="str">
        <f t="shared" si="16"/>
        <v/>
      </c>
      <c r="I212" s="9" t="str">
        <f t="shared" si="16"/>
        <v/>
      </c>
      <c r="J212" s="9" t="str">
        <f t="shared" si="16"/>
        <v/>
      </c>
    </row>
    <row r="213" spans="1:10" x14ac:dyDescent="0.25">
      <c r="A213" s="1">
        <v>44487</v>
      </c>
      <c r="B213">
        <v>146.55000000000001</v>
      </c>
      <c r="C213">
        <v>166.55</v>
      </c>
      <c r="D213" s="4">
        <f t="shared" si="13"/>
        <v>1.1736982259461024E-2</v>
      </c>
      <c r="E213" s="4">
        <f t="shared" si="14"/>
        <v>-3.6018730128875776E-4</v>
      </c>
      <c r="F213" s="8">
        <f t="shared" si="15"/>
        <v>8.1078313912360898E-3</v>
      </c>
      <c r="H213" s="9" t="str">
        <f t="shared" si="16"/>
        <v/>
      </c>
      <c r="I213" s="9" t="str">
        <f t="shared" si="16"/>
        <v/>
      </c>
      <c r="J213" s="9" t="str">
        <f t="shared" si="16"/>
        <v/>
      </c>
    </row>
    <row r="214" spans="1:10" x14ac:dyDescent="0.25">
      <c r="A214" s="1">
        <v>44488</v>
      </c>
      <c r="B214">
        <v>148.76</v>
      </c>
      <c r="C214">
        <v>168.57</v>
      </c>
      <c r="D214" s="4">
        <f t="shared" si="13"/>
        <v>1.4967601899967745E-2</v>
      </c>
      <c r="E214" s="4">
        <f t="shared" si="14"/>
        <v>1.2055529152527696E-2</v>
      </c>
      <c r="F214" s="8">
        <f t="shared" si="15"/>
        <v>1.4093980075735729E-2</v>
      </c>
      <c r="H214" s="9" t="str">
        <f t="shared" si="16"/>
        <v/>
      </c>
      <c r="I214" s="9" t="str">
        <f t="shared" si="16"/>
        <v/>
      </c>
      <c r="J214" s="9" t="str">
        <f t="shared" si="16"/>
        <v/>
      </c>
    </row>
    <row r="215" spans="1:10" x14ac:dyDescent="0.25">
      <c r="A215" s="1">
        <v>44489</v>
      </c>
      <c r="B215">
        <v>149.26</v>
      </c>
      <c r="C215">
        <v>170.84</v>
      </c>
      <c r="D215" s="4">
        <f t="shared" si="13"/>
        <v>3.3554826463721211E-3</v>
      </c>
      <c r="E215" s="4">
        <f t="shared" si="14"/>
        <v>1.3376352181049378E-2</v>
      </c>
      <c r="F215" s="8">
        <f t="shared" si="15"/>
        <v>6.3617435067752975E-3</v>
      </c>
      <c r="H215" s="9" t="str">
        <f t="shared" si="16"/>
        <v/>
      </c>
      <c r="I215" s="9" t="str">
        <f t="shared" si="16"/>
        <v/>
      </c>
      <c r="J215" s="9" t="str">
        <f t="shared" si="16"/>
        <v/>
      </c>
    </row>
    <row r="216" spans="1:10" x14ac:dyDescent="0.25">
      <c r="A216" s="1">
        <v>44490</v>
      </c>
      <c r="B216">
        <v>149.47999999999999</v>
      </c>
      <c r="C216">
        <v>169.5</v>
      </c>
      <c r="D216" s="4">
        <f t="shared" si="13"/>
        <v>1.4728529140418055E-3</v>
      </c>
      <c r="E216" s="4">
        <f t="shared" si="14"/>
        <v>-7.8745191527608664E-3</v>
      </c>
      <c r="F216" s="8">
        <f t="shared" si="15"/>
        <v>-1.331358705998996E-3</v>
      </c>
      <c r="H216" s="9" t="str">
        <f t="shared" si="16"/>
        <v/>
      </c>
      <c r="I216" s="9" t="str">
        <f t="shared" si="16"/>
        <v/>
      </c>
      <c r="J216" s="9" t="str">
        <f t="shared" si="16"/>
        <v/>
      </c>
    </row>
    <row r="217" spans="1:10" x14ac:dyDescent="0.25">
      <c r="A217" s="1">
        <v>44491</v>
      </c>
      <c r="B217">
        <v>148.69</v>
      </c>
      <c r="C217">
        <v>171.78</v>
      </c>
      <c r="D217" s="4">
        <f t="shared" si="13"/>
        <v>-5.2990029081512405E-3</v>
      </c>
      <c r="E217" s="4">
        <f t="shared" si="14"/>
        <v>1.3361661517573727E-2</v>
      </c>
      <c r="F217" s="8">
        <f t="shared" si="15"/>
        <v>2.9919641956624964E-4</v>
      </c>
      <c r="H217" s="9" t="str">
        <f t="shared" si="16"/>
        <v/>
      </c>
      <c r="I217" s="9" t="str">
        <f t="shared" si="16"/>
        <v/>
      </c>
      <c r="J217" s="9" t="str">
        <f t="shared" si="16"/>
        <v/>
      </c>
    </row>
    <row r="218" spans="1:10" x14ac:dyDescent="0.25">
      <c r="A218" s="1">
        <v>44494</v>
      </c>
      <c r="B218">
        <v>148.63999999999999</v>
      </c>
      <c r="C218">
        <v>170.94</v>
      </c>
      <c r="D218" s="4">
        <f t="shared" si="13"/>
        <v>-3.3632664360360196E-4</v>
      </c>
      <c r="E218" s="4">
        <f t="shared" si="14"/>
        <v>-4.9019706002067795E-3</v>
      </c>
      <c r="F218" s="8">
        <f t="shared" si="15"/>
        <v>-1.7060198305845552E-3</v>
      </c>
      <c r="H218" s="9" t="str">
        <f t="shared" si="16"/>
        <v/>
      </c>
      <c r="I218" s="9" t="str">
        <f t="shared" si="16"/>
        <v/>
      </c>
      <c r="J218" s="9" t="str">
        <f t="shared" si="16"/>
        <v/>
      </c>
    </row>
    <row r="219" spans="1:10" x14ac:dyDescent="0.25">
      <c r="A219" s="1">
        <v>44495</v>
      </c>
      <c r="B219">
        <v>149.32</v>
      </c>
      <c r="C219">
        <v>171.4</v>
      </c>
      <c r="D219" s="4">
        <f t="shared" si="13"/>
        <v>4.5643789808546753E-3</v>
      </c>
      <c r="E219" s="4">
        <f t="shared" si="14"/>
        <v>2.6873884258075504E-3</v>
      </c>
      <c r="F219" s="8">
        <f t="shared" si="15"/>
        <v>4.0012818143405375E-3</v>
      </c>
      <c r="H219" s="9" t="str">
        <f t="shared" si="16"/>
        <v/>
      </c>
      <c r="I219" s="9" t="str">
        <f t="shared" si="16"/>
        <v/>
      </c>
      <c r="J219" s="9" t="str">
        <f t="shared" si="16"/>
        <v/>
      </c>
    </row>
    <row r="220" spans="1:10" x14ac:dyDescent="0.25">
      <c r="A220" s="1">
        <v>44496</v>
      </c>
      <c r="B220">
        <v>148.85</v>
      </c>
      <c r="C220">
        <v>167.83</v>
      </c>
      <c r="D220" s="4">
        <f t="shared" si="13"/>
        <v>-3.1525665845976805E-3</v>
      </c>
      <c r="E220" s="4">
        <f t="shared" si="14"/>
        <v>-2.1048443843591478E-2</v>
      </c>
      <c r="F220" s="8">
        <f t="shared" si="15"/>
        <v>-8.5213297622958196E-3</v>
      </c>
      <c r="H220" s="9" t="str">
        <f t="shared" si="16"/>
        <v/>
      </c>
      <c r="I220" s="9" t="str">
        <f t="shared" si="16"/>
        <v/>
      </c>
      <c r="J220" s="9" t="str">
        <f t="shared" si="16"/>
        <v/>
      </c>
    </row>
    <row r="221" spans="1:10" x14ac:dyDescent="0.25">
      <c r="A221" s="1">
        <v>44497</v>
      </c>
      <c r="B221">
        <v>152.57</v>
      </c>
      <c r="C221">
        <v>170.36</v>
      </c>
      <c r="D221" s="4">
        <f t="shared" si="13"/>
        <v>2.4684419663325408E-2</v>
      </c>
      <c r="E221" s="4">
        <f t="shared" si="14"/>
        <v>1.4962282734924823E-2</v>
      </c>
      <c r="F221" s="8">
        <f t="shared" si="15"/>
        <v>2.176777858480523E-2</v>
      </c>
      <c r="H221" s="9" t="str">
        <f t="shared" si="16"/>
        <v/>
      </c>
      <c r="I221" s="9" t="str">
        <f t="shared" si="16"/>
        <v/>
      </c>
      <c r="J221" s="9" t="str">
        <f t="shared" si="16"/>
        <v/>
      </c>
    </row>
    <row r="222" spans="1:10" x14ac:dyDescent="0.25">
      <c r="A222" s="1">
        <v>44498</v>
      </c>
      <c r="B222">
        <v>149.80000000000001</v>
      </c>
      <c r="C222">
        <v>169.89</v>
      </c>
      <c r="D222" s="4">
        <f t="shared" si="13"/>
        <v>-1.8322436041991564E-2</v>
      </c>
      <c r="E222" s="4">
        <f t="shared" si="14"/>
        <v>-2.7626762611895309E-3</v>
      </c>
      <c r="F222" s="8">
        <f t="shared" si="15"/>
        <v>-1.3654508107750953E-2</v>
      </c>
      <c r="H222" s="9" t="str">
        <f t="shared" si="16"/>
        <v/>
      </c>
      <c r="I222" s="9" t="str">
        <f t="shared" si="16"/>
        <v/>
      </c>
      <c r="J222" s="9" t="str">
        <f t="shared" si="16"/>
        <v/>
      </c>
    </row>
    <row r="223" spans="1:10" x14ac:dyDescent="0.25">
      <c r="A223" s="1">
        <v>44501</v>
      </c>
      <c r="B223">
        <v>148.96</v>
      </c>
      <c r="C223">
        <v>169.8</v>
      </c>
      <c r="D223" s="4">
        <f t="shared" si="13"/>
        <v>-5.6232575543622319E-3</v>
      </c>
      <c r="E223" s="4">
        <f t="shared" si="14"/>
        <v>-5.2989491657623835E-4</v>
      </c>
      <c r="F223" s="8">
        <f t="shared" si="15"/>
        <v>-4.0952487630264338E-3</v>
      </c>
      <c r="H223" s="9" t="str">
        <f t="shared" si="16"/>
        <v/>
      </c>
      <c r="I223" s="9" t="str">
        <f t="shared" si="16"/>
        <v/>
      </c>
      <c r="J223" s="9" t="str">
        <f t="shared" si="16"/>
        <v/>
      </c>
    </row>
    <row r="224" spans="1:10" x14ac:dyDescent="0.25">
      <c r="A224" s="1">
        <v>44502</v>
      </c>
      <c r="B224">
        <v>150.02000000000001</v>
      </c>
      <c r="C224">
        <v>170.47</v>
      </c>
      <c r="D224" s="4">
        <f t="shared" si="13"/>
        <v>7.0908050127334102E-3</v>
      </c>
      <c r="E224" s="4">
        <f t="shared" si="14"/>
        <v>3.938054285586556E-3</v>
      </c>
      <c r="F224" s="8">
        <f t="shared" si="15"/>
        <v>6.1449797945893536E-3</v>
      </c>
      <c r="H224" s="9" t="str">
        <f t="shared" si="16"/>
        <v/>
      </c>
      <c r="I224" s="9" t="str">
        <f t="shared" si="16"/>
        <v/>
      </c>
      <c r="J224" s="9" t="str">
        <f t="shared" si="16"/>
        <v/>
      </c>
    </row>
    <row r="225" spans="1:10" x14ac:dyDescent="0.25">
      <c r="A225" s="1">
        <v>44503</v>
      </c>
      <c r="B225">
        <v>151.49</v>
      </c>
      <c r="C225">
        <v>170.53</v>
      </c>
      <c r="D225" s="4">
        <f t="shared" si="13"/>
        <v>9.7509976287419326E-3</v>
      </c>
      <c r="E225" s="4">
        <f t="shared" si="14"/>
        <v>3.5190616198939914E-4</v>
      </c>
      <c r="F225" s="8">
        <f t="shared" si="15"/>
        <v>6.9312701887161727E-3</v>
      </c>
      <c r="H225" s="9" t="str">
        <f t="shared" si="16"/>
        <v/>
      </c>
      <c r="I225" s="9" t="str">
        <f t="shared" si="16"/>
        <v/>
      </c>
      <c r="J225" s="9" t="str">
        <f t="shared" si="16"/>
        <v/>
      </c>
    </row>
    <row r="226" spans="1:10" x14ac:dyDescent="0.25">
      <c r="A226" s="1">
        <v>44504</v>
      </c>
      <c r="B226">
        <v>150.96</v>
      </c>
      <c r="C226">
        <v>168.29</v>
      </c>
      <c r="D226" s="4">
        <f t="shared" si="13"/>
        <v>-3.5047151099374682E-3</v>
      </c>
      <c r="E226" s="4">
        <f t="shared" si="14"/>
        <v>-1.3222552599840971E-2</v>
      </c>
      <c r="F226" s="8">
        <f t="shared" si="15"/>
        <v>-6.4200663569085187E-3</v>
      </c>
      <c r="H226" s="9" t="str">
        <f t="shared" si="16"/>
        <v/>
      </c>
      <c r="I226" s="9" t="str">
        <f t="shared" si="16"/>
        <v/>
      </c>
      <c r="J226" s="9" t="str">
        <f t="shared" si="16"/>
        <v/>
      </c>
    </row>
    <row r="227" spans="1:10" x14ac:dyDescent="0.25">
      <c r="A227" s="1">
        <v>44505</v>
      </c>
      <c r="B227">
        <v>151.28</v>
      </c>
      <c r="C227">
        <v>168.05</v>
      </c>
      <c r="D227" s="4">
        <f t="shared" si="13"/>
        <v>2.1175232899072831E-3</v>
      </c>
      <c r="E227" s="4">
        <f t="shared" si="14"/>
        <v>-1.4271275538671126E-3</v>
      </c>
      <c r="F227" s="8">
        <f t="shared" si="15"/>
        <v>1.0541280367749642E-3</v>
      </c>
      <c r="H227" s="9" t="str">
        <f t="shared" si="16"/>
        <v/>
      </c>
      <c r="I227" s="9" t="str">
        <f t="shared" si="16"/>
        <v/>
      </c>
      <c r="J227" s="9" t="str">
        <f t="shared" si="16"/>
        <v/>
      </c>
    </row>
    <row r="228" spans="1:10" x14ac:dyDescent="0.25">
      <c r="A228" s="1">
        <v>44508</v>
      </c>
      <c r="B228">
        <v>150.44</v>
      </c>
      <c r="C228">
        <v>169.06</v>
      </c>
      <c r="D228" s="4">
        <f t="shared" si="13"/>
        <v>-5.5680907480664303E-3</v>
      </c>
      <c r="E228" s="4">
        <f t="shared" si="14"/>
        <v>5.9921273296668787E-3</v>
      </c>
      <c r="F228" s="8">
        <f t="shared" si="15"/>
        <v>-2.1000253247464374E-3</v>
      </c>
      <c r="H228" s="9" t="str">
        <f t="shared" si="16"/>
        <v/>
      </c>
      <c r="I228" s="9" t="str">
        <f t="shared" si="16"/>
        <v/>
      </c>
      <c r="J228" s="9" t="str">
        <f t="shared" si="16"/>
        <v/>
      </c>
    </row>
    <row r="229" spans="1:10" x14ac:dyDescent="0.25">
      <c r="A229" s="1">
        <v>44509</v>
      </c>
      <c r="B229">
        <v>150.81</v>
      </c>
      <c r="C229">
        <v>167.78</v>
      </c>
      <c r="D229" s="4">
        <f t="shared" si="13"/>
        <v>2.4564327704580274E-3</v>
      </c>
      <c r="E229" s="4">
        <f t="shared" si="14"/>
        <v>-7.6000840826330341E-3</v>
      </c>
      <c r="F229" s="8">
        <f t="shared" si="15"/>
        <v>-5.6052228546929093E-4</v>
      </c>
      <c r="H229" s="9" t="str">
        <f t="shared" si="16"/>
        <v/>
      </c>
      <c r="I229" s="9" t="str">
        <f t="shared" si="16"/>
        <v/>
      </c>
      <c r="J229" s="9" t="str">
        <f t="shared" si="16"/>
        <v/>
      </c>
    </row>
    <row r="230" spans="1:10" x14ac:dyDescent="0.25">
      <c r="A230" s="1">
        <v>44510</v>
      </c>
      <c r="B230">
        <v>147.91999999999999</v>
      </c>
      <c r="C230">
        <v>167.62</v>
      </c>
      <c r="D230" s="4">
        <f t="shared" si="13"/>
        <v>-1.9349179293724272E-2</v>
      </c>
      <c r="E230" s="4">
        <f t="shared" si="14"/>
        <v>-9.540847473884143E-4</v>
      </c>
      <c r="F230" s="8">
        <f t="shared" si="15"/>
        <v>-1.3830650929823513E-2</v>
      </c>
      <c r="H230" s="9" t="str">
        <f t="shared" si="16"/>
        <v/>
      </c>
      <c r="I230" s="9" t="str">
        <f t="shared" si="16"/>
        <v/>
      </c>
      <c r="J230" s="9" t="str">
        <f t="shared" si="16"/>
        <v/>
      </c>
    </row>
    <row r="231" spans="1:10" x14ac:dyDescent="0.25">
      <c r="A231" s="1">
        <v>44511</v>
      </c>
      <c r="B231">
        <v>147.87</v>
      </c>
      <c r="C231">
        <v>167.61</v>
      </c>
      <c r="D231" s="4">
        <f t="shared" si="13"/>
        <v>-3.3807769347321477E-4</v>
      </c>
      <c r="E231" s="4">
        <f t="shared" si="14"/>
        <v>-5.9660531592930084E-5</v>
      </c>
      <c r="F231" s="8">
        <f t="shared" si="15"/>
        <v>-2.5455254490912933E-4</v>
      </c>
      <c r="H231" s="9" t="str">
        <f t="shared" si="16"/>
        <v/>
      </c>
      <c r="I231" s="9" t="str">
        <f t="shared" si="16"/>
        <v/>
      </c>
      <c r="J231" s="9" t="str">
        <f t="shared" si="16"/>
        <v/>
      </c>
    </row>
    <row r="232" spans="1:10" x14ac:dyDescent="0.25">
      <c r="A232" s="1">
        <v>44512</v>
      </c>
      <c r="B232">
        <v>149.99</v>
      </c>
      <c r="C232">
        <v>166.86</v>
      </c>
      <c r="D232" s="4">
        <f t="shared" si="13"/>
        <v>1.4235115821872129E-2</v>
      </c>
      <c r="E232" s="4">
        <f t="shared" si="14"/>
        <v>-4.4847146652386323E-3</v>
      </c>
      <c r="F232" s="8">
        <f t="shared" si="15"/>
        <v>8.6191666757388999E-3</v>
      </c>
      <c r="H232" s="9" t="str">
        <f t="shared" si="16"/>
        <v/>
      </c>
      <c r="I232" s="9" t="str">
        <f t="shared" si="16"/>
        <v/>
      </c>
      <c r="J232" s="9" t="str">
        <f t="shared" si="16"/>
        <v/>
      </c>
    </row>
    <row r="233" spans="1:10" x14ac:dyDescent="0.25">
      <c r="A233" s="1">
        <v>44515</v>
      </c>
      <c r="B233">
        <v>150</v>
      </c>
      <c r="C233">
        <v>166.56</v>
      </c>
      <c r="D233" s="4">
        <f t="shared" si="13"/>
        <v>6.6668888987689052E-5</v>
      </c>
      <c r="E233" s="4">
        <f t="shared" si="14"/>
        <v>-1.7995326072697648E-3</v>
      </c>
      <c r="F233" s="8">
        <f t="shared" si="15"/>
        <v>-4.9319155988954708E-4</v>
      </c>
      <c r="H233" s="9" t="str">
        <f t="shared" si="16"/>
        <v/>
      </c>
      <c r="I233" s="9" t="str">
        <f t="shared" si="16"/>
        <v/>
      </c>
      <c r="J233" s="9" t="str">
        <f t="shared" si="16"/>
        <v/>
      </c>
    </row>
    <row r="234" spans="1:10" x14ac:dyDescent="0.25">
      <c r="A234" s="1">
        <v>44516</v>
      </c>
      <c r="B234">
        <v>151</v>
      </c>
      <c r="C234">
        <v>165.36</v>
      </c>
      <c r="D234" s="4">
        <f t="shared" si="13"/>
        <v>6.6445427186685108E-3</v>
      </c>
      <c r="E234" s="4">
        <f t="shared" si="14"/>
        <v>-7.2306894931458351E-3</v>
      </c>
      <c r="F234" s="8">
        <f t="shared" si="15"/>
        <v>2.481973055124207E-3</v>
      </c>
      <c r="H234" s="9" t="str">
        <f t="shared" si="16"/>
        <v/>
      </c>
      <c r="I234" s="9" t="str">
        <f t="shared" si="16"/>
        <v/>
      </c>
      <c r="J234" s="9" t="str">
        <f t="shared" si="16"/>
        <v/>
      </c>
    </row>
    <row r="235" spans="1:10" x14ac:dyDescent="0.25">
      <c r="A235" s="1">
        <v>44517</v>
      </c>
      <c r="B235">
        <v>153.49</v>
      </c>
      <c r="C235">
        <v>164.47</v>
      </c>
      <c r="D235" s="4">
        <f t="shared" si="13"/>
        <v>1.6355581510392483E-2</v>
      </c>
      <c r="E235" s="4">
        <f t="shared" si="14"/>
        <v>-5.3967326203352038E-3</v>
      </c>
      <c r="F235" s="8">
        <f t="shared" si="15"/>
        <v>9.8298872711741758E-3</v>
      </c>
      <c r="H235" s="9" t="str">
        <f t="shared" si="16"/>
        <v/>
      </c>
      <c r="I235" s="9" t="str">
        <f t="shared" si="16"/>
        <v/>
      </c>
      <c r="J235" s="9" t="str">
        <f t="shared" si="16"/>
        <v/>
      </c>
    </row>
    <row r="236" spans="1:10" x14ac:dyDescent="0.25">
      <c r="A236" s="1">
        <v>44518</v>
      </c>
      <c r="B236">
        <v>157.87</v>
      </c>
      <c r="C236">
        <v>163.05000000000001</v>
      </c>
      <c r="D236" s="4">
        <f t="shared" si="13"/>
        <v>2.8136491218318724E-2</v>
      </c>
      <c r="E236" s="4">
        <f t="shared" si="14"/>
        <v>-8.6712805178494438E-3</v>
      </c>
      <c r="F236" s="8">
        <f t="shared" si="15"/>
        <v>1.7094159697468275E-2</v>
      </c>
      <c r="H236" s="9" t="str">
        <f t="shared" si="16"/>
        <v/>
      </c>
      <c r="I236" s="9" t="str">
        <f t="shared" si="16"/>
        <v/>
      </c>
      <c r="J236" s="9" t="str">
        <f t="shared" si="16"/>
        <v/>
      </c>
    </row>
    <row r="237" spans="1:10" x14ac:dyDescent="0.25">
      <c r="A237" s="1">
        <v>44519</v>
      </c>
      <c r="B237">
        <v>160.55000000000001</v>
      </c>
      <c r="C237">
        <v>160.91999999999999</v>
      </c>
      <c r="D237" s="4">
        <f t="shared" si="13"/>
        <v>1.6833510991887547E-2</v>
      </c>
      <c r="E237" s="4">
        <f t="shared" si="14"/>
        <v>-1.3149555153740864E-2</v>
      </c>
      <c r="F237" s="8">
        <f t="shared" si="15"/>
        <v>7.8385911481990214E-3</v>
      </c>
      <c r="H237" s="9" t="str">
        <f t="shared" si="16"/>
        <v/>
      </c>
      <c r="I237" s="9" t="str">
        <f t="shared" si="16"/>
        <v/>
      </c>
      <c r="J237" s="9" t="str">
        <f t="shared" si="16"/>
        <v/>
      </c>
    </row>
    <row r="238" spans="1:10" x14ac:dyDescent="0.25">
      <c r="A238" s="1">
        <v>44522</v>
      </c>
      <c r="B238">
        <v>161.02000000000001</v>
      </c>
      <c r="C238">
        <v>164.35</v>
      </c>
      <c r="D238" s="4">
        <f t="shared" si="13"/>
        <v>2.9231603363117468E-3</v>
      </c>
      <c r="E238" s="4">
        <f t="shared" si="14"/>
        <v>2.1090953028641068E-2</v>
      </c>
      <c r="F238" s="8">
        <f t="shared" si="15"/>
        <v>8.3734981440105431E-3</v>
      </c>
      <c r="H238" s="9" t="str">
        <f t="shared" si="16"/>
        <v/>
      </c>
      <c r="I238" s="9" t="str">
        <f t="shared" si="16"/>
        <v/>
      </c>
      <c r="J238" s="9" t="str">
        <f t="shared" si="16"/>
        <v/>
      </c>
    </row>
    <row r="239" spans="1:10" x14ac:dyDescent="0.25">
      <c r="A239" s="1">
        <v>44523</v>
      </c>
      <c r="B239">
        <v>161.41</v>
      </c>
      <c r="C239">
        <v>168.28</v>
      </c>
      <c r="D239" s="4">
        <f t="shared" si="13"/>
        <v>2.4191309133534673E-3</v>
      </c>
      <c r="E239" s="4">
        <f t="shared" si="14"/>
        <v>2.3630958612091815E-2</v>
      </c>
      <c r="F239" s="8">
        <f t="shared" si="15"/>
        <v>8.7826792229749717E-3</v>
      </c>
      <c r="H239" s="9" t="str">
        <f t="shared" si="16"/>
        <v/>
      </c>
      <c r="I239" s="9" t="str">
        <f t="shared" si="16"/>
        <v/>
      </c>
      <c r="J239" s="9" t="str">
        <f t="shared" si="16"/>
        <v/>
      </c>
    </row>
    <row r="240" spans="1:10" x14ac:dyDescent="0.25">
      <c r="A240" s="1">
        <v>44524</v>
      </c>
      <c r="B240">
        <v>161.94</v>
      </c>
      <c r="C240">
        <v>166.96</v>
      </c>
      <c r="D240" s="4">
        <f t="shared" si="13"/>
        <v>3.2781844727800494E-3</v>
      </c>
      <c r="E240" s="4">
        <f t="shared" si="14"/>
        <v>-7.8749959533748349E-3</v>
      </c>
      <c r="F240" s="8">
        <f t="shared" si="15"/>
        <v>-6.7769655066415684E-5</v>
      </c>
      <c r="H240" s="9" t="str">
        <f t="shared" si="16"/>
        <v/>
      </c>
      <c r="I240" s="9" t="str">
        <f t="shared" si="16"/>
        <v/>
      </c>
      <c r="J240" s="9" t="str">
        <f t="shared" si="16"/>
        <v/>
      </c>
    </row>
    <row r="241" spans="1:10" x14ac:dyDescent="0.25">
      <c r="A241" s="1">
        <v>44525</v>
      </c>
      <c r="B241">
        <v>161.94</v>
      </c>
      <c r="C241">
        <v>166.96</v>
      </c>
      <c r="D241" s="4">
        <f t="shared" si="13"/>
        <v>0</v>
      </c>
      <c r="E241" s="4">
        <f t="shared" si="14"/>
        <v>0</v>
      </c>
      <c r="F241" s="8">
        <f t="shared" si="15"/>
        <v>0</v>
      </c>
      <c r="H241" s="9" t="str">
        <f t="shared" si="16"/>
        <v/>
      </c>
      <c r="I241" s="9" t="str">
        <f t="shared" si="16"/>
        <v/>
      </c>
      <c r="J241" s="9" t="str">
        <f t="shared" si="16"/>
        <v/>
      </c>
    </row>
    <row r="242" spans="1:10" x14ac:dyDescent="0.25">
      <c r="A242" s="1">
        <v>44526</v>
      </c>
      <c r="B242">
        <v>156.81</v>
      </c>
      <c r="C242">
        <v>161.93</v>
      </c>
      <c r="D242" s="4">
        <f t="shared" si="13"/>
        <v>-3.2191014865028136E-2</v>
      </c>
      <c r="E242" s="4">
        <f t="shared" si="14"/>
        <v>-3.0590119683565873E-2</v>
      </c>
      <c r="F242" s="8">
        <f t="shared" si="15"/>
        <v>-3.1710746310589455E-2</v>
      </c>
      <c r="H242" s="9" t="str">
        <f t="shared" si="16"/>
        <v/>
      </c>
      <c r="I242" s="9" t="str">
        <f t="shared" si="16"/>
        <v/>
      </c>
      <c r="J242" s="9" t="str">
        <f t="shared" si="16"/>
        <v/>
      </c>
    </row>
    <row r="243" spans="1:10" x14ac:dyDescent="0.25">
      <c r="A243" s="1">
        <v>44529</v>
      </c>
      <c r="B243">
        <v>160.24</v>
      </c>
      <c r="C243">
        <v>161.22999999999999</v>
      </c>
      <c r="D243" s="4">
        <f t="shared" si="13"/>
        <v>2.1637809964622775E-2</v>
      </c>
      <c r="E243" s="4">
        <f t="shared" si="14"/>
        <v>-4.3322261097310634E-3</v>
      </c>
      <c r="F243" s="8">
        <f t="shared" si="15"/>
        <v>1.3846799142316622E-2</v>
      </c>
      <c r="H243" s="9" t="str">
        <f t="shared" si="16"/>
        <v/>
      </c>
      <c r="I243" s="9" t="str">
        <f t="shared" si="16"/>
        <v/>
      </c>
      <c r="J243" s="9" t="str">
        <f t="shared" si="16"/>
        <v/>
      </c>
    </row>
    <row r="244" spans="1:10" x14ac:dyDescent="0.25">
      <c r="A244" s="1">
        <v>44530</v>
      </c>
      <c r="B244">
        <v>165.3</v>
      </c>
      <c r="C244">
        <v>158.83000000000001</v>
      </c>
      <c r="D244" s="4">
        <f t="shared" si="13"/>
        <v>3.1089313469415767E-2</v>
      </c>
      <c r="E244" s="4">
        <f t="shared" si="14"/>
        <v>-1.4997469128584557E-2</v>
      </c>
      <c r="F244" s="8">
        <f t="shared" si="15"/>
        <v>1.726327869001567E-2</v>
      </c>
      <c r="H244" s="9" t="str">
        <f t="shared" si="16"/>
        <v/>
      </c>
      <c r="I244" s="9" t="str">
        <f t="shared" si="16"/>
        <v/>
      </c>
      <c r="J244" s="9" t="str">
        <f t="shared" si="16"/>
        <v/>
      </c>
    </row>
    <row r="245" spans="1:10" x14ac:dyDescent="0.25">
      <c r="A245" s="1">
        <v>44531</v>
      </c>
      <c r="B245">
        <v>164.77</v>
      </c>
      <c r="C245">
        <v>157.88999999999999</v>
      </c>
      <c r="D245" s="4">
        <f t="shared" si="13"/>
        <v>-3.2114427576384165E-3</v>
      </c>
      <c r="E245" s="4">
        <f t="shared" si="14"/>
        <v>-5.935859813266553E-3</v>
      </c>
      <c r="F245" s="8">
        <f t="shared" si="15"/>
        <v>-4.0287678743268574E-3</v>
      </c>
      <c r="H245" s="9" t="str">
        <f t="shared" si="16"/>
        <v/>
      </c>
      <c r="I245" s="9" t="str">
        <f t="shared" si="16"/>
        <v/>
      </c>
      <c r="J245" s="9" t="str">
        <f t="shared" si="16"/>
        <v/>
      </c>
    </row>
    <row r="246" spans="1:10" x14ac:dyDescent="0.25">
      <c r="A246" s="1">
        <v>44532</v>
      </c>
      <c r="B246">
        <v>163.76</v>
      </c>
      <c r="C246">
        <v>161.21</v>
      </c>
      <c r="D246" s="4">
        <f t="shared" si="13"/>
        <v>-6.1486207163060818E-3</v>
      </c>
      <c r="E246" s="4">
        <f t="shared" si="14"/>
        <v>2.0809274854110014E-2</v>
      </c>
      <c r="F246" s="8">
        <f t="shared" si="15"/>
        <v>1.9387479548187469E-3</v>
      </c>
      <c r="H246" s="9" t="str">
        <f t="shared" si="16"/>
        <v/>
      </c>
      <c r="I246" s="9" t="str">
        <f t="shared" si="16"/>
        <v/>
      </c>
      <c r="J246" s="9" t="str">
        <f t="shared" si="16"/>
        <v/>
      </c>
    </row>
    <row r="247" spans="1:10" x14ac:dyDescent="0.25">
      <c r="A247" s="1">
        <v>44533</v>
      </c>
      <c r="B247">
        <v>161.84</v>
      </c>
      <c r="C247">
        <v>158.29</v>
      </c>
      <c r="D247" s="4">
        <f t="shared" si="13"/>
        <v>-1.179374849354395E-2</v>
      </c>
      <c r="E247" s="4">
        <f t="shared" si="14"/>
        <v>-1.8279069190260216E-2</v>
      </c>
      <c r="F247" s="8">
        <f t="shared" si="15"/>
        <v>-1.3739344702558829E-2</v>
      </c>
      <c r="H247" s="9" t="str">
        <f t="shared" si="16"/>
        <v/>
      </c>
      <c r="I247" s="9" t="str">
        <f t="shared" si="16"/>
        <v/>
      </c>
      <c r="J247" s="9" t="str">
        <f t="shared" si="16"/>
        <v/>
      </c>
    </row>
    <row r="248" spans="1:10" x14ac:dyDescent="0.25">
      <c r="A248" s="1">
        <v>44536</v>
      </c>
      <c r="B248">
        <v>165.32</v>
      </c>
      <c r="C248">
        <v>160.16</v>
      </c>
      <c r="D248" s="4">
        <f t="shared" si="13"/>
        <v>2.1274796784041611E-2</v>
      </c>
      <c r="E248" s="4">
        <f t="shared" si="14"/>
        <v>1.1744521869263534E-2</v>
      </c>
      <c r="F248" s="8">
        <f t="shared" si="15"/>
        <v>1.8415714309608186E-2</v>
      </c>
      <c r="H248" s="9" t="str">
        <f t="shared" si="16"/>
        <v/>
      </c>
      <c r="I248" s="9" t="str">
        <f t="shared" si="16"/>
        <v/>
      </c>
      <c r="J248" s="9" t="str">
        <f t="shared" si="16"/>
        <v/>
      </c>
    </row>
    <row r="249" spans="1:10" x14ac:dyDescent="0.25">
      <c r="A249" s="1">
        <v>44537</v>
      </c>
      <c r="B249">
        <v>171.18</v>
      </c>
      <c r="C249">
        <v>162.57</v>
      </c>
      <c r="D249" s="4">
        <f t="shared" si="13"/>
        <v>3.4832644809932152E-2</v>
      </c>
      <c r="E249" s="4">
        <f t="shared" si="14"/>
        <v>1.4935362679221964E-2</v>
      </c>
      <c r="F249" s="8">
        <f t="shared" si="15"/>
        <v>2.8863460170719092E-2</v>
      </c>
      <c r="H249" s="9" t="str">
        <f t="shared" si="16"/>
        <v/>
      </c>
      <c r="I249" s="9" t="str">
        <f t="shared" si="16"/>
        <v/>
      </c>
      <c r="J249" s="9" t="str">
        <f t="shared" si="16"/>
        <v/>
      </c>
    </row>
    <row r="250" spans="1:10" x14ac:dyDescent="0.25">
      <c r="A250" s="1">
        <v>44538</v>
      </c>
      <c r="B250">
        <v>175.08</v>
      </c>
      <c r="C250">
        <v>160.71</v>
      </c>
      <c r="D250" s="4">
        <f t="shared" si="13"/>
        <v>2.2527377869230893E-2</v>
      </c>
      <c r="E250" s="4">
        <f t="shared" si="14"/>
        <v>-1.1507179685153825E-2</v>
      </c>
      <c r="F250" s="8">
        <f t="shared" si="15"/>
        <v>1.2317010602915478E-2</v>
      </c>
      <c r="H250" s="9" t="str">
        <f t="shared" si="16"/>
        <v/>
      </c>
      <c r="I250" s="9" t="str">
        <f t="shared" si="16"/>
        <v/>
      </c>
      <c r="J250" s="9" t="str">
        <f t="shared" si="16"/>
        <v/>
      </c>
    </row>
    <row r="251" spans="1:10" x14ac:dyDescent="0.25">
      <c r="A251" s="1">
        <v>44539</v>
      </c>
      <c r="B251">
        <v>174.56</v>
      </c>
      <c r="C251">
        <v>160.46</v>
      </c>
      <c r="D251" s="4">
        <f t="shared" si="13"/>
        <v>-2.9744902379339366E-3</v>
      </c>
      <c r="E251" s="4">
        <f t="shared" si="14"/>
        <v>-1.5568082354687179E-3</v>
      </c>
      <c r="F251" s="8">
        <f t="shared" si="15"/>
        <v>-2.5491856371943709E-3</v>
      </c>
      <c r="H251" s="9" t="str">
        <f t="shared" si="16"/>
        <v/>
      </c>
      <c r="I251" s="9" t="str">
        <f t="shared" si="16"/>
        <v/>
      </c>
      <c r="J251" s="9" t="str">
        <f t="shared" si="16"/>
        <v/>
      </c>
    </row>
    <row r="252" spans="1:10" x14ac:dyDescent="0.25">
      <c r="A252" s="1">
        <v>44540</v>
      </c>
      <c r="B252">
        <v>179.45</v>
      </c>
      <c r="C252">
        <v>159.82</v>
      </c>
      <c r="D252" s="4">
        <f t="shared" si="13"/>
        <v>2.7628095508855456E-2</v>
      </c>
      <c r="E252" s="4">
        <f t="shared" si="14"/>
        <v>-3.9965083791933366E-3</v>
      </c>
      <c r="F252" s="8">
        <f t="shared" si="15"/>
        <v>1.8140714342440818E-2</v>
      </c>
      <c r="H252" s="9" t="str">
        <f t="shared" si="16"/>
        <v/>
      </c>
      <c r="I252" s="9" t="str">
        <f t="shared" si="16"/>
        <v/>
      </c>
      <c r="J252" s="9" t="str">
        <f t="shared" si="16"/>
        <v/>
      </c>
    </row>
    <row r="253" spans="1:10" x14ac:dyDescent="0.25">
      <c r="A253" s="1">
        <v>44543</v>
      </c>
      <c r="B253">
        <v>175.74</v>
      </c>
      <c r="C253">
        <v>157.91999999999999</v>
      </c>
      <c r="D253" s="4">
        <f t="shared" si="13"/>
        <v>-2.0890987525919041E-2</v>
      </c>
      <c r="E253" s="4">
        <f t="shared" si="14"/>
        <v>-1.1959606261145329E-2</v>
      </c>
      <c r="F253" s="8">
        <f t="shared" si="15"/>
        <v>-1.8211573146486928E-2</v>
      </c>
      <c r="H253" s="9" t="str">
        <f t="shared" si="16"/>
        <v/>
      </c>
      <c r="I253" s="9" t="str">
        <f t="shared" si="16"/>
        <v/>
      </c>
      <c r="J253" s="9" t="str">
        <f t="shared" si="16"/>
        <v/>
      </c>
    </row>
    <row r="254" spans="1:10" x14ac:dyDescent="0.25">
      <c r="A254" s="1">
        <v>44544</v>
      </c>
      <c r="B254">
        <v>174.33</v>
      </c>
      <c r="C254">
        <v>159.13</v>
      </c>
      <c r="D254" s="4">
        <f t="shared" si="13"/>
        <v>-8.0555753125732023E-3</v>
      </c>
      <c r="E254" s="4">
        <f t="shared" si="14"/>
        <v>7.6329025369211365E-3</v>
      </c>
      <c r="F254" s="8">
        <f t="shared" si="15"/>
        <v>-3.3490319577249004E-3</v>
      </c>
      <c r="H254" s="9" t="str">
        <f t="shared" si="16"/>
        <v/>
      </c>
      <c r="I254" s="9" t="str">
        <f t="shared" si="16"/>
        <v/>
      </c>
      <c r="J254" s="9" t="str">
        <f t="shared" si="16"/>
        <v/>
      </c>
    </row>
    <row r="255" spans="1:10" x14ac:dyDescent="0.25">
      <c r="A255" s="1">
        <v>44545</v>
      </c>
      <c r="B255">
        <v>179.3</v>
      </c>
      <c r="C255">
        <v>157.94</v>
      </c>
      <c r="D255" s="4">
        <f t="shared" si="13"/>
        <v>2.8110325855963285E-2</v>
      </c>
      <c r="E255" s="4">
        <f t="shared" si="14"/>
        <v>-7.5062641526576091E-3</v>
      </c>
      <c r="F255" s="8">
        <f t="shared" si="15"/>
        <v>1.7425348853377015E-2</v>
      </c>
      <c r="H255" s="9" t="str">
        <f t="shared" si="16"/>
        <v/>
      </c>
      <c r="I255" s="9" t="str">
        <f t="shared" si="16"/>
        <v/>
      </c>
      <c r="J255" s="9" t="str">
        <f t="shared" si="16"/>
        <v/>
      </c>
    </row>
    <row r="256" spans="1:10" x14ac:dyDescent="0.25">
      <c r="A256" s="1">
        <v>44546</v>
      </c>
      <c r="B256">
        <v>172.26</v>
      </c>
      <c r="C256">
        <v>160.41</v>
      </c>
      <c r="D256" s="4">
        <f t="shared" si="13"/>
        <v>-4.0055417250059719E-2</v>
      </c>
      <c r="E256" s="4">
        <f t="shared" si="14"/>
        <v>1.5517823559314883E-2</v>
      </c>
      <c r="F256" s="8">
        <f t="shared" si="15"/>
        <v>-2.3383445007247337E-2</v>
      </c>
      <c r="H256" s="9">
        <f t="shared" si="16"/>
        <v>-4.0055417250059719E-2</v>
      </c>
      <c r="I256" s="9" t="str">
        <f t="shared" si="16"/>
        <v/>
      </c>
      <c r="J256" s="9" t="str">
        <f t="shared" si="16"/>
        <v/>
      </c>
    </row>
    <row r="257" spans="1:10" x14ac:dyDescent="0.25">
      <c r="A257" s="1">
        <v>44547</v>
      </c>
      <c r="B257">
        <v>171.14</v>
      </c>
      <c r="C257">
        <v>156.76</v>
      </c>
      <c r="D257" s="4">
        <f t="shared" si="13"/>
        <v>-6.5230283711188277E-3</v>
      </c>
      <c r="E257" s="4">
        <f t="shared" si="14"/>
        <v>-2.3017064297319253E-2</v>
      </c>
      <c r="F257" s="8">
        <f t="shared" si="15"/>
        <v>-1.1471239148978955E-2</v>
      </c>
      <c r="H257" s="9" t="str">
        <f t="shared" si="16"/>
        <v/>
      </c>
      <c r="I257" s="9" t="str">
        <f t="shared" si="16"/>
        <v/>
      </c>
      <c r="J257" s="9" t="str">
        <f t="shared" si="16"/>
        <v/>
      </c>
    </row>
    <row r="258" spans="1:10" x14ac:dyDescent="0.25">
      <c r="A258" s="1">
        <v>44550</v>
      </c>
      <c r="B258">
        <v>169.75</v>
      </c>
      <c r="C258">
        <v>153.94</v>
      </c>
      <c r="D258" s="4">
        <f t="shared" si="13"/>
        <v>-8.1551685511031865E-3</v>
      </c>
      <c r="E258" s="4">
        <f t="shared" si="14"/>
        <v>-1.8153057225259291E-2</v>
      </c>
      <c r="F258" s="8">
        <f t="shared" si="15"/>
        <v>-1.1154535153350017E-2</v>
      </c>
      <c r="H258" s="9" t="str">
        <f t="shared" si="16"/>
        <v/>
      </c>
      <c r="I258" s="9" t="str">
        <f t="shared" si="16"/>
        <v/>
      </c>
      <c r="J258" s="9" t="str">
        <f t="shared" si="16"/>
        <v/>
      </c>
    </row>
    <row r="259" spans="1:10" x14ac:dyDescent="0.25">
      <c r="A259" s="1">
        <v>44551</v>
      </c>
      <c r="B259">
        <v>172.99</v>
      </c>
      <c r="C259">
        <v>156.09</v>
      </c>
      <c r="D259" s="4">
        <f t="shared" si="13"/>
        <v>1.8907022920080604E-2</v>
      </c>
      <c r="E259" s="4">
        <f t="shared" si="14"/>
        <v>1.3869847864150596E-2</v>
      </c>
      <c r="F259" s="8">
        <f t="shared" si="15"/>
        <v>1.7395870403301601E-2</v>
      </c>
      <c r="H259" s="9" t="str">
        <f t="shared" si="16"/>
        <v/>
      </c>
      <c r="I259" s="9" t="str">
        <f t="shared" si="16"/>
        <v/>
      </c>
      <c r="J259" s="9" t="str">
        <f t="shared" si="16"/>
        <v/>
      </c>
    </row>
    <row r="260" spans="1:10" x14ac:dyDescent="0.25">
      <c r="A260" s="1">
        <v>44552</v>
      </c>
      <c r="B260">
        <v>175.64</v>
      </c>
      <c r="C260">
        <v>156.69999999999999</v>
      </c>
      <c r="D260" s="4">
        <f t="shared" si="13"/>
        <v>1.5202656334630518E-2</v>
      </c>
      <c r="E260" s="4">
        <f t="shared" si="14"/>
        <v>3.9003853916532993E-3</v>
      </c>
      <c r="F260" s="8">
        <f t="shared" si="15"/>
        <v>1.1811975051737351E-2</v>
      </c>
      <c r="H260" s="9" t="str">
        <f t="shared" si="16"/>
        <v/>
      </c>
      <c r="I260" s="9" t="str">
        <f t="shared" si="16"/>
        <v/>
      </c>
      <c r="J260" s="9" t="str">
        <f t="shared" si="16"/>
        <v/>
      </c>
    </row>
    <row r="261" spans="1:10" x14ac:dyDescent="0.25">
      <c r="A261" s="1">
        <v>44553</v>
      </c>
      <c r="B261">
        <v>176.28</v>
      </c>
      <c r="C261">
        <v>157.26</v>
      </c>
      <c r="D261" s="4">
        <f t="shared" si="13"/>
        <v>3.6371942802696099E-3</v>
      </c>
      <c r="E261" s="4">
        <f t="shared" si="14"/>
        <v>3.5673372013947467E-3</v>
      </c>
      <c r="F261" s="8">
        <f t="shared" si="15"/>
        <v>3.6162371566071509E-3</v>
      </c>
      <c r="H261" s="9" t="str">
        <f t="shared" si="16"/>
        <v/>
      </c>
      <c r="I261" s="9" t="str">
        <f t="shared" si="16"/>
        <v/>
      </c>
      <c r="J261" s="9" t="str">
        <f t="shared" si="16"/>
        <v/>
      </c>
    </row>
    <row r="262" spans="1:10" x14ac:dyDescent="0.25">
      <c r="A262" s="1">
        <v>44554</v>
      </c>
      <c r="B262">
        <v>176.28</v>
      </c>
      <c r="C262">
        <v>157.26</v>
      </c>
      <c r="D262" s="4">
        <f t="shared" si="13"/>
        <v>0</v>
      </c>
      <c r="E262" s="4">
        <f t="shared" si="14"/>
        <v>0</v>
      </c>
      <c r="F262" s="8">
        <f t="shared" si="15"/>
        <v>0</v>
      </c>
      <c r="H262" s="9" t="str">
        <f t="shared" si="16"/>
        <v/>
      </c>
      <c r="I262" s="9" t="str">
        <f t="shared" si="16"/>
        <v/>
      </c>
      <c r="J262" s="9" t="str">
        <f t="shared" si="16"/>
        <v/>
      </c>
    </row>
    <row r="263" spans="1:10" x14ac:dyDescent="0.25">
      <c r="A263" s="1">
        <v>44557</v>
      </c>
      <c r="B263">
        <v>180.33</v>
      </c>
      <c r="C263">
        <v>158.16</v>
      </c>
      <c r="D263" s="4">
        <f t="shared" si="13"/>
        <v>2.2714865745394237E-2</v>
      </c>
      <c r="E263" s="4">
        <f t="shared" si="14"/>
        <v>5.7066922989915236E-3</v>
      </c>
      <c r="F263" s="8">
        <f t="shared" si="15"/>
        <v>1.7612413711473422E-2</v>
      </c>
      <c r="H263" s="9" t="str">
        <f t="shared" si="16"/>
        <v/>
      </c>
      <c r="I263" s="9" t="str">
        <f t="shared" si="16"/>
        <v/>
      </c>
      <c r="J263" s="9" t="str">
        <f t="shared" si="16"/>
        <v/>
      </c>
    </row>
    <row r="264" spans="1:10" x14ac:dyDescent="0.25">
      <c r="A264" s="1">
        <v>44558</v>
      </c>
      <c r="B264">
        <v>179.29</v>
      </c>
      <c r="C264">
        <v>158.63999999999999</v>
      </c>
      <c r="D264" s="4">
        <f t="shared" si="13"/>
        <v>-5.7838991118445557E-3</v>
      </c>
      <c r="E264" s="4">
        <f t="shared" si="14"/>
        <v>3.0303053491790633E-3</v>
      </c>
      <c r="F264" s="8">
        <f t="shared" si="15"/>
        <v>-3.1396377735374691E-3</v>
      </c>
      <c r="H264" s="9" t="str">
        <f t="shared" si="16"/>
        <v/>
      </c>
      <c r="I264" s="9" t="str">
        <f t="shared" si="16"/>
        <v/>
      </c>
      <c r="J264" s="9" t="str">
        <f t="shared" si="16"/>
        <v/>
      </c>
    </row>
    <row r="265" spans="1:10" x14ac:dyDescent="0.25">
      <c r="A265" s="1">
        <v>44559</v>
      </c>
      <c r="B265">
        <v>179.38</v>
      </c>
      <c r="C265">
        <v>158.56</v>
      </c>
      <c r="D265" s="4">
        <f t="shared" si="13"/>
        <v>5.0185408252113352E-4</v>
      </c>
      <c r="E265" s="4">
        <f t="shared" si="14"/>
        <v>-5.0441362986257182E-4</v>
      </c>
      <c r="F265" s="8">
        <f t="shared" si="15"/>
        <v>1.9997376880602187E-4</v>
      </c>
      <c r="H265" s="9" t="str">
        <f t="shared" si="16"/>
        <v/>
      </c>
      <c r="I265" s="9" t="str">
        <f t="shared" si="16"/>
        <v/>
      </c>
      <c r="J265" s="9" t="str">
        <f t="shared" si="16"/>
        <v/>
      </c>
    </row>
    <row r="266" spans="1:10" x14ac:dyDescent="0.25">
      <c r="A266" s="1">
        <v>44560</v>
      </c>
      <c r="B266">
        <v>178.2</v>
      </c>
      <c r="C266">
        <v>158.47999999999999</v>
      </c>
      <c r="D266" s="4">
        <f t="shared" ref="D266:D329" si="17">LN(B266/B265)</f>
        <v>-6.5999456531481062E-3</v>
      </c>
      <c r="E266" s="4">
        <f t="shared" ref="E266:E329" si="18">LN(C266/C265)</f>
        <v>-5.0466819138245383E-4</v>
      </c>
      <c r="F266" s="8">
        <f t="shared" ref="F266:F329" si="19">(D266*$D$800)+(E266*$E$800)</f>
        <v>-4.7713624146184094E-3</v>
      </c>
      <c r="H266" s="9" t="str">
        <f t="shared" ref="H266:J329" si="20">IF(D266&lt;D$796,D266,"")</f>
        <v/>
      </c>
      <c r="I266" s="9" t="str">
        <f t="shared" si="20"/>
        <v/>
      </c>
      <c r="J266" s="9" t="str">
        <f t="shared" si="20"/>
        <v/>
      </c>
    </row>
    <row r="267" spans="1:10" x14ac:dyDescent="0.25">
      <c r="A267" s="1">
        <v>44561</v>
      </c>
      <c r="B267">
        <v>177.57</v>
      </c>
      <c r="C267">
        <v>158.35</v>
      </c>
      <c r="D267" s="4">
        <f t="shared" si="17"/>
        <v>-3.5416176659655413E-3</v>
      </c>
      <c r="E267" s="4">
        <f t="shared" si="18"/>
        <v>-8.2062940564664563E-4</v>
      </c>
      <c r="F267" s="8">
        <f t="shared" si="19"/>
        <v>-2.7253211878698726E-3</v>
      </c>
      <c r="H267" s="9" t="str">
        <f t="shared" si="20"/>
        <v/>
      </c>
      <c r="I267" s="9" t="str">
        <f t="shared" si="20"/>
        <v/>
      </c>
      <c r="J267" s="9" t="str">
        <f t="shared" si="20"/>
        <v/>
      </c>
    </row>
    <row r="268" spans="1:10" x14ac:dyDescent="0.25">
      <c r="A268" s="1">
        <v>44564</v>
      </c>
      <c r="B268">
        <v>182.01</v>
      </c>
      <c r="C268">
        <v>161.69999999999999</v>
      </c>
      <c r="D268" s="4">
        <f t="shared" si="17"/>
        <v>2.4696733251572688E-2</v>
      </c>
      <c r="E268" s="4">
        <f t="shared" si="18"/>
        <v>2.0934993598412388E-2</v>
      </c>
      <c r="F268" s="8">
        <f t="shared" si="19"/>
        <v>2.3568211355624598E-2</v>
      </c>
      <c r="H268" s="9" t="str">
        <f t="shared" si="20"/>
        <v/>
      </c>
      <c r="I268" s="9" t="str">
        <f t="shared" si="20"/>
        <v/>
      </c>
      <c r="J268" s="9" t="str">
        <f t="shared" si="20"/>
        <v/>
      </c>
    </row>
    <row r="269" spans="1:10" x14ac:dyDescent="0.25">
      <c r="A269" s="1">
        <v>44565</v>
      </c>
      <c r="B269">
        <v>179.7</v>
      </c>
      <c r="C269">
        <v>167.83</v>
      </c>
      <c r="D269" s="4">
        <f t="shared" si="17"/>
        <v>-1.277283683280277E-2</v>
      </c>
      <c r="E269" s="4">
        <f t="shared" si="18"/>
        <v>3.7208795737026901E-2</v>
      </c>
      <c r="F269" s="8">
        <f t="shared" si="19"/>
        <v>2.2216529381461313E-3</v>
      </c>
      <c r="H269" s="9" t="str">
        <f t="shared" si="20"/>
        <v/>
      </c>
      <c r="I269" s="9" t="str">
        <f t="shared" si="20"/>
        <v/>
      </c>
      <c r="J269" s="9" t="str">
        <f t="shared" si="20"/>
        <v/>
      </c>
    </row>
    <row r="270" spans="1:10" x14ac:dyDescent="0.25">
      <c r="A270" s="1">
        <v>44566</v>
      </c>
      <c r="B270">
        <v>174.92</v>
      </c>
      <c r="C270">
        <v>163.78</v>
      </c>
      <c r="D270" s="4">
        <f t="shared" si="17"/>
        <v>-2.6960067244793544E-2</v>
      </c>
      <c r="E270" s="4">
        <f t="shared" si="18"/>
        <v>-2.4427498478045786E-2</v>
      </c>
      <c r="F270" s="8">
        <f t="shared" si="19"/>
        <v>-2.6200296614769216E-2</v>
      </c>
      <c r="H270" s="9" t="str">
        <f t="shared" si="20"/>
        <v/>
      </c>
      <c r="I270" s="9" t="str">
        <f t="shared" si="20"/>
        <v/>
      </c>
      <c r="J270" s="9" t="str">
        <f t="shared" si="20"/>
        <v/>
      </c>
    </row>
    <row r="271" spans="1:10" x14ac:dyDescent="0.25">
      <c r="A271" s="1">
        <v>44567</v>
      </c>
      <c r="B271">
        <v>172</v>
      </c>
      <c r="C271">
        <v>165.52</v>
      </c>
      <c r="D271" s="4">
        <f t="shared" si="17"/>
        <v>-1.6834249731266782E-2</v>
      </c>
      <c r="E271" s="4">
        <f t="shared" si="18"/>
        <v>1.0567969595245433E-2</v>
      </c>
      <c r="F271" s="8">
        <f t="shared" si="19"/>
        <v>-8.6135839333131171E-3</v>
      </c>
      <c r="H271" s="9" t="str">
        <f t="shared" si="20"/>
        <v/>
      </c>
      <c r="I271" s="9" t="str">
        <f t="shared" si="20"/>
        <v/>
      </c>
      <c r="J271" s="9" t="str">
        <f t="shared" si="20"/>
        <v/>
      </c>
    </row>
    <row r="272" spans="1:10" x14ac:dyDescent="0.25">
      <c r="A272" s="1">
        <v>44568</v>
      </c>
      <c r="B272">
        <v>172.17</v>
      </c>
      <c r="C272">
        <v>167.16</v>
      </c>
      <c r="D272" s="4">
        <f t="shared" si="17"/>
        <v>9.87883974927863E-4</v>
      </c>
      <c r="E272" s="4">
        <f t="shared" si="18"/>
        <v>9.8594041424269821E-3</v>
      </c>
      <c r="F272" s="8">
        <f t="shared" si="19"/>
        <v>3.6493400251775983E-3</v>
      </c>
      <c r="H272" s="9" t="str">
        <f t="shared" si="20"/>
        <v/>
      </c>
      <c r="I272" s="9" t="str">
        <f t="shared" si="20"/>
        <v/>
      </c>
      <c r="J272" s="9" t="str">
        <f t="shared" si="20"/>
        <v/>
      </c>
    </row>
    <row r="273" spans="1:10" x14ac:dyDescent="0.25">
      <c r="A273" s="1">
        <v>44571</v>
      </c>
      <c r="B273">
        <v>172.19</v>
      </c>
      <c r="C273">
        <v>167.32</v>
      </c>
      <c r="D273" s="4">
        <f t="shared" si="17"/>
        <v>1.1615750971362804E-4</v>
      </c>
      <c r="E273" s="4">
        <f t="shared" si="18"/>
        <v>9.5670899428293172E-4</v>
      </c>
      <c r="F273" s="8">
        <f t="shared" si="19"/>
        <v>3.6832295508441913E-4</v>
      </c>
      <c r="H273" s="9" t="str">
        <f t="shared" si="20"/>
        <v/>
      </c>
      <c r="I273" s="9" t="str">
        <f t="shared" si="20"/>
        <v/>
      </c>
      <c r="J273" s="9" t="str">
        <f t="shared" si="20"/>
        <v/>
      </c>
    </row>
    <row r="274" spans="1:10" x14ac:dyDescent="0.25">
      <c r="A274" s="1">
        <v>44572</v>
      </c>
      <c r="B274">
        <v>175.08</v>
      </c>
      <c r="C274">
        <v>167.49</v>
      </c>
      <c r="D274" s="4">
        <f t="shared" si="17"/>
        <v>1.6644494024600158E-2</v>
      </c>
      <c r="E274" s="4">
        <f t="shared" si="18"/>
        <v>1.0155014163812884E-3</v>
      </c>
      <c r="F274" s="8">
        <f t="shared" si="19"/>
        <v>1.1955796242134496E-2</v>
      </c>
      <c r="H274" s="9" t="str">
        <f t="shared" si="20"/>
        <v/>
      </c>
      <c r="I274" s="9" t="str">
        <f t="shared" si="20"/>
        <v/>
      </c>
      <c r="J274" s="9" t="str">
        <f t="shared" si="20"/>
        <v/>
      </c>
    </row>
    <row r="275" spans="1:10" x14ac:dyDescent="0.25">
      <c r="A275" s="1">
        <v>44573</v>
      </c>
      <c r="B275">
        <v>175.53</v>
      </c>
      <c r="C275">
        <v>168.44</v>
      </c>
      <c r="D275" s="4">
        <f t="shared" si="17"/>
        <v>2.566956145559744E-3</v>
      </c>
      <c r="E275" s="4">
        <f t="shared" si="18"/>
        <v>5.655955303348283E-3</v>
      </c>
      <c r="F275" s="8">
        <f t="shared" si="19"/>
        <v>3.4936558928963055E-3</v>
      </c>
      <c r="H275" s="9" t="str">
        <f t="shared" si="20"/>
        <v/>
      </c>
      <c r="I275" s="9" t="str">
        <f t="shared" si="20"/>
        <v/>
      </c>
      <c r="J275" s="9" t="str">
        <f t="shared" si="20"/>
        <v/>
      </c>
    </row>
    <row r="276" spans="1:10" x14ac:dyDescent="0.25">
      <c r="A276" s="1">
        <v>44574</v>
      </c>
      <c r="B276">
        <v>172.19</v>
      </c>
      <c r="C276">
        <v>168.23</v>
      </c>
      <c r="D276" s="4">
        <f t="shared" si="17"/>
        <v>-1.921145017015996E-2</v>
      </c>
      <c r="E276" s="4">
        <f t="shared" si="18"/>
        <v>-1.2475125626579932E-3</v>
      </c>
      <c r="F276" s="8">
        <f t="shared" si="19"/>
        <v>-1.382226888790937E-2</v>
      </c>
      <c r="H276" s="9" t="str">
        <f t="shared" si="20"/>
        <v/>
      </c>
      <c r="I276" s="9" t="str">
        <f t="shared" si="20"/>
        <v/>
      </c>
      <c r="J276" s="9" t="str">
        <f t="shared" si="20"/>
        <v/>
      </c>
    </row>
    <row r="277" spans="1:10" x14ac:dyDescent="0.25">
      <c r="A277" s="1">
        <v>44575</v>
      </c>
      <c r="B277">
        <v>173.07</v>
      </c>
      <c r="C277">
        <v>157.88999999999999</v>
      </c>
      <c r="D277" s="4">
        <f t="shared" si="17"/>
        <v>5.097618638813136E-3</v>
      </c>
      <c r="E277" s="4">
        <f t="shared" si="18"/>
        <v>-6.3433502697271771E-2</v>
      </c>
      <c r="F277" s="8">
        <f t="shared" si="19"/>
        <v>-1.5461717762012335E-2</v>
      </c>
      <c r="H277" s="9" t="str">
        <f t="shared" si="20"/>
        <v/>
      </c>
      <c r="I277" s="9">
        <f t="shared" si="20"/>
        <v>-6.3433502697271771E-2</v>
      </c>
      <c r="J277" s="9" t="str">
        <f t="shared" si="20"/>
        <v/>
      </c>
    </row>
    <row r="278" spans="1:10" x14ac:dyDescent="0.25">
      <c r="A278" s="1">
        <v>44578</v>
      </c>
      <c r="B278">
        <v>173.07</v>
      </c>
      <c r="C278">
        <v>157.88999999999999</v>
      </c>
      <c r="D278" s="4">
        <f t="shared" si="17"/>
        <v>0</v>
      </c>
      <c r="E278" s="4">
        <f t="shared" si="18"/>
        <v>0</v>
      </c>
      <c r="F278" s="8">
        <f t="shared" si="19"/>
        <v>0</v>
      </c>
      <c r="H278" s="9" t="str">
        <f t="shared" si="20"/>
        <v/>
      </c>
      <c r="I278" s="9" t="str">
        <f t="shared" si="20"/>
        <v/>
      </c>
      <c r="J278" s="9" t="str">
        <f t="shared" si="20"/>
        <v/>
      </c>
    </row>
    <row r="279" spans="1:10" x14ac:dyDescent="0.25">
      <c r="A279" s="1">
        <v>44579</v>
      </c>
      <c r="B279">
        <v>169.8</v>
      </c>
      <c r="C279">
        <v>151.27000000000001</v>
      </c>
      <c r="D279" s="4">
        <f t="shared" si="17"/>
        <v>-1.9074863059660753E-2</v>
      </c>
      <c r="E279" s="4">
        <f t="shared" si="18"/>
        <v>-4.2832268459689203E-2</v>
      </c>
      <c r="F279" s="8">
        <f t="shared" si="19"/>
        <v>-2.6202084679669287E-2</v>
      </c>
      <c r="H279" s="9" t="str">
        <f t="shared" si="20"/>
        <v/>
      </c>
      <c r="I279" s="9">
        <f t="shared" si="20"/>
        <v>-4.2832268459689203E-2</v>
      </c>
      <c r="J279" s="9" t="str">
        <f t="shared" si="20"/>
        <v/>
      </c>
    </row>
    <row r="280" spans="1:10" x14ac:dyDescent="0.25">
      <c r="A280" s="1">
        <v>44580</v>
      </c>
      <c r="B280">
        <v>166.23</v>
      </c>
      <c r="C280">
        <v>148.93</v>
      </c>
      <c r="D280" s="4">
        <f t="shared" si="17"/>
        <v>-2.1248902329879072E-2</v>
      </c>
      <c r="E280" s="4">
        <f t="shared" si="18"/>
        <v>-1.5589922676331717E-2</v>
      </c>
      <c r="F280" s="8">
        <f t="shared" si="19"/>
        <v>-1.9551208433814866E-2</v>
      </c>
      <c r="H280" s="9" t="str">
        <f t="shared" si="20"/>
        <v/>
      </c>
      <c r="I280" s="9" t="str">
        <f t="shared" si="20"/>
        <v/>
      </c>
      <c r="J280" s="9" t="str">
        <f t="shared" si="20"/>
        <v/>
      </c>
    </row>
    <row r="281" spans="1:10" x14ac:dyDescent="0.25">
      <c r="A281" s="1">
        <v>44581</v>
      </c>
      <c r="B281">
        <v>164.51</v>
      </c>
      <c r="C281">
        <v>147.66</v>
      </c>
      <c r="D281" s="4">
        <f t="shared" si="17"/>
        <v>-1.0401012916038935E-2</v>
      </c>
      <c r="E281" s="4">
        <f t="shared" si="18"/>
        <v>-8.5640632667568165E-3</v>
      </c>
      <c r="F281" s="8">
        <f t="shared" si="19"/>
        <v>-9.8499280212542995E-3</v>
      </c>
      <c r="H281" s="9" t="str">
        <f t="shared" si="20"/>
        <v/>
      </c>
      <c r="I281" s="9" t="str">
        <f t="shared" si="20"/>
        <v/>
      </c>
      <c r="J281" s="9" t="str">
        <f t="shared" si="20"/>
        <v/>
      </c>
    </row>
    <row r="282" spans="1:10" x14ac:dyDescent="0.25">
      <c r="A282" s="1">
        <v>44582</v>
      </c>
      <c r="B282">
        <v>162.41</v>
      </c>
      <c r="C282">
        <v>145.08000000000001</v>
      </c>
      <c r="D282" s="4">
        <f t="shared" si="17"/>
        <v>-1.2847356444817501E-2</v>
      </c>
      <c r="E282" s="4">
        <f t="shared" si="18"/>
        <v>-1.7627019216317801E-2</v>
      </c>
      <c r="F282" s="8">
        <f t="shared" si="19"/>
        <v>-1.4281255276267592E-2</v>
      </c>
      <c r="H282" s="9" t="str">
        <f t="shared" si="20"/>
        <v/>
      </c>
      <c r="I282" s="9" t="str">
        <f t="shared" si="20"/>
        <v/>
      </c>
      <c r="J282" s="9" t="str">
        <f t="shared" si="20"/>
        <v/>
      </c>
    </row>
    <row r="283" spans="1:10" x14ac:dyDescent="0.25">
      <c r="A283" s="1">
        <v>44585</v>
      </c>
      <c r="B283">
        <v>161.62</v>
      </c>
      <c r="C283">
        <v>144.94999999999999</v>
      </c>
      <c r="D283" s="4">
        <f t="shared" si="17"/>
        <v>-4.8761013812098361E-3</v>
      </c>
      <c r="E283" s="4">
        <f t="shared" si="18"/>
        <v>-8.9645904703726173E-4</v>
      </c>
      <c r="F283" s="8">
        <f t="shared" si="19"/>
        <v>-3.6822086809580636E-3</v>
      </c>
      <c r="H283" s="9" t="str">
        <f t="shared" si="20"/>
        <v/>
      </c>
      <c r="I283" s="9" t="str">
        <f t="shared" si="20"/>
        <v/>
      </c>
      <c r="J283" s="9" t="str">
        <f t="shared" si="20"/>
        <v/>
      </c>
    </row>
    <row r="284" spans="1:10" x14ac:dyDescent="0.25">
      <c r="A284" s="1">
        <v>44586</v>
      </c>
      <c r="B284">
        <v>159.78</v>
      </c>
      <c r="C284">
        <v>146.53</v>
      </c>
      <c r="D284" s="4">
        <f t="shared" si="17"/>
        <v>-1.1450031751405689E-2</v>
      </c>
      <c r="E284" s="4">
        <f t="shared" si="18"/>
        <v>1.08413302822694E-2</v>
      </c>
      <c r="F284" s="8">
        <f t="shared" si="19"/>
        <v>-4.7626231413031616E-3</v>
      </c>
      <c r="H284" s="9" t="str">
        <f t="shared" si="20"/>
        <v/>
      </c>
      <c r="I284" s="9" t="str">
        <f t="shared" si="20"/>
        <v/>
      </c>
      <c r="J284" s="9" t="str">
        <f t="shared" si="20"/>
        <v/>
      </c>
    </row>
    <row r="285" spans="1:10" x14ac:dyDescent="0.25">
      <c r="A285" s="1">
        <v>44587</v>
      </c>
      <c r="B285">
        <v>159.69</v>
      </c>
      <c r="C285">
        <v>147.91999999999999</v>
      </c>
      <c r="D285" s="4">
        <f t="shared" si="17"/>
        <v>-5.6343320112016372E-4</v>
      </c>
      <c r="E285" s="4">
        <f t="shared" si="18"/>
        <v>9.4414014289356165E-3</v>
      </c>
      <c r="F285" s="8">
        <f t="shared" si="19"/>
        <v>2.4380171878965701E-3</v>
      </c>
      <c r="H285" s="9" t="str">
        <f t="shared" si="20"/>
        <v/>
      </c>
      <c r="I285" s="9" t="str">
        <f t="shared" si="20"/>
        <v/>
      </c>
      <c r="J285" s="9" t="str">
        <f t="shared" si="20"/>
        <v/>
      </c>
    </row>
    <row r="286" spans="1:10" x14ac:dyDescent="0.25">
      <c r="A286" s="1">
        <v>44588</v>
      </c>
      <c r="B286">
        <v>159.22</v>
      </c>
      <c r="C286">
        <v>145.31</v>
      </c>
      <c r="D286" s="4">
        <f t="shared" si="17"/>
        <v>-2.9475421923435903E-3</v>
      </c>
      <c r="E286" s="4">
        <f t="shared" si="18"/>
        <v>-1.7802195746264838E-2</v>
      </c>
      <c r="F286" s="8">
        <f t="shared" si="19"/>
        <v>-7.4039382585199646E-3</v>
      </c>
      <c r="H286" s="9" t="str">
        <f t="shared" si="20"/>
        <v/>
      </c>
      <c r="I286" s="9" t="str">
        <f t="shared" si="20"/>
        <v/>
      </c>
      <c r="J286" s="9" t="str">
        <f t="shared" si="20"/>
        <v/>
      </c>
    </row>
    <row r="287" spans="1:10" x14ac:dyDescent="0.25">
      <c r="A287" s="1">
        <v>44589</v>
      </c>
      <c r="B287">
        <v>170.33</v>
      </c>
      <c r="C287">
        <v>146.61000000000001</v>
      </c>
      <c r="D287" s="4">
        <f t="shared" si="17"/>
        <v>6.7450838212053887E-2</v>
      </c>
      <c r="E287" s="4">
        <f t="shared" si="18"/>
        <v>8.9066086175687235E-3</v>
      </c>
      <c r="F287" s="8">
        <f t="shared" si="19"/>
        <v>4.9887569333708338E-2</v>
      </c>
      <c r="H287" s="9" t="str">
        <f t="shared" si="20"/>
        <v/>
      </c>
      <c r="I287" s="9" t="str">
        <f t="shared" si="20"/>
        <v/>
      </c>
      <c r="J287" s="9" t="str">
        <f t="shared" si="20"/>
        <v/>
      </c>
    </row>
    <row r="288" spans="1:10" x14ac:dyDescent="0.25">
      <c r="A288" s="1">
        <v>44592</v>
      </c>
      <c r="B288">
        <v>174.78</v>
      </c>
      <c r="C288">
        <v>148.6</v>
      </c>
      <c r="D288" s="4">
        <f t="shared" si="17"/>
        <v>2.5790308326912197E-2</v>
      </c>
      <c r="E288" s="4">
        <f t="shared" si="18"/>
        <v>1.3482132333485478E-2</v>
      </c>
      <c r="F288" s="8">
        <f t="shared" si="19"/>
        <v>2.2097855528884179E-2</v>
      </c>
      <c r="H288" s="9" t="str">
        <f t="shared" si="20"/>
        <v/>
      </c>
      <c r="I288" s="9" t="str">
        <f t="shared" si="20"/>
        <v/>
      </c>
      <c r="J288" s="9" t="str">
        <f t="shared" si="20"/>
        <v/>
      </c>
    </row>
    <row r="289" spans="1:10" x14ac:dyDescent="0.25">
      <c r="A289" s="1">
        <v>44593</v>
      </c>
      <c r="B289">
        <v>174.61</v>
      </c>
      <c r="C289">
        <v>151.15</v>
      </c>
      <c r="D289" s="4">
        <f t="shared" si="17"/>
        <v>-9.7312466536204358E-4</v>
      </c>
      <c r="E289" s="4">
        <f t="shared" si="18"/>
        <v>1.701458894180825E-2</v>
      </c>
      <c r="F289" s="8">
        <f t="shared" si="19"/>
        <v>4.4231894167890444E-3</v>
      </c>
      <c r="H289" s="9" t="str">
        <f t="shared" si="20"/>
        <v/>
      </c>
      <c r="I289" s="9" t="str">
        <f t="shared" si="20"/>
        <v/>
      </c>
      <c r="J289" s="9" t="str">
        <f t="shared" si="20"/>
        <v/>
      </c>
    </row>
    <row r="290" spans="1:10" x14ac:dyDescent="0.25">
      <c r="A290" s="1">
        <v>44594</v>
      </c>
      <c r="B290">
        <v>175.84</v>
      </c>
      <c r="C290">
        <v>149.94</v>
      </c>
      <c r="D290" s="4">
        <f t="shared" si="17"/>
        <v>7.0195751212751151E-3</v>
      </c>
      <c r="E290" s="4">
        <f t="shared" si="18"/>
        <v>-8.0375071505511524E-3</v>
      </c>
      <c r="F290" s="8">
        <f t="shared" si="19"/>
        <v>2.5024504397272349E-3</v>
      </c>
      <c r="H290" s="9" t="str">
        <f t="shared" si="20"/>
        <v/>
      </c>
      <c r="I290" s="9" t="str">
        <f t="shared" si="20"/>
        <v/>
      </c>
      <c r="J290" s="9" t="str">
        <f t="shared" si="20"/>
        <v/>
      </c>
    </row>
    <row r="291" spans="1:10" x14ac:dyDescent="0.25">
      <c r="A291" s="1">
        <v>44595</v>
      </c>
      <c r="B291">
        <v>172.9</v>
      </c>
      <c r="C291">
        <v>148.69999999999999</v>
      </c>
      <c r="D291" s="4">
        <f t="shared" si="17"/>
        <v>-1.6861097966066441E-2</v>
      </c>
      <c r="E291" s="4">
        <f t="shared" si="18"/>
        <v>-8.304360608806691E-3</v>
      </c>
      <c r="F291" s="8">
        <f t="shared" si="19"/>
        <v>-1.4294076758888514E-2</v>
      </c>
      <c r="H291" s="9" t="str">
        <f t="shared" si="20"/>
        <v/>
      </c>
      <c r="I291" s="9" t="str">
        <f t="shared" si="20"/>
        <v/>
      </c>
      <c r="J291" s="9" t="str">
        <f t="shared" si="20"/>
        <v/>
      </c>
    </row>
    <row r="292" spans="1:10" x14ac:dyDescent="0.25">
      <c r="A292" s="1">
        <v>44596</v>
      </c>
      <c r="B292">
        <v>172.39</v>
      </c>
      <c r="C292">
        <v>152.56</v>
      </c>
      <c r="D292" s="4">
        <f t="shared" si="17"/>
        <v>-2.9540407823576858E-3</v>
      </c>
      <c r="E292" s="4">
        <f t="shared" si="18"/>
        <v>2.5627107826054232E-2</v>
      </c>
      <c r="F292" s="8">
        <f t="shared" si="19"/>
        <v>5.6203038001658894E-3</v>
      </c>
      <c r="H292" s="9" t="str">
        <f t="shared" si="20"/>
        <v/>
      </c>
      <c r="I292" s="9" t="str">
        <f t="shared" si="20"/>
        <v/>
      </c>
      <c r="J292" s="9" t="str">
        <f t="shared" si="20"/>
        <v/>
      </c>
    </row>
    <row r="293" spans="1:10" x14ac:dyDescent="0.25">
      <c r="A293" s="1">
        <v>44599</v>
      </c>
      <c r="B293">
        <v>171.66</v>
      </c>
      <c r="C293">
        <v>153.07</v>
      </c>
      <c r="D293" s="4">
        <f t="shared" si="17"/>
        <v>-4.2435756168133134E-3</v>
      </c>
      <c r="E293" s="4">
        <f t="shared" si="18"/>
        <v>3.3373718114521728E-3</v>
      </c>
      <c r="F293" s="8">
        <f t="shared" si="19"/>
        <v>-1.9692913883336671E-3</v>
      </c>
      <c r="H293" s="9" t="str">
        <f t="shared" si="20"/>
        <v/>
      </c>
      <c r="I293" s="9" t="str">
        <f t="shared" si="20"/>
        <v/>
      </c>
      <c r="J293" s="9" t="str">
        <f t="shared" si="20"/>
        <v/>
      </c>
    </row>
    <row r="294" spans="1:10" x14ac:dyDescent="0.25">
      <c r="A294" s="1">
        <v>44600</v>
      </c>
      <c r="B294">
        <v>174.83</v>
      </c>
      <c r="C294">
        <v>155.94999999999999</v>
      </c>
      <c r="D294" s="4">
        <f t="shared" si="17"/>
        <v>1.8298296919483707E-2</v>
      </c>
      <c r="E294" s="4">
        <f t="shared" si="18"/>
        <v>1.8640109950196521E-2</v>
      </c>
      <c r="F294" s="8">
        <f t="shared" si="19"/>
        <v>1.840084082869755E-2</v>
      </c>
      <c r="H294" s="9" t="str">
        <f t="shared" si="20"/>
        <v/>
      </c>
      <c r="I294" s="9" t="str">
        <f t="shared" si="20"/>
        <v/>
      </c>
      <c r="J294" s="9" t="str">
        <f t="shared" si="20"/>
        <v/>
      </c>
    </row>
    <row r="295" spans="1:10" x14ac:dyDescent="0.25">
      <c r="A295" s="1">
        <v>44601</v>
      </c>
      <c r="B295">
        <v>176.28</v>
      </c>
      <c r="C295">
        <v>156.6</v>
      </c>
      <c r="D295" s="4">
        <f t="shared" si="17"/>
        <v>8.2595667642286121E-3</v>
      </c>
      <c r="E295" s="4">
        <f t="shared" si="18"/>
        <v>4.1593405028904715E-3</v>
      </c>
      <c r="F295" s="8">
        <f t="shared" si="19"/>
        <v>7.0294988858271689E-3</v>
      </c>
      <c r="H295" s="9" t="str">
        <f t="shared" si="20"/>
        <v/>
      </c>
      <c r="I295" s="9" t="str">
        <f t="shared" si="20"/>
        <v/>
      </c>
      <c r="J295" s="9" t="str">
        <f t="shared" si="20"/>
        <v/>
      </c>
    </row>
    <row r="296" spans="1:10" x14ac:dyDescent="0.25">
      <c r="A296" s="1">
        <v>44602</v>
      </c>
      <c r="B296">
        <v>172.12</v>
      </c>
      <c r="C296">
        <v>155.94999999999999</v>
      </c>
      <c r="D296" s="4">
        <f t="shared" si="17"/>
        <v>-2.3881732003387359E-2</v>
      </c>
      <c r="E296" s="4">
        <f t="shared" si="18"/>
        <v>-4.1593405028905323E-3</v>
      </c>
      <c r="F296" s="8">
        <f t="shared" si="19"/>
        <v>-1.7965014553238307E-2</v>
      </c>
      <c r="H296" s="9" t="str">
        <f t="shared" si="20"/>
        <v/>
      </c>
      <c r="I296" s="9" t="str">
        <f t="shared" si="20"/>
        <v/>
      </c>
      <c r="J296" s="9" t="str">
        <f t="shared" si="20"/>
        <v/>
      </c>
    </row>
    <row r="297" spans="1:10" x14ac:dyDescent="0.25">
      <c r="A297" s="1">
        <v>44603</v>
      </c>
      <c r="B297">
        <v>168.64</v>
      </c>
      <c r="C297">
        <v>153.91999999999999</v>
      </c>
      <c r="D297" s="4">
        <f t="shared" si="17"/>
        <v>-2.0425642617401488E-2</v>
      </c>
      <c r="E297" s="4">
        <f t="shared" si="18"/>
        <v>-1.3102456136415953E-2</v>
      </c>
      <c r="F297" s="8">
        <f t="shared" si="19"/>
        <v>-1.8228686673105825E-2</v>
      </c>
      <c r="H297" s="9" t="str">
        <f t="shared" si="20"/>
        <v/>
      </c>
      <c r="I297" s="9" t="str">
        <f t="shared" si="20"/>
        <v/>
      </c>
      <c r="J297" s="9" t="str">
        <f t="shared" si="20"/>
        <v/>
      </c>
    </row>
    <row r="298" spans="1:10" x14ac:dyDescent="0.25">
      <c r="A298" s="1">
        <v>44606</v>
      </c>
      <c r="B298">
        <v>168.88</v>
      </c>
      <c r="C298">
        <v>152.49</v>
      </c>
      <c r="D298" s="4">
        <f t="shared" si="17"/>
        <v>1.4221381870677026E-3</v>
      </c>
      <c r="E298" s="4">
        <f t="shared" si="18"/>
        <v>-9.3339667904753353E-3</v>
      </c>
      <c r="F298" s="8">
        <f t="shared" si="19"/>
        <v>-1.8046933061952085E-3</v>
      </c>
      <c r="H298" s="9" t="str">
        <f t="shared" si="20"/>
        <v/>
      </c>
      <c r="I298" s="9" t="str">
        <f t="shared" si="20"/>
        <v/>
      </c>
      <c r="J298" s="9" t="str">
        <f t="shared" si="20"/>
        <v/>
      </c>
    </row>
    <row r="299" spans="1:10" x14ac:dyDescent="0.25">
      <c r="A299" s="1">
        <v>44607</v>
      </c>
      <c r="B299">
        <v>172.79</v>
      </c>
      <c r="C299">
        <v>154.72</v>
      </c>
      <c r="D299" s="4">
        <f t="shared" si="17"/>
        <v>2.2888580784965116E-2</v>
      </c>
      <c r="E299" s="4">
        <f t="shared" si="18"/>
        <v>1.4518011578063256E-2</v>
      </c>
      <c r="F299" s="8">
        <f t="shared" si="19"/>
        <v>2.037741002289456E-2</v>
      </c>
      <c r="H299" s="9" t="str">
        <f t="shared" si="20"/>
        <v/>
      </c>
      <c r="I299" s="9" t="str">
        <f t="shared" si="20"/>
        <v/>
      </c>
      <c r="J299" s="9" t="str">
        <f t="shared" si="20"/>
        <v/>
      </c>
    </row>
    <row r="300" spans="1:10" x14ac:dyDescent="0.25">
      <c r="A300" s="1">
        <v>44608</v>
      </c>
      <c r="B300">
        <v>172.55</v>
      </c>
      <c r="C300">
        <v>155</v>
      </c>
      <c r="D300" s="4">
        <f t="shared" si="17"/>
        <v>-1.3899347810178981E-3</v>
      </c>
      <c r="E300" s="4">
        <f t="shared" si="18"/>
        <v>1.8080852142625383E-3</v>
      </c>
      <c r="F300" s="8">
        <f t="shared" si="19"/>
        <v>-4.305287824337672E-4</v>
      </c>
      <c r="H300" s="9" t="str">
        <f t="shared" si="20"/>
        <v/>
      </c>
      <c r="I300" s="9" t="str">
        <f t="shared" si="20"/>
        <v/>
      </c>
      <c r="J300" s="9" t="str">
        <f t="shared" si="20"/>
        <v/>
      </c>
    </row>
    <row r="301" spans="1:10" x14ac:dyDescent="0.25">
      <c r="A301" s="1">
        <v>44609</v>
      </c>
      <c r="B301">
        <v>168.88</v>
      </c>
      <c r="C301">
        <v>151.43</v>
      </c>
      <c r="D301" s="4">
        <f t="shared" si="17"/>
        <v>-2.1498646003947346E-2</v>
      </c>
      <c r="E301" s="4">
        <f t="shared" si="18"/>
        <v>-2.330164495068239E-2</v>
      </c>
      <c r="F301" s="8">
        <f t="shared" si="19"/>
        <v>-2.2039545687967857E-2</v>
      </c>
      <c r="H301" s="9" t="str">
        <f t="shared" si="20"/>
        <v/>
      </c>
      <c r="I301" s="9" t="str">
        <f t="shared" si="20"/>
        <v/>
      </c>
      <c r="J301" s="9" t="str">
        <f t="shared" si="20"/>
        <v/>
      </c>
    </row>
    <row r="302" spans="1:10" x14ac:dyDescent="0.25">
      <c r="A302" s="1">
        <v>44610</v>
      </c>
      <c r="B302">
        <v>167.3</v>
      </c>
      <c r="C302">
        <v>152.13999999999999</v>
      </c>
      <c r="D302" s="4">
        <f t="shared" si="17"/>
        <v>-9.3997955472868242E-3</v>
      </c>
      <c r="E302" s="4">
        <f t="shared" si="18"/>
        <v>4.6776776005909414E-3</v>
      </c>
      <c r="F302" s="8">
        <f t="shared" si="19"/>
        <v>-5.1765536029234945E-3</v>
      </c>
      <c r="H302" s="9" t="str">
        <f t="shared" si="20"/>
        <v/>
      </c>
      <c r="I302" s="9" t="str">
        <f t="shared" si="20"/>
        <v/>
      </c>
      <c r="J302" s="9" t="str">
        <f t="shared" si="20"/>
        <v/>
      </c>
    </row>
    <row r="303" spans="1:10" x14ac:dyDescent="0.25">
      <c r="A303" s="1">
        <v>44613</v>
      </c>
      <c r="B303">
        <v>167.3</v>
      </c>
      <c r="C303">
        <v>152.13999999999999</v>
      </c>
      <c r="D303" s="4">
        <f t="shared" si="17"/>
        <v>0</v>
      </c>
      <c r="E303" s="4">
        <f t="shared" si="18"/>
        <v>0</v>
      </c>
      <c r="F303" s="8">
        <f t="shared" si="19"/>
        <v>0</v>
      </c>
      <c r="H303" s="9" t="str">
        <f t="shared" si="20"/>
        <v/>
      </c>
      <c r="I303" s="9" t="str">
        <f t="shared" si="20"/>
        <v/>
      </c>
      <c r="J303" s="9" t="str">
        <f t="shared" si="20"/>
        <v/>
      </c>
    </row>
    <row r="304" spans="1:10" x14ac:dyDescent="0.25">
      <c r="A304" s="1">
        <v>44614</v>
      </c>
      <c r="B304">
        <v>164.32</v>
      </c>
      <c r="C304">
        <v>151.87</v>
      </c>
      <c r="D304" s="4">
        <f t="shared" si="17"/>
        <v>-1.7972861812530251E-2</v>
      </c>
      <c r="E304" s="4">
        <f t="shared" si="18"/>
        <v>-1.7762578269764193E-3</v>
      </c>
      <c r="F304" s="8">
        <f t="shared" si="19"/>
        <v>-1.3113880616864101E-2</v>
      </c>
      <c r="H304" s="9" t="str">
        <f t="shared" si="20"/>
        <v/>
      </c>
      <c r="I304" s="9" t="str">
        <f t="shared" si="20"/>
        <v/>
      </c>
      <c r="J304" s="9" t="str">
        <f t="shared" si="20"/>
        <v/>
      </c>
    </row>
    <row r="305" spans="1:10" x14ac:dyDescent="0.25">
      <c r="A305" s="1">
        <v>44615</v>
      </c>
      <c r="B305">
        <v>160.07</v>
      </c>
      <c r="C305">
        <v>148.69</v>
      </c>
      <c r="D305" s="4">
        <f t="shared" si="17"/>
        <v>-2.6204526621641896E-2</v>
      </c>
      <c r="E305" s="4">
        <f t="shared" si="18"/>
        <v>-2.1161290033046742E-2</v>
      </c>
      <c r="F305" s="8">
        <f t="shared" si="19"/>
        <v>-2.4691555645063347E-2</v>
      </c>
      <c r="H305" s="9" t="str">
        <f t="shared" si="20"/>
        <v/>
      </c>
      <c r="I305" s="9" t="str">
        <f t="shared" si="20"/>
        <v/>
      </c>
      <c r="J305" s="9" t="str">
        <f t="shared" si="20"/>
        <v/>
      </c>
    </row>
    <row r="306" spans="1:10" x14ac:dyDescent="0.25">
      <c r="A306" s="1">
        <v>44616</v>
      </c>
      <c r="B306">
        <v>162.74</v>
      </c>
      <c r="C306">
        <v>144.55000000000001</v>
      </c>
      <c r="D306" s="4">
        <f t="shared" si="17"/>
        <v>1.6542615709905222E-2</v>
      </c>
      <c r="E306" s="4">
        <f t="shared" si="18"/>
        <v>-2.8238133246776712E-2</v>
      </c>
      <c r="F306" s="8">
        <f t="shared" si="19"/>
        <v>3.1083910229006417E-3</v>
      </c>
      <c r="H306" s="9" t="str">
        <f t="shared" si="20"/>
        <v/>
      </c>
      <c r="I306" s="9" t="str">
        <f t="shared" si="20"/>
        <v/>
      </c>
      <c r="J306" s="9" t="str">
        <f t="shared" si="20"/>
        <v/>
      </c>
    </row>
    <row r="307" spans="1:10" x14ac:dyDescent="0.25">
      <c r="A307" s="1">
        <v>44617</v>
      </c>
      <c r="B307">
        <v>164.85</v>
      </c>
      <c r="C307">
        <v>147.97</v>
      </c>
      <c r="D307" s="4">
        <f t="shared" si="17"/>
        <v>1.2882134249228717E-2</v>
      </c>
      <c r="E307" s="4">
        <f t="shared" si="18"/>
        <v>2.3384082052087737E-2</v>
      </c>
      <c r="F307" s="8">
        <f t="shared" si="19"/>
        <v>1.6032718590086422E-2</v>
      </c>
      <c r="H307" s="9" t="str">
        <f t="shared" si="20"/>
        <v/>
      </c>
      <c r="I307" s="9" t="str">
        <f t="shared" si="20"/>
        <v/>
      </c>
      <c r="J307" s="9" t="str">
        <f t="shared" si="20"/>
        <v/>
      </c>
    </row>
    <row r="308" spans="1:10" x14ac:dyDescent="0.25">
      <c r="A308" s="1">
        <v>44620</v>
      </c>
      <c r="B308">
        <v>165.12</v>
      </c>
      <c r="C308">
        <v>141.80000000000001</v>
      </c>
      <c r="D308" s="4">
        <f t="shared" si="17"/>
        <v>1.6365127754580102E-3</v>
      </c>
      <c r="E308" s="4">
        <f t="shared" si="18"/>
        <v>-4.2591936416415691E-2</v>
      </c>
      <c r="F308" s="8">
        <f t="shared" si="19"/>
        <v>-1.1632021982104099E-2</v>
      </c>
      <c r="H308" s="9" t="str">
        <f t="shared" si="20"/>
        <v/>
      </c>
      <c r="I308" s="9">
        <f t="shared" si="20"/>
        <v>-4.2591936416415691E-2</v>
      </c>
      <c r="J308" s="9" t="str">
        <f t="shared" si="20"/>
        <v/>
      </c>
    </row>
    <row r="309" spans="1:10" x14ac:dyDescent="0.25">
      <c r="A309" s="1">
        <v>44621</v>
      </c>
      <c r="B309">
        <v>163.19999999999999</v>
      </c>
      <c r="C309">
        <v>136.44999999999999</v>
      </c>
      <c r="D309" s="4">
        <f t="shared" si="17"/>
        <v>-1.1696039763191411E-2</v>
      </c>
      <c r="E309" s="4">
        <f t="shared" si="18"/>
        <v>-3.8459366943679761E-2</v>
      </c>
      <c r="F309" s="8">
        <f t="shared" si="19"/>
        <v>-1.9725037917337915E-2</v>
      </c>
      <c r="H309" s="9" t="str">
        <f t="shared" si="20"/>
        <v/>
      </c>
      <c r="I309" s="9">
        <f t="shared" si="20"/>
        <v>-3.8459366943679761E-2</v>
      </c>
      <c r="J309" s="9" t="str">
        <f t="shared" si="20"/>
        <v/>
      </c>
    </row>
    <row r="310" spans="1:10" x14ac:dyDescent="0.25">
      <c r="A310" s="1">
        <v>44622</v>
      </c>
      <c r="B310">
        <v>166.56</v>
      </c>
      <c r="C310">
        <v>139.28</v>
      </c>
      <c r="D310" s="4">
        <f t="shared" si="17"/>
        <v>2.0379162336652264E-2</v>
      </c>
      <c r="E310" s="4">
        <f t="shared" si="18"/>
        <v>2.0528048305586261E-2</v>
      </c>
      <c r="F310" s="8">
        <f t="shared" si="19"/>
        <v>2.0423828127332462E-2</v>
      </c>
      <c r="H310" s="9" t="str">
        <f t="shared" si="20"/>
        <v/>
      </c>
      <c r="I310" s="9" t="str">
        <f t="shared" si="20"/>
        <v/>
      </c>
      <c r="J310" s="9" t="str">
        <f t="shared" si="20"/>
        <v/>
      </c>
    </row>
    <row r="311" spans="1:10" x14ac:dyDescent="0.25">
      <c r="A311" s="1">
        <v>44623</v>
      </c>
      <c r="B311">
        <v>166.23</v>
      </c>
      <c r="C311">
        <v>138.29</v>
      </c>
      <c r="D311" s="4">
        <f t="shared" si="17"/>
        <v>-1.983233319290826E-3</v>
      </c>
      <c r="E311" s="4">
        <f t="shared" si="18"/>
        <v>-7.133365983366652E-3</v>
      </c>
      <c r="F311" s="8">
        <f t="shared" si="19"/>
        <v>-3.5282731185135733E-3</v>
      </c>
      <c r="H311" s="9" t="str">
        <f t="shared" si="20"/>
        <v/>
      </c>
      <c r="I311" s="9" t="str">
        <f t="shared" si="20"/>
        <v/>
      </c>
      <c r="J311" s="9" t="str">
        <f t="shared" si="20"/>
        <v/>
      </c>
    </row>
    <row r="312" spans="1:10" x14ac:dyDescent="0.25">
      <c r="A312" s="1">
        <v>44624</v>
      </c>
      <c r="B312">
        <v>163.16999999999999</v>
      </c>
      <c r="C312">
        <v>134.4</v>
      </c>
      <c r="D312" s="4">
        <f t="shared" si="17"/>
        <v>-1.8579769444388956E-2</v>
      </c>
      <c r="E312" s="4">
        <f t="shared" si="18"/>
        <v>-2.8532501387517735E-2</v>
      </c>
      <c r="F312" s="8">
        <f t="shared" si="19"/>
        <v>-2.1565589027327588E-2</v>
      </c>
      <c r="H312" s="9" t="str">
        <f t="shared" si="20"/>
        <v/>
      </c>
      <c r="I312" s="9" t="str">
        <f t="shared" si="20"/>
        <v/>
      </c>
      <c r="J312" s="9" t="str">
        <f t="shared" si="20"/>
        <v/>
      </c>
    </row>
    <row r="313" spans="1:10" x14ac:dyDescent="0.25">
      <c r="A313" s="1">
        <v>44627</v>
      </c>
      <c r="B313">
        <v>159.30000000000001</v>
      </c>
      <c r="C313">
        <v>129.21</v>
      </c>
      <c r="D313" s="4">
        <f t="shared" si="17"/>
        <v>-2.40033851869761E-2</v>
      </c>
      <c r="E313" s="4">
        <f t="shared" si="18"/>
        <v>-3.9381440354920208E-2</v>
      </c>
      <c r="F313" s="8">
        <f t="shared" si="19"/>
        <v>-2.8616801737359331E-2</v>
      </c>
      <c r="H313" s="9" t="str">
        <f t="shared" si="20"/>
        <v/>
      </c>
      <c r="I313" s="9">
        <f t="shared" si="20"/>
        <v>-3.9381440354920208E-2</v>
      </c>
      <c r="J313" s="9" t="str">
        <f t="shared" si="20"/>
        <v/>
      </c>
    </row>
    <row r="314" spans="1:10" x14ac:dyDescent="0.25">
      <c r="A314" s="1">
        <v>44628</v>
      </c>
      <c r="B314">
        <v>157.44</v>
      </c>
      <c r="C314">
        <v>128.30000000000001</v>
      </c>
      <c r="D314" s="4">
        <f t="shared" si="17"/>
        <v>-1.1744783612059648E-2</v>
      </c>
      <c r="E314" s="4">
        <f t="shared" si="18"/>
        <v>-7.0677161125381281E-3</v>
      </c>
      <c r="F314" s="8">
        <f t="shared" si="19"/>
        <v>-1.034166336220319E-2</v>
      </c>
      <c r="H314" s="9" t="str">
        <f t="shared" si="20"/>
        <v/>
      </c>
      <c r="I314" s="9" t="str">
        <f t="shared" si="20"/>
        <v/>
      </c>
      <c r="J314" s="9" t="str">
        <f t="shared" si="20"/>
        <v/>
      </c>
    </row>
    <row r="315" spans="1:10" x14ac:dyDescent="0.25">
      <c r="A315" s="1">
        <v>44629</v>
      </c>
      <c r="B315">
        <v>162.94999999999999</v>
      </c>
      <c r="C315">
        <v>133.44</v>
      </c>
      <c r="D315" s="4">
        <f t="shared" si="17"/>
        <v>3.4398971979627178E-2</v>
      </c>
      <c r="E315" s="4">
        <f t="shared" si="18"/>
        <v>3.9280666988845747E-2</v>
      </c>
      <c r="F315" s="8">
        <f t="shared" si="19"/>
        <v>3.5863480482392747E-2</v>
      </c>
      <c r="H315" s="9" t="str">
        <f t="shared" si="20"/>
        <v/>
      </c>
      <c r="I315" s="9" t="str">
        <f t="shared" si="20"/>
        <v/>
      </c>
      <c r="J315" s="9" t="str">
        <f t="shared" si="20"/>
        <v/>
      </c>
    </row>
    <row r="316" spans="1:10" x14ac:dyDescent="0.25">
      <c r="A316" s="1">
        <v>44630</v>
      </c>
      <c r="B316">
        <v>158.52000000000001</v>
      </c>
      <c r="C316">
        <v>131.86000000000001</v>
      </c>
      <c r="D316" s="4">
        <f t="shared" si="17"/>
        <v>-2.7562636961336151E-2</v>
      </c>
      <c r="E316" s="4">
        <f t="shared" si="18"/>
        <v>-1.1911184925282902E-2</v>
      </c>
      <c r="F316" s="8">
        <f t="shared" si="19"/>
        <v>-2.2867201350520176E-2</v>
      </c>
      <c r="H316" s="9" t="str">
        <f t="shared" si="20"/>
        <v/>
      </c>
      <c r="I316" s="9" t="str">
        <f t="shared" si="20"/>
        <v/>
      </c>
      <c r="J316" s="9" t="str">
        <f t="shared" si="20"/>
        <v/>
      </c>
    </row>
    <row r="317" spans="1:10" x14ac:dyDescent="0.25">
      <c r="A317" s="1">
        <v>44631</v>
      </c>
      <c r="B317">
        <v>154.72999999999999</v>
      </c>
      <c r="C317">
        <v>128.88999999999999</v>
      </c>
      <c r="D317" s="4">
        <f t="shared" si="17"/>
        <v>-2.4199105820653113E-2</v>
      </c>
      <c r="E317" s="4">
        <f t="shared" si="18"/>
        <v>-2.2781426268465559E-2</v>
      </c>
      <c r="F317" s="8">
        <f t="shared" si="19"/>
        <v>-2.3773801954996843E-2</v>
      </c>
      <c r="H317" s="9" t="str">
        <f t="shared" si="20"/>
        <v/>
      </c>
      <c r="I317" s="9" t="str">
        <f t="shared" si="20"/>
        <v/>
      </c>
      <c r="J317" s="9" t="str">
        <f t="shared" si="20"/>
        <v/>
      </c>
    </row>
    <row r="318" spans="1:10" x14ac:dyDescent="0.25">
      <c r="A318" s="1">
        <v>44634</v>
      </c>
      <c r="B318">
        <v>150.62</v>
      </c>
      <c r="C318">
        <v>130.16999999999999</v>
      </c>
      <c r="D318" s="4">
        <f t="shared" si="17"/>
        <v>-2.6921553828375529E-2</v>
      </c>
      <c r="E318" s="4">
        <f t="shared" si="18"/>
        <v>9.8819610616807472E-3</v>
      </c>
      <c r="F318" s="8">
        <f t="shared" si="19"/>
        <v>-1.5880499361358644E-2</v>
      </c>
      <c r="H318" s="9" t="str">
        <f t="shared" si="20"/>
        <v/>
      </c>
      <c r="I318" s="9" t="str">
        <f t="shared" si="20"/>
        <v/>
      </c>
      <c r="J318" s="9" t="str">
        <f t="shared" si="20"/>
        <v/>
      </c>
    </row>
    <row r="319" spans="1:10" x14ac:dyDescent="0.25">
      <c r="A319" s="1">
        <v>44635</v>
      </c>
      <c r="B319">
        <v>155.09</v>
      </c>
      <c r="C319">
        <v>132.47999999999999</v>
      </c>
      <c r="D319" s="4">
        <f t="shared" si="17"/>
        <v>2.9245484898155715E-2</v>
      </c>
      <c r="E319" s="4">
        <f t="shared" si="18"/>
        <v>1.7590402158580629E-2</v>
      </c>
      <c r="F319" s="8">
        <f t="shared" si="19"/>
        <v>2.5748960076283189E-2</v>
      </c>
      <c r="H319" s="9" t="str">
        <f t="shared" si="20"/>
        <v/>
      </c>
      <c r="I319" s="9" t="str">
        <f t="shared" si="20"/>
        <v/>
      </c>
      <c r="J319" s="9" t="str">
        <f t="shared" si="20"/>
        <v/>
      </c>
    </row>
    <row r="320" spans="1:10" x14ac:dyDescent="0.25">
      <c r="A320" s="1">
        <v>44636</v>
      </c>
      <c r="B320">
        <v>159.59</v>
      </c>
      <c r="C320">
        <v>138.4</v>
      </c>
      <c r="D320" s="4">
        <f t="shared" si="17"/>
        <v>2.8602432839733512E-2</v>
      </c>
      <c r="E320" s="4">
        <f t="shared" si="18"/>
        <v>4.3716352546619819E-2</v>
      </c>
      <c r="F320" s="8">
        <f t="shared" si="19"/>
        <v>3.3136608751799405E-2</v>
      </c>
      <c r="H320" s="9" t="str">
        <f t="shared" si="20"/>
        <v/>
      </c>
      <c r="I320" s="9" t="str">
        <f t="shared" si="20"/>
        <v/>
      </c>
      <c r="J320" s="9" t="str">
        <f t="shared" si="20"/>
        <v/>
      </c>
    </row>
    <row r="321" spans="1:10" x14ac:dyDescent="0.25">
      <c r="A321" s="1">
        <v>44637</v>
      </c>
      <c r="B321">
        <v>160.62</v>
      </c>
      <c r="C321">
        <v>140.15</v>
      </c>
      <c r="D321" s="4">
        <f t="shared" si="17"/>
        <v>6.4333003492210526E-3</v>
      </c>
      <c r="E321" s="4">
        <f t="shared" si="18"/>
        <v>1.2565234427228112E-2</v>
      </c>
      <c r="F321" s="8">
        <f t="shared" si="19"/>
        <v>8.2728805726231709E-3</v>
      </c>
      <c r="H321" s="9" t="str">
        <f t="shared" si="20"/>
        <v/>
      </c>
      <c r="I321" s="9" t="str">
        <f t="shared" si="20"/>
        <v/>
      </c>
      <c r="J321" s="9" t="str">
        <f t="shared" si="20"/>
        <v/>
      </c>
    </row>
    <row r="322" spans="1:10" x14ac:dyDescent="0.25">
      <c r="A322" s="1">
        <v>44638</v>
      </c>
      <c r="B322">
        <v>163.98</v>
      </c>
      <c r="C322">
        <v>140.1</v>
      </c>
      <c r="D322" s="4">
        <f t="shared" si="17"/>
        <v>2.0703142407715418E-2</v>
      </c>
      <c r="E322" s="4">
        <f t="shared" si="18"/>
        <v>-3.5682426783603758E-4</v>
      </c>
      <c r="F322" s="8">
        <f t="shared" si="19"/>
        <v>1.438515240504998E-2</v>
      </c>
      <c r="H322" s="9" t="str">
        <f t="shared" si="20"/>
        <v/>
      </c>
      <c r="I322" s="9" t="str">
        <f t="shared" si="20"/>
        <v/>
      </c>
      <c r="J322" s="9" t="str">
        <f t="shared" si="20"/>
        <v/>
      </c>
    </row>
    <row r="323" spans="1:10" x14ac:dyDescent="0.25">
      <c r="A323" s="1">
        <v>44641</v>
      </c>
      <c r="B323">
        <v>165.38</v>
      </c>
      <c r="C323">
        <v>139.65</v>
      </c>
      <c r="D323" s="4">
        <f t="shared" si="17"/>
        <v>8.5013871259891054E-3</v>
      </c>
      <c r="E323" s="4">
        <f t="shared" si="18"/>
        <v>-3.2171609517754637E-3</v>
      </c>
      <c r="F323" s="8">
        <f t="shared" si="19"/>
        <v>4.9858227026597342E-3</v>
      </c>
      <c r="H323" s="9" t="str">
        <f t="shared" si="20"/>
        <v/>
      </c>
      <c r="I323" s="9" t="str">
        <f t="shared" si="20"/>
        <v/>
      </c>
      <c r="J323" s="9" t="str">
        <f t="shared" si="20"/>
        <v/>
      </c>
    </row>
    <row r="324" spans="1:10" x14ac:dyDescent="0.25">
      <c r="A324" s="1">
        <v>44642</v>
      </c>
      <c r="B324">
        <v>168.82</v>
      </c>
      <c r="C324">
        <v>142.62</v>
      </c>
      <c r="D324" s="4">
        <f t="shared" si="17"/>
        <v>2.0587202261553337E-2</v>
      </c>
      <c r="E324" s="4">
        <f t="shared" si="18"/>
        <v>2.1044458208971866E-2</v>
      </c>
      <c r="F324" s="8">
        <f t="shared" si="19"/>
        <v>2.0724379045778896E-2</v>
      </c>
      <c r="H324" s="9" t="str">
        <f t="shared" si="20"/>
        <v/>
      </c>
      <c r="I324" s="9" t="str">
        <f t="shared" si="20"/>
        <v/>
      </c>
      <c r="J324" s="9" t="str">
        <f t="shared" si="20"/>
        <v/>
      </c>
    </row>
    <row r="325" spans="1:10" x14ac:dyDescent="0.25">
      <c r="A325" s="1">
        <v>44643</v>
      </c>
      <c r="B325">
        <v>170.21</v>
      </c>
      <c r="C325">
        <v>139.78</v>
      </c>
      <c r="D325" s="4">
        <f t="shared" si="17"/>
        <v>8.1999102643078216E-3</v>
      </c>
      <c r="E325" s="4">
        <f t="shared" si="18"/>
        <v>-2.0113992551174572E-2</v>
      </c>
      <c r="F325" s="8">
        <f t="shared" si="19"/>
        <v>-2.9426058033689678E-4</v>
      </c>
      <c r="H325" s="9" t="str">
        <f t="shared" si="20"/>
        <v/>
      </c>
      <c r="I325" s="9" t="str">
        <f t="shared" si="20"/>
        <v/>
      </c>
      <c r="J325" s="9" t="str">
        <f t="shared" si="20"/>
        <v/>
      </c>
    </row>
    <row r="326" spans="1:10" x14ac:dyDescent="0.25">
      <c r="A326" s="1">
        <v>44644</v>
      </c>
      <c r="B326">
        <v>174.07</v>
      </c>
      <c r="C326">
        <v>140.69</v>
      </c>
      <c r="D326" s="4">
        <f t="shared" si="17"/>
        <v>2.242454834473603E-2</v>
      </c>
      <c r="E326" s="4">
        <f t="shared" si="18"/>
        <v>6.48913034013897E-3</v>
      </c>
      <c r="F326" s="8">
        <f t="shared" si="19"/>
        <v>1.7643922943356909E-2</v>
      </c>
      <c r="H326" s="9" t="str">
        <f t="shared" si="20"/>
        <v/>
      </c>
      <c r="I326" s="9" t="str">
        <f t="shared" si="20"/>
        <v/>
      </c>
      <c r="J326" s="9" t="str">
        <f t="shared" si="20"/>
        <v/>
      </c>
    </row>
    <row r="327" spans="1:10" x14ac:dyDescent="0.25">
      <c r="A327" s="1">
        <v>44645</v>
      </c>
      <c r="B327">
        <v>174.72</v>
      </c>
      <c r="C327">
        <v>141.91999999999999</v>
      </c>
      <c r="D327" s="4">
        <f t="shared" si="17"/>
        <v>3.7271753919224295E-3</v>
      </c>
      <c r="E327" s="4">
        <f t="shared" si="18"/>
        <v>8.7046301721473637E-3</v>
      </c>
      <c r="F327" s="8">
        <f t="shared" si="19"/>
        <v>5.2204118259899096E-3</v>
      </c>
      <c r="H327" s="9" t="str">
        <f t="shared" si="20"/>
        <v/>
      </c>
      <c r="I327" s="9" t="str">
        <f t="shared" si="20"/>
        <v/>
      </c>
      <c r="J327" s="9" t="str">
        <f t="shared" si="20"/>
        <v/>
      </c>
    </row>
    <row r="328" spans="1:10" x14ac:dyDescent="0.25">
      <c r="A328" s="1">
        <v>44648</v>
      </c>
      <c r="B328">
        <v>175.6</v>
      </c>
      <c r="C328">
        <v>140.87</v>
      </c>
      <c r="D328" s="4">
        <f t="shared" si="17"/>
        <v>5.0239886444760464E-3</v>
      </c>
      <c r="E328" s="4">
        <f t="shared" si="18"/>
        <v>-7.4260392890537997E-3</v>
      </c>
      <c r="F328" s="8">
        <f t="shared" si="19"/>
        <v>1.2889802644170923E-3</v>
      </c>
      <c r="H328" s="9" t="str">
        <f t="shared" si="20"/>
        <v/>
      </c>
      <c r="I328" s="9" t="str">
        <f t="shared" si="20"/>
        <v/>
      </c>
      <c r="J328" s="9" t="str">
        <f t="shared" si="20"/>
        <v/>
      </c>
    </row>
    <row r="329" spans="1:10" x14ac:dyDescent="0.25">
      <c r="A329" s="1">
        <v>44649</v>
      </c>
      <c r="B329">
        <v>178.96</v>
      </c>
      <c r="C329">
        <v>141.18</v>
      </c>
      <c r="D329" s="4">
        <f t="shared" si="17"/>
        <v>1.8953635980857995E-2</v>
      </c>
      <c r="E329" s="4">
        <f t="shared" si="18"/>
        <v>2.1981926951106872E-3</v>
      </c>
      <c r="F329" s="8">
        <f t="shared" si="19"/>
        <v>1.3927002995133803E-2</v>
      </c>
      <c r="H329" s="9" t="str">
        <f t="shared" si="20"/>
        <v/>
      </c>
      <c r="I329" s="9" t="str">
        <f t="shared" si="20"/>
        <v/>
      </c>
      <c r="J329" s="9" t="str">
        <f t="shared" si="20"/>
        <v/>
      </c>
    </row>
    <row r="330" spans="1:10" x14ac:dyDescent="0.25">
      <c r="A330" s="1">
        <v>44650</v>
      </c>
      <c r="B330">
        <v>177.77</v>
      </c>
      <c r="C330">
        <v>140.54</v>
      </c>
      <c r="D330" s="4">
        <f t="shared" ref="D330:D393" si="21">LN(B330/B329)</f>
        <v>-6.6717372472800667E-3</v>
      </c>
      <c r="E330" s="4">
        <f t="shared" ref="E330:E393" si="22">LN(C330/C329)</f>
        <v>-4.543526203274602E-3</v>
      </c>
      <c r="F330" s="8">
        <f t="shared" ref="F330:F393" si="23">(D330*$D$800)+(E330*$E$800)</f>
        <v>-6.033273934078427E-3</v>
      </c>
      <c r="H330" s="9" t="str">
        <f t="shared" ref="H330:J393" si="24">IF(D330&lt;D$796,D330,"")</f>
        <v/>
      </c>
      <c r="I330" s="9" t="str">
        <f t="shared" si="24"/>
        <v/>
      </c>
      <c r="J330" s="9" t="str">
        <f t="shared" si="24"/>
        <v/>
      </c>
    </row>
    <row r="331" spans="1:10" x14ac:dyDescent="0.25">
      <c r="A331" s="1">
        <v>44651</v>
      </c>
      <c r="B331">
        <v>174.61</v>
      </c>
      <c r="C331">
        <v>136.32</v>
      </c>
      <c r="D331" s="4">
        <f t="shared" si="21"/>
        <v>-1.793566440055791E-2</v>
      </c>
      <c r="E331" s="4">
        <f t="shared" si="22"/>
        <v>-3.0487082683046014E-2</v>
      </c>
      <c r="F331" s="8">
        <f t="shared" si="23"/>
        <v>-2.170108988530434E-2</v>
      </c>
      <c r="H331" s="9" t="str">
        <f t="shared" si="24"/>
        <v/>
      </c>
      <c r="I331" s="9" t="str">
        <f t="shared" si="24"/>
        <v/>
      </c>
      <c r="J331" s="9" t="str">
        <f t="shared" si="24"/>
        <v/>
      </c>
    </row>
    <row r="332" spans="1:10" x14ac:dyDescent="0.25">
      <c r="A332" s="1">
        <v>44652</v>
      </c>
      <c r="B332">
        <v>174.31</v>
      </c>
      <c r="C332">
        <v>135.31</v>
      </c>
      <c r="D332" s="4">
        <f t="shared" si="21"/>
        <v>-1.7195923072621253E-3</v>
      </c>
      <c r="E332" s="4">
        <f t="shared" si="22"/>
        <v>-7.4366208054527034E-3</v>
      </c>
      <c r="F332" s="8">
        <f t="shared" si="23"/>
        <v>-3.4347008567192985E-3</v>
      </c>
      <c r="H332" s="9" t="str">
        <f t="shared" si="24"/>
        <v/>
      </c>
      <c r="I332" s="9" t="str">
        <f t="shared" si="24"/>
        <v/>
      </c>
      <c r="J332" s="9" t="str">
        <f t="shared" si="24"/>
        <v/>
      </c>
    </row>
    <row r="333" spans="1:10" x14ac:dyDescent="0.25">
      <c r="A333" s="1">
        <v>44655</v>
      </c>
      <c r="B333">
        <v>178.44</v>
      </c>
      <c r="C333">
        <v>135.91</v>
      </c>
      <c r="D333" s="4">
        <f t="shared" si="21"/>
        <v>2.341708703328987E-2</v>
      </c>
      <c r="E333" s="4">
        <f t="shared" si="22"/>
        <v>4.424459691703137E-3</v>
      </c>
      <c r="F333" s="8">
        <f t="shared" si="23"/>
        <v>1.771929883081385E-2</v>
      </c>
      <c r="H333" s="9" t="str">
        <f t="shared" si="24"/>
        <v/>
      </c>
      <c r="I333" s="9" t="str">
        <f t="shared" si="24"/>
        <v/>
      </c>
      <c r="J333" s="9" t="str">
        <f t="shared" si="24"/>
        <v/>
      </c>
    </row>
    <row r="334" spans="1:10" x14ac:dyDescent="0.25">
      <c r="A334" s="1">
        <v>44656</v>
      </c>
      <c r="B334">
        <v>175.06</v>
      </c>
      <c r="C334">
        <v>133.34</v>
      </c>
      <c r="D334" s="4">
        <f t="shared" si="21"/>
        <v>-1.9123637955772054E-2</v>
      </c>
      <c r="E334" s="4">
        <f t="shared" si="22"/>
        <v>-1.9090644777341931E-2</v>
      </c>
      <c r="F334" s="8">
        <f t="shared" si="23"/>
        <v>-1.9113740002243015E-2</v>
      </c>
      <c r="H334" s="9" t="str">
        <f t="shared" si="24"/>
        <v/>
      </c>
      <c r="I334" s="9" t="str">
        <f t="shared" si="24"/>
        <v/>
      </c>
      <c r="J334" s="9" t="str">
        <f t="shared" si="24"/>
        <v/>
      </c>
    </row>
    <row r="335" spans="1:10" x14ac:dyDescent="0.25">
      <c r="A335" s="1">
        <v>44657</v>
      </c>
      <c r="B335">
        <v>171.83</v>
      </c>
      <c r="C335">
        <v>131.49</v>
      </c>
      <c r="D335" s="4">
        <f t="shared" si="21"/>
        <v>-1.8623156345638079E-2</v>
      </c>
      <c r="E335" s="4">
        <f t="shared" si="22"/>
        <v>-1.3971454091086476E-2</v>
      </c>
      <c r="F335" s="8">
        <f t="shared" si="23"/>
        <v>-1.7227645669272595E-2</v>
      </c>
      <c r="H335" s="9" t="str">
        <f t="shared" si="24"/>
        <v/>
      </c>
      <c r="I335" s="9" t="str">
        <f t="shared" si="24"/>
        <v/>
      </c>
      <c r="J335" s="9" t="str">
        <f t="shared" si="24"/>
        <v/>
      </c>
    </row>
    <row r="336" spans="1:10" x14ac:dyDescent="0.25">
      <c r="A336" s="1">
        <v>44658</v>
      </c>
      <c r="B336">
        <v>172.14</v>
      </c>
      <c r="C336">
        <v>131.09</v>
      </c>
      <c r="D336" s="4">
        <f t="shared" si="21"/>
        <v>1.8024832626744912E-3</v>
      </c>
      <c r="E336" s="4">
        <f t="shared" si="22"/>
        <v>-3.0466928891096237E-3</v>
      </c>
      <c r="F336" s="8">
        <f t="shared" si="23"/>
        <v>3.4773041713925671E-4</v>
      </c>
      <c r="H336" s="9" t="str">
        <f t="shared" si="24"/>
        <v/>
      </c>
      <c r="I336" s="9" t="str">
        <f t="shared" si="24"/>
        <v/>
      </c>
      <c r="J336" s="9" t="str">
        <f t="shared" si="24"/>
        <v/>
      </c>
    </row>
    <row r="337" spans="1:10" x14ac:dyDescent="0.25">
      <c r="A337" s="1">
        <v>44659</v>
      </c>
      <c r="B337">
        <v>170.09</v>
      </c>
      <c r="C337">
        <v>133.49</v>
      </c>
      <c r="D337" s="4">
        <f t="shared" si="21"/>
        <v>-1.1980390495327974E-2</v>
      </c>
      <c r="E337" s="4">
        <f t="shared" si="22"/>
        <v>1.8142458457923262E-2</v>
      </c>
      <c r="F337" s="8">
        <f t="shared" si="23"/>
        <v>-2.943535809352602E-3</v>
      </c>
      <c r="H337" s="9" t="str">
        <f t="shared" si="24"/>
        <v/>
      </c>
      <c r="I337" s="9" t="str">
        <f t="shared" si="24"/>
        <v/>
      </c>
      <c r="J337" s="9" t="str">
        <f t="shared" si="24"/>
        <v/>
      </c>
    </row>
    <row r="338" spans="1:10" x14ac:dyDescent="0.25">
      <c r="A338" s="1">
        <v>44662</v>
      </c>
      <c r="B338">
        <v>165.75</v>
      </c>
      <c r="C338">
        <v>133</v>
      </c>
      <c r="D338" s="4">
        <f t="shared" si="21"/>
        <v>-2.584707966002851E-2</v>
      </c>
      <c r="E338" s="4">
        <f t="shared" si="22"/>
        <v>-3.6774404458873051E-3</v>
      </c>
      <c r="F338" s="8">
        <f t="shared" si="23"/>
        <v>-1.9196187895786147E-2</v>
      </c>
      <c r="H338" s="9" t="str">
        <f t="shared" si="24"/>
        <v/>
      </c>
      <c r="I338" s="9" t="str">
        <f t="shared" si="24"/>
        <v/>
      </c>
      <c r="J338" s="9" t="str">
        <f t="shared" si="24"/>
        <v/>
      </c>
    </row>
    <row r="339" spans="1:10" x14ac:dyDescent="0.25">
      <c r="A339" s="1">
        <v>44663</v>
      </c>
      <c r="B339">
        <v>167.66</v>
      </c>
      <c r="C339">
        <v>131.54</v>
      </c>
      <c r="D339" s="4">
        <f t="shared" si="21"/>
        <v>1.1457490143739299E-2</v>
      </c>
      <c r="E339" s="4">
        <f t="shared" si="22"/>
        <v>-1.1038140348548891E-2</v>
      </c>
      <c r="F339" s="8">
        <f t="shared" si="23"/>
        <v>4.7088009960528417E-3</v>
      </c>
      <c r="H339" s="9" t="str">
        <f t="shared" si="24"/>
        <v/>
      </c>
      <c r="I339" s="9" t="str">
        <f t="shared" si="24"/>
        <v/>
      </c>
      <c r="J339" s="9" t="str">
        <f t="shared" si="24"/>
        <v/>
      </c>
    </row>
    <row r="340" spans="1:10" x14ac:dyDescent="0.25">
      <c r="A340" s="1">
        <v>44664</v>
      </c>
      <c r="B340">
        <v>170.4</v>
      </c>
      <c r="C340">
        <v>127.3</v>
      </c>
      <c r="D340" s="4">
        <f t="shared" si="21"/>
        <v>1.6210495185504031E-2</v>
      </c>
      <c r="E340" s="4">
        <f t="shared" si="22"/>
        <v>-3.2764482309844072E-2</v>
      </c>
      <c r="F340" s="8">
        <f t="shared" si="23"/>
        <v>1.5180019368995993E-3</v>
      </c>
      <c r="H340" s="9" t="str">
        <f t="shared" si="24"/>
        <v/>
      </c>
      <c r="I340" s="9" t="str">
        <f t="shared" si="24"/>
        <v/>
      </c>
      <c r="J340" s="9" t="str">
        <f t="shared" si="24"/>
        <v/>
      </c>
    </row>
    <row r="341" spans="1:10" x14ac:dyDescent="0.25">
      <c r="A341" s="1">
        <v>44665</v>
      </c>
      <c r="B341">
        <v>165.29</v>
      </c>
      <c r="C341">
        <v>126.12</v>
      </c>
      <c r="D341" s="4">
        <f t="shared" si="21"/>
        <v>-3.0447107465953395E-2</v>
      </c>
      <c r="E341" s="4">
        <f t="shared" si="22"/>
        <v>-9.3126708865006701E-3</v>
      </c>
      <c r="F341" s="8">
        <f t="shared" si="23"/>
        <v>-2.4106776492117576E-2</v>
      </c>
      <c r="H341" s="9" t="str">
        <f t="shared" si="24"/>
        <v/>
      </c>
      <c r="I341" s="9" t="str">
        <f t="shared" si="24"/>
        <v/>
      </c>
      <c r="J341" s="9" t="str">
        <f t="shared" si="24"/>
        <v/>
      </c>
    </row>
    <row r="342" spans="1:10" x14ac:dyDescent="0.25">
      <c r="A342" s="1">
        <v>44666</v>
      </c>
      <c r="B342">
        <v>165.29</v>
      </c>
      <c r="C342">
        <v>126.12</v>
      </c>
      <c r="D342" s="4">
        <f t="shared" si="21"/>
        <v>0</v>
      </c>
      <c r="E342" s="4">
        <f t="shared" si="22"/>
        <v>0</v>
      </c>
      <c r="F342" s="8">
        <f t="shared" si="23"/>
        <v>0</v>
      </c>
      <c r="H342" s="9" t="str">
        <f t="shared" si="24"/>
        <v/>
      </c>
      <c r="I342" s="9" t="str">
        <f t="shared" si="24"/>
        <v/>
      </c>
      <c r="J342" s="9" t="str">
        <f t="shared" si="24"/>
        <v/>
      </c>
    </row>
    <row r="343" spans="1:10" x14ac:dyDescent="0.25">
      <c r="A343" s="1">
        <v>44669</v>
      </c>
      <c r="B343">
        <v>165.07</v>
      </c>
      <c r="C343">
        <v>128.46</v>
      </c>
      <c r="D343" s="4">
        <f t="shared" si="21"/>
        <v>-1.3318805698123541E-3</v>
      </c>
      <c r="E343" s="4">
        <f t="shared" si="22"/>
        <v>1.8383737152786496E-2</v>
      </c>
      <c r="F343" s="8">
        <f t="shared" si="23"/>
        <v>4.5828047469673007E-3</v>
      </c>
      <c r="H343" s="9" t="str">
        <f t="shared" si="24"/>
        <v/>
      </c>
      <c r="I343" s="9" t="str">
        <f t="shared" si="24"/>
        <v/>
      </c>
      <c r="J343" s="9" t="str">
        <f t="shared" si="24"/>
        <v/>
      </c>
    </row>
    <row r="344" spans="1:10" x14ac:dyDescent="0.25">
      <c r="A344" s="1">
        <v>44670</v>
      </c>
      <c r="B344">
        <v>167.4</v>
      </c>
      <c r="C344">
        <v>131.12</v>
      </c>
      <c r="D344" s="4">
        <f t="shared" si="21"/>
        <v>1.4016531695925443E-2</v>
      </c>
      <c r="E344" s="4">
        <f t="shared" si="22"/>
        <v>2.0495362605927738E-2</v>
      </c>
      <c r="F344" s="8">
        <f t="shared" si="23"/>
        <v>1.5960180968926131E-2</v>
      </c>
      <c r="H344" s="9" t="str">
        <f t="shared" si="24"/>
        <v/>
      </c>
      <c r="I344" s="9" t="str">
        <f t="shared" si="24"/>
        <v/>
      </c>
      <c r="J344" s="9" t="str">
        <f t="shared" si="24"/>
        <v/>
      </c>
    </row>
    <row r="345" spans="1:10" x14ac:dyDescent="0.25">
      <c r="A345" s="1">
        <v>44671</v>
      </c>
      <c r="B345">
        <v>167.23</v>
      </c>
      <c r="C345">
        <v>131.58000000000001</v>
      </c>
      <c r="D345" s="4">
        <f t="shared" si="21"/>
        <v>-1.016047662343538E-3</v>
      </c>
      <c r="E345" s="4">
        <f t="shared" si="22"/>
        <v>3.5020972222775753E-3</v>
      </c>
      <c r="F345" s="8">
        <f t="shared" si="23"/>
        <v>3.3939580304279604E-4</v>
      </c>
      <c r="H345" s="9" t="str">
        <f t="shared" si="24"/>
        <v/>
      </c>
      <c r="I345" s="9" t="str">
        <f t="shared" si="24"/>
        <v/>
      </c>
      <c r="J345" s="9" t="str">
        <f t="shared" si="24"/>
        <v/>
      </c>
    </row>
    <row r="346" spans="1:10" x14ac:dyDescent="0.25">
      <c r="A346" s="1">
        <v>44672</v>
      </c>
      <c r="B346">
        <v>166.42</v>
      </c>
      <c r="C346">
        <v>130.56</v>
      </c>
      <c r="D346" s="4">
        <f t="shared" si="21"/>
        <v>-4.855396920747667E-3</v>
      </c>
      <c r="E346" s="4">
        <f t="shared" si="22"/>
        <v>-7.7821404420550747E-3</v>
      </c>
      <c r="F346" s="8">
        <f t="shared" si="23"/>
        <v>-5.733419977139889E-3</v>
      </c>
      <c r="H346" s="9" t="str">
        <f t="shared" si="24"/>
        <v/>
      </c>
      <c r="I346" s="9" t="str">
        <f t="shared" si="24"/>
        <v/>
      </c>
      <c r="J346" s="9" t="str">
        <f t="shared" si="24"/>
        <v/>
      </c>
    </row>
    <row r="347" spans="1:10" x14ac:dyDescent="0.25">
      <c r="A347" s="1">
        <v>44673</v>
      </c>
      <c r="B347">
        <v>161.79</v>
      </c>
      <c r="C347">
        <v>126.81</v>
      </c>
      <c r="D347" s="4">
        <f t="shared" si="21"/>
        <v>-2.821551545503849E-2</v>
      </c>
      <c r="E347" s="4">
        <f t="shared" si="22"/>
        <v>-2.9142987968988614E-2</v>
      </c>
      <c r="F347" s="8">
        <f t="shared" si="23"/>
        <v>-2.8493757209223529E-2</v>
      </c>
      <c r="H347" s="9" t="str">
        <f t="shared" si="24"/>
        <v/>
      </c>
      <c r="I347" s="9" t="str">
        <f t="shared" si="24"/>
        <v/>
      </c>
      <c r="J347" s="9" t="str">
        <f t="shared" si="24"/>
        <v/>
      </c>
    </row>
    <row r="348" spans="1:10" x14ac:dyDescent="0.25">
      <c r="A348" s="1">
        <v>44676</v>
      </c>
      <c r="B348">
        <v>162.88</v>
      </c>
      <c r="C348">
        <v>126.77</v>
      </c>
      <c r="D348" s="4">
        <f t="shared" si="21"/>
        <v>6.7145353449125896E-3</v>
      </c>
      <c r="E348" s="4">
        <f t="shared" si="22"/>
        <v>-3.1548229617301299E-4</v>
      </c>
      <c r="F348" s="8">
        <f t="shared" si="23"/>
        <v>4.6055300525869088E-3</v>
      </c>
      <c r="H348" s="9" t="str">
        <f t="shared" si="24"/>
        <v/>
      </c>
      <c r="I348" s="9" t="str">
        <f t="shared" si="24"/>
        <v/>
      </c>
      <c r="J348" s="9" t="str">
        <f t="shared" si="24"/>
        <v/>
      </c>
    </row>
    <row r="349" spans="1:10" x14ac:dyDescent="0.25">
      <c r="A349" s="1">
        <v>44677</v>
      </c>
      <c r="B349">
        <v>156.80000000000001</v>
      </c>
      <c r="C349">
        <v>123.02</v>
      </c>
      <c r="D349" s="4">
        <f t="shared" si="21"/>
        <v>-3.8042625445850319E-2</v>
      </c>
      <c r="E349" s="4">
        <f t="shared" si="22"/>
        <v>-3.0027477170413111E-2</v>
      </c>
      <c r="F349" s="8">
        <f t="shared" si="23"/>
        <v>-3.5638080963219153E-2</v>
      </c>
      <c r="H349" s="9" t="str">
        <f t="shared" si="24"/>
        <v/>
      </c>
      <c r="I349" s="9" t="str">
        <f t="shared" si="24"/>
        <v/>
      </c>
      <c r="J349" s="9">
        <f t="shared" si="24"/>
        <v>-3.5638080963219153E-2</v>
      </c>
    </row>
    <row r="350" spans="1:10" x14ac:dyDescent="0.25">
      <c r="A350" s="1">
        <v>44678</v>
      </c>
      <c r="B350">
        <v>156.57</v>
      </c>
      <c r="C350">
        <v>121.42</v>
      </c>
      <c r="D350" s="4">
        <f t="shared" si="21"/>
        <v>-1.4679135928759824E-3</v>
      </c>
      <c r="E350" s="4">
        <f t="shared" si="22"/>
        <v>-1.3091334077934173E-2</v>
      </c>
      <c r="F350" s="8">
        <f t="shared" si="23"/>
        <v>-4.9549397383934395E-3</v>
      </c>
      <c r="H350" s="9" t="str">
        <f t="shared" si="24"/>
        <v/>
      </c>
      <c r="I350" s="9" t="str">
        <f t="shared" si="24"/>
        <v/>
      </c>
      <c r="J350" s="9" t="str">
        <f t="shared" si="24"/>
        <v/>
      </c>
    </row>
    <row r="351" spans="1:10" x14ac:dyDescent="0.25">
      <c r="A351" s="1">
        <v>44679</v>
      </c>
      <c r="B351">
        <v>163.63999999999999</v>
      </c>
      <c r="C351">
        <v>123.34</v>
      </c>
      <c r="D351" s="4">
        <f t="shared" si="21"/>
        <v>4.4165698737766164E-2</v>
      </c>
      <c r="E351" s="4">
        <f t="shared" si="22"/>
        <v>1.5689159861058715E-2</v>
      </c>
      <c r="F351" s="8">
        <f t="shared" si="23"/>
        <v>3.5622737074753927E-2</v>
      </c>
      <c r="H351" s="9" t="str">
        <f t="shared" si="24"/>
        <v/>
      </c>
      <c r="I351" s="9" t="str">
        <f t="shared" si="24"/>
        <v/>
      </c>
      <c r="J351" s="9" t="str">
        <f t="shared" si="24"/>
        <v/>
      </c>
    </row>
    <row r="352" spans="1:10" x14ac:dyDescent="0.25">
      <c r="A352" s="1">
        <v>44680</v>
      </c>
      <c r="B352">
        <v>157.65</v>
      </c>
      <c r="C352">
        <v>119.36</v>
      </c>
      <c r="D352" s="4">
        <f t="shared" si="21"/>
        <v>-3.7291507070127863E-2</v>
      </c>
      <c r="E352" s="4">
        <f t="shared" si="22"/>
        <v>-3.2800633107896049E-2</v>
      </c>
      <c r="F352" s="8">
        <f t="shared" si="23"/>
        <v>-3.5944244881458316E-2</v>
      </c>
      <c r="H352" s="9" t="str">
        <f t="shared" si="24"/>
        <v/>
      </c>
      <c r="I352" s="9" t="str">
        <f t="shared" si="24"/>
        <v/>
      </c>
      <c r="J352" s="9">
        <f t="shared" si="24"/>
        <v>-3.5944244881458316E-2</v>
      </c>
    </row>
    <row r="353" spans="1:10" x14ac:dyDescent="0.25">
      <c r="A353" s="1">
        <v>44683</v>
      </c>
      <c r="B353">
        <v>157.96</v>
      </c>
      <c r="C353">
        <v>120.45</v>
      </c>
      <c r="D353" s="4">
        <f t="shared" si="21"/>
        <v>1.9644504273789369E-3</v>
      </c>
      <c r="E353" s="4">
        <f t="shared" si="22"/>
        <v>9.0905926054295812E-3</v>
      </c>
      <c r="F353" s="8">
        <f t="shared" si="23"/>
        <v>4.10229308079413E-3</v>
      </c>
      <c r="H353" s="9" t="str">
        <f t="shared" si="24"/>
        <v/>
      </c>
      <c r="I353" s="9" t="str">
        <f t="shared" si="24"/>
        <v/>
      </c>
      <c r="J353" s="9" t="str">
        <f t="shared" si="24"/>
        <v/>
      </c>
    </row>
    <row r="354" spans="1:10" x14ac:dyDescent="0.25">
      <c r="A354" s="1">
        <v>44684</v>
      </c>
      <c r="B354">
        <v>159.47999999999999</v>
      </c>
      <c r="C354">
        <v>123.03</v>
      </c>
      <c r="D354" s="4">
        <f t="shared" si="21"/>
        <v>9.5766860947054007E-3</v>
      </c>
      <c r="E354" s="4">
        <f t="shared" si="22"/>
        <v>2.1193499011197159E-2</v>
      </c>
      <c r="F354" s="8">
        <f t="shared" si="23"/>
        <v>1.3061729969652928E-2</v>
      </c>
      <c r="H354" s="9" t="str">
        <f t="shared" si="24"/>
        <v/>
      </c>
      <c r="I354" s="9" t="str">
        <f t="shared" si="24"/>
        <v/>
      </c>
      <c r="J354" s="9" t="str">
        <f t="shared" si="24"/>
        <v/>
      </c>
    </row>
    <row r="355" spans="1:10" x14ac:dyDescent="0.25">
      <c r="A355" s="1">
        <v>44685</v>
      </c>
      <c r="B355">
        <v>166.02</v>
      </c>
      <c r="C355">
        <v>127.1</v>
      </c>
      <c r="D355" s="4">
        <f t="shared" si="21"/>
        <v>4.0189740513735431E-2</v>
      </c>
      <c r="E355" s="4">
        <f t="shared" si="22"/>
        <v>3.254595012333069E-2</v>
      </c>
      <c r="F355" s="8">
        <f t="shared" si="23"/>
        <v>3.7896603396614006E-2</v>
      </c>
      <c r="H355" s="9" t="str">
        <f t="shared" si="24"/>
        <v/>
      </c>
      <c r="I355" s="9" t="str">
        <f t="shared" si="24"/>
        <v/>
      </c>
      <c r="J355" s="9" t="str">
        <f t="shared" si="24"/>
        <v/>
      </c>
    </row>
    <row r="356" spans="1:10" x14ac:dyDescent="0.25">
      <c r="A356" s="1">
        <v>44686</v>
      </c>
      <c r="B356">
        <v>156.77000000000001</v>
      </c>
      <c r="C356">
        <v>123.92</v>
      </c>
      <c r="D356" s="4">
        <f t="shared" si="21"/>
        <v>-5.7328499946449896E-2</v>
      </c>
      <c r="E356" s="4">
        <f t="shared" si="22"/>
        <v>-2.5337982086795066E-2</v>
      </c>
      <c r="F356" s="8">
        <f t="shared" si="23"/>
        <v>-4.7731344588553444E-2</v>
      </c>
      <c r="H356" s="9">
        <f t="shared" si="24"/>
        <v>-5.7328499946449896E-2</v>
      </c>
      <c r="I356" s="9" t="str">
        <f t="shared" si="24"/>
        <v/>
      </c>
      <c r="J356" s="9">
        <f t="shared" si="24"/>
        <v>-4.7731344588553444E-2</v>
      </c>
    </row>
    <row r="357" spans="1:10" x14ac:dyDescent="0.25">
      <c r="A357" s="1">
        <v>44687</v>
      </c>
      <c r="B357">
        <v>157.28</v>
      </c>
      <c r="C357">
        <v>123.72</v>
      </c>
      <c r="D357" s="4">
        <f t="shared" si="21"/>
        <v>3.2478933184167747E-3</v>
      </c>
      <c r="E357" s="4">
        <f t="shared" si="22"/>
        <v>-1.6152482917443833E-3</v>
      </c>
      <c r="F357" s="8">
        <f t="shared" si="23"/>
        <v>1.7889508353684273E-3</v>
      </c>
      <c r="H357" s="9" t="str">
        <f t="shared" si="24"/>
        <v/>
      </c>
      <c r="I357" s="9" t="str">
        <f t="shared" si="24"/>
        <v/>
      </c>
      <c r="J357" s="9" t="str">
        <f t="shared" si="24"/>
        <v/>
      </c>
    </row>
    <row r="358" spans="1:10" x14ac:dyDescent="0.25">
      <c r="A358" s="1">
        <v>44690</v>
      </c>
      <c r="B358">
        <v>152.06</v>
      </c>
      <c r="C358">
        <v>121.86</v>
      </c>
      <c r="D358" s="4">
        <f t="shared" si="21"/>
        <v>-3.3752476598565784E-2</v>
      </c>
      <c r="E358" s="4">
        <f t="shared" si="22"/>
        <v>-1.5148102996520595E-2</v>
      </c>
      <c r="F358" s="8">
        <f t="shared" si="23"/>
        <v>-2.8171164517952225E-2</v>
      </c>
      <c r="H358" s="9" t="str">
        <f t="shared" si="24"/>
        <v/>
      </c>
      <c r="I358" s="9" t="str">
        <f t="shared" si="24"/>
        <v/>
      </c>
      <c r="J358" s="9" t="str">
        <f t="shared" si="24"/>
        <v/>
      </c>
    </row>
    <row r="359" spans="1:10" x14ac:dyDescent="0.25">
      <c r="A359" s="1">
        <v>44691</v>
      </c>
      <c r="B359">
        <v>154.51</v>
      </c>
      <c r="C359">
        <v>118.89</v>
      </c>
      <c r="D359" s="4">
        <f t="shared" si="21"/>
        <v>1.5983639362036096E-2</v>
      </c>
      <c r="E359" s="4">
        <f t="shared" si="22"/>
        <v>-2.4674148949895024E-2</v>
      </c>
      <c r="F359" s="8">
        <f t="shared" si="23"/>
        <v>3.7863028684567606E-3</v>
      </c>
      <c r="H359" s="9" t="str">
        <f t="shared" si="24"/>
        <v/>
      </c>
      <c r="I359" s="9" t="str">
        <f t="shared" si="24"/>
        <v/>
      </c>
      <c r="J359" s="9" t="str">
        <f t="shared" si="24"/>
        <v/>
      </c>
    </row>
    <row r="360" spans="1:10" x14ac:dyDescent="0.25">
      <c r="A360" s="1">
        <v>44692</v>
      </c>
      <c r="B360">
        <v>146.5</v>
      </c>
      <c r="C360">
        <v>118.14</v>
      </c>
      <c r="D360" s="4">
        <f t="shared" si="21"/>
        <v>-5.3233390705204775E-2</v>
      </c>
      <c r="E360" s="4">
        <f t="shared" si="22"/>
        <v>-6.3283339913641559E-3</v>
      </c>
      <c r="F360" s="8">
        <f t="shared" si="23"/>
        <v>-3.9161873691052583E-2</v>
      </c>
      <c r="H360" s="9">
        <f t="shared" si="24"/>
        <v>-5.3233390705204775E-2</v>
      </c>
      <c r="I360" s="9" t="str">
        <f t="shared" si="24"/>
        <v/>
      </c>
      <c r="J360" s="9">
        <f t="shared" si="24"/>
        <v>-3.9161873691052583E-2</v>
      </c>
    </row>
    <row r="361" spans="1:10" x14ac:dyDescent="0.25">
      <c r="A361" s="1">
        <v>44693</v>
      </c>
      <c r="B361">
        <v>142.56</v>
      </c>
      <c r="C361">
        <v>118.04</v>
      </c>
      <c r="D361" s="4">
        <f t="shared" si="21"/>
        <v>-2.7262464734622755E-2</v>
      </c>
      <c r="E361" s="4">
        <f t="shared" si="22"/>
        <v>-8.4681180435044459E-4</v>
      </c>
      <c r="F361" s="8">
        <f t="shared" si="23"/>
        <v>-1.9337768855541063E-2</v>
      </c>
      <c r="H361" s="9" t="str">
        <f t="shared" si="24"/>
        <v/>
      </c>
      <c r="I361" s="9" t="str">
        <f t="shared" si="24"/>
        <v/>
      </c>
      <c r="J361" s="9" t="str">
        <f t="shared" si="24"/>
        <v/>
      </c>
    </row>
    <row r="362" spans="1:10" x14ac:dyDescent="0.25">
      <c r="A362" s="1">
        <v>44694</v>
      </c>
      <c r="B362">
        <v>147.11000000000001</v>
      </c>
      <c r="C362">
        <v>119.09</v>
      </c>
      <c r="D362" s="4">
        <f t="shared" si="21"/>
        <v>3.141764253962142E-2</v>
      </c>
      <c r="E362" s="4">
        <f t="shared" si="22"/>
        <v>8.8559597051656776E-3</v>
      </c>
      <c r="F362" s="8">
        <f t="shared" si="23"/>
        <v>2.4649137689284697E-2</v>
      </c>
      <c r="H362" s="9" t="str">
        <f t="shared" si="24"/>
        <v/>
      </c>
      <c r="I362" s="9" t="str">
        <f t="shared" si="24"/>
        <v/>
      </c>
      <c r="J362" s="9" t="str">
        <f t="shared" si="24"/>
        <v/>
      </c>
    </row>
    <row r="363" spans="1:10" x14ac:dyDescent="0.25">
      <c r="A363" s="1">
        <v>44697</v>
      </c>
      <c r="B363">
        <v>145.54</v>
      </c>
      <c r="C363">
        <v>118.26</v>
      </c>
      <c r="D363" s="4">
        <f t="shared" si="21"/>
        <v>-1.0729643343180209E-2</v>
      </c>
      <c r="E363" s="4">
        <f t="shared" si="22"/>
        <v>-6.993919387220604E-3</v>
      </c>
      <c r="F363" s="8">
        <f t="shared" si="23"/>
        <v>-9.6089261563923264E-3</v>
      </c>
      <c r="H363" s="9" t="str">
        <f t="shared" si="24"/>
        <v/>
      </c>
      <c r="I363" s="9" t="str">
        <f t="shared" si="24"/>
        <v/>
      </c>
      <c r="J363" s="9" t="str">
        <f t="shared" si="24"/>
        <v/>
      </c>
    </row>
    <row r="364" spans="1:10" x14ac:dyDescent="0.25">
      <c r="A364" s="1">
        <v>44698</v>
      </c>
      <c r="B364">
        <v>149.24</v>
      </c>
      <c r="C364">
        <v>122.18</v>
      </c>
      <c r="D364" s="4">
        <f t="shared" si="21"/>
        <v>2.5104785434016844E-2</v>
      </c>
      <c r="E364" s="4">
        <f t="shared" si="22"/>
        <v>3.2609776828937051E-2</v>
      </c>
      <c r="F364" s="8">
        <f t="shared" si="23"/>
        <v>2.7356282852492905E-2</v>
      </c>
      <c r="H364" s="9" t="str">
        <f t="shared" si="24"/>
        <v/>
      </c>
      <c r="I364" s="9" t="str">
        <f t="shared" si="24"/>
        <v/>
      </c>
      <c r="J364" s="9" t="str">
        <f t="shared" si="24"/>
        <v/>
      </c>
    </row>
    <row r="365" spans="1:10" x14ac:dyDescent="0.25">
      <c r="A365" s="1">
        <v>44699</v>
      </c>
      <c r="B365">
        <v>140.82</v>
      </c>
      <c r="C365">
        <v>120.09</v>
      </c>
      <c r="D365" s="4">
        <f t="shared" si="21"/>
        <v>-5.8073269261970054E-2</v>
      </c>
      <c r="E365" s="4">
        <f t="shared" si="22"/>
        <v>-1.7253905549028947E-2</v>
      </c>
      <c r="F365" s="8">
        <f t="shared" si="23"/>
        <v>-4.5827460148087716E-2</v>
      </c>
      <c r="H365" s="9">
        <f t="shared" si="24"/>
        <v>-5.8073269261970054E-2</v>
      </c>
      <c r="I365" s="9" t="str">
        <f t="shared" si="24"/>
        <v/>
      </c>
      <c r="J365" s="9">
        <f t="shared" si="24"/>
        <v>-4.5827460148087716E-2</v>
      </c>
    </row>
    <row r="366" spans="1:10" x14ac:dyDescent="0.25">
      <c r="A366" s="1">
        <v>44700</v>
      </c>
      <c r="B366">
        <v>137.35</v>
      </c>
      <c r="C366">
        <v>118.31</v>
      </c>
      <c r="D366" s="4">
        <f t="shared" si="21"/>
        <v>-2.495006654970432E-2</v>
      </c>
      <c r="E366" s="4">
        <f t="shared" si="22"/>
        <v>-1.4933163407020476E-2</v>
      </c>
      <c r="F366" s="8">
        <f t="shared" si="23"/>
        <v>-2.1944995606899168E-2</v>
      </c>
      <c r="H366" s="9" t="str">
        <f t="shared" si="24"/>
        <v/>
      </c>
      <c r="I366" s="9" t="str">
        <f t="shared" si="24"/>
        <v/>
      </c>
      <c r="J366" s="9" t="str">
        <f t="shared" si="24"/>
        <v/>
      </c>
    </row>
    <row r="367" spans="1:10" x14ac:dyDescent="0.25">
      <c r="A367" s="1">
        <v>44701</v>
      </c>
      <c r="B367">
        <v>137.59</v>
      </c>
      <c r="C367">
        <v>117.34</v>
      </c>
      <c r="D367" s="4">
        <f t="shared" si="21"/>
        <v>1.745835898442212E-3</v>
      </c>
      <c r="E367" s="4">
        <f t="shared" si="22"/>
        <v>-8.2325947678575755E-3</v>
      </c>
      <c r="F367" s="8">
        <f t="shared" si="23"/>
        <v>-1.2476933014477242E-3</v>
      </c>
      <c r="H367" s="9" t="str">
        <f t="shared" si="24"/>
        <v/>
      </c>
      <c r="I367" s="9" t="str">
        <f t="shared" si="24"/>
        <v/>
      </c>
      <c r="J367" s="9" t="str">
        <f t="shared" si="24"/>
        <v/>
      </c>
    </row>
    <row r="368" spans="1:10" x14ac:dyDescent="0.25">
      <c r="A368" s="1">
        <v>44704</v>
      </c>
      <c r="B368">
        <v>143.11000000000001</v>
      </c>
      <c r="C368">
        <v>124.6</v>
      </c>
      <c r="D368" s="4">
        <f t="shared" si="21"/>
        <v>3.9335316883059419E-2</v>
      </c>
      <c r="E368" s="4">
        <f t="shared" si="22"/>
        <v>6.0032902855638774E-2</v>
      </c>
      <c r="F368" s="8">
        <f t="shared" si="23"/>
        <v>4.5544592674833226E-2</v>
      </c>
      <c r="H368" s="9" t="str">
        <f t="shared" si="24"/>
        <v/>
      </c>
      <c r="I368" s="9" t="str">
        <f t="shared" si="24"/>
        <v/>
      </c>
      <c r="J368" s="9" t="str">
        <f t="shared" si="24"/>
        <v/>
      </c>
    </row>
    <row r="369" spans="1:10" x14ac:dyDescent="0.25">
      <c r="A369" s="1">
        <v>44705</v>
      </c>
      <c r="B369">
        <v>140.36000000000001</v>
      </c>
      <c r="C369">
        <v>126.36</v>
      </c>
      <c r="D369" s="4">
        <f t="shared" si="21"/>
        <v>-1.9403014607770126E-2</v>
      </c>
      <c r="E369" s="4">
        <f t="shared" si="22"/>
        <v>1.402636958053179E-2</v>
      </c>
      <c r="F369" s="8">
        <f t="shared" si="23"/>
        <v>-9.3741993512795503E-3</v>
      </c>
      <c r="H369" s="9" t="str">
        <f t="shared" si="24"/>
        <v/>
      </c>
      <c r="I369" s="9" t="str">
        <f t="shared" si="24"/>
        <v/>
      </c>
      <c r="J369" s="9" t="str">
        <f t="shared" si="24"/>
        <v/>
      </c>
    </row>
    <row r="370" spans="1:10" x14ac:dyDescent="0.25">
      <c r="A370" s="1">
        <v>44706</v>
      </c>
      <c r="B370">
        <v>140.52000000000001</v>
      </c>
      <c r="C370">
        <v>127.24</v>
      </c>
      <c r="D370" s="4">
        <f t="shared" si="21"/>
        <v>1.1392766826118835E-3</v>
      </c>
      <c r="E370" s="4">
        <f t="shared" si="22"/>
        <v>6.9400909470588509E-3</v>
      </c>
      <c r="F370" s="8">
        <f t="shared" si="23"/>
        <v>2.8795209619459738E-3</v>
      </c>
      <c r="H370" s="9" t="str">
        <f t="shared" si="24"/>
        <v/>
      </c>
      <c r="I370" s="9" t="str">
        <f t="shared" si="24"/>
        <v/>
      </c>
      <c r="J370" s="9" t="str">
        <f t="shared" si="24"/>
        <v/>
      </c>
    </row>
    <row r="371" spans="1:10" x14ac:dyDescent="0.25">
      <c r="A371" s="1">
        <v>44707</v>
      </c>
      <c r="B371">
        <v>143.78</v>
      </c>
      <c r="C371">
        <v>129.44</v>
      </c>
      <c r="D371" s="4">
        <f t="shared" si="21"/>
        <v>2.2934526158099194E-2</v>
      </c>
      <c r="E371" s="4">
        <f t="shared" si="22"/>
        <v>1.714238642923829E-2</v>
      </c>
      <c r="F371" s="8">
        <f t="shared" si="23"/>
        <v>2.1196884239440921E-2</v>
      </c>
      <c r="H371" s="9" t="str">
        <f t="shared" si="24"/>
        <v/>
      </c>
      <c r="I371" s="9" t="str">
        <f t="shared" si="24"/>
        <v/>
      </c>
      <c r="J371" s="9" t="str">
        <f t="shared" si="24"/>
        <v/>
      </c>
    </row>
    <row r="372" spans="1:10" x14ac:dyDescent="0.25">
      <c r="A372" s="1">
        <v>44708</v>
      </c>
      <c r="B372">
        <v>149.63999999999999</v>
      </c>
      <c r="C372">
        <v>131.27000000000001</v>
      </c>
      <c r="D372" s="4">
        <f t="shared" si="21"/>
        <v>3.9948055924219711E-2</v>
      </c>
      <c r="E372" s="4">
        <f t="shared" si="22"/>
        <v>1.4038817505134577E-2</v>
      </c>
      <c r="F372" s="8">
        <f t="shared" si="23"/>
        <v>3.2175284398494167E-2</v>
      </c>
      <c r="H372" s="9" t="str">
        <f t="shared" si="24"/>
        <v/>
      </c>
      <c r="I372" s="9" t="str">
        <f t="shared" si="24"/>
        <v/>
      </c>
      <c r="J372" s="9" t="str">
        <f t="shared" si="24"/>
        <v/>
      </c>
    </row>
    <row r="373" spans="1:10" x14ac:dyDescent="0.25">
      <c r="A373" s="1">
        <v>44711</v>
      </c>
      <c r="B373">
        <v>149.63999999999999</v>
      </c>
      <c r="C373">
        <v>131.27000000000001</v>
      </c>
      <c r="D373" s="4">
        <f t="shared" si="21"/>
        <v>0</v>
      </c>
      <c r="E373" s="4">
        <f t="shared" si="22"/>
        <v>0</v>
      </c>
      <c r="F373" s="8">
        <f t="shared" si="23"/>
        <v>0</v>
      </c>
      <c r="H373" s="9" t="str">
        <f t="shared" si="24"/>
        <v/>
      </c>
      <c r="I373" s="9" t="str">
        <f t="shared" si="24"/>
        <v/>
      </c>
      <c r="J373" s="9" t="str">
        <f t="shared" si="24"/>
        <v/>
      </c>
    </row>
    <row r="374" spans="1:10" x14ac:dyDescent="0.25">
      <c r="A374" s="1">
        <v>44712</v>
      </c>
      <c r="B374">
        <v>148.84</v>
      </c>
      <c r="C374">
        <v>132.22999999999999</v>
      </c>
      <c r="D374" s="4">
        <f t="shared" si="21"/>
        <v>-5.3605060015234768E-3</v>
      </c>
      <c r="E374" s="4">
        <f t="shared" si="22"/>
        <v>7.2865597534153117E-3</v>
      </c>
      <c r="F374" s="8">
        <f t="shared" si="23"/>
        <v>-1.5663862750418399E-3</v>
      </c>
      <c r="H374" s="9" t="str">
        <f t="shared" si="24"/>
        <v/>
      </c>
      <c r="I374" s="9" t="str">
        <f t="shared" si="24"/>
        <v/>
      </c>
      <c r="J374" s="9" t="str">
        <f t="shared" si="24"/>
        <v/>
      </c>
    </row>
    <row r="375" spans="1:10" x14ac:dyDescent="0.25">
      <c r="A375" s="1">
        <v>44713</v>
      </c>
      <c r="B375">
        <v>148.71</v>
      </c>
      <c r="C375">
        <v>129.91</v>
      </c>
      <c r="D375" s="4">
        <f t="shared" si="21"/>
        <v>-8.7380277782946481E-4</v>
      </c>
      <c r="E375" s="4">
        <f t="shared" si="22"/>
        <v>-1.7700927561089926E-2</v>
      </c>
      <c r="F375" s="8">
        <f t="shared" si="23"/>
        <v>-5.9219402128076028E-3</v>
      </c>
      <c r="H375" s="9" t="str">
        <f t="shared" si="24"/>
        <v/>
      </c>
      <c r="I375" s="9" t="str">
        <f t="shared" si="24"/>
        <v/>
      </c>
      <c r="J375" s="9" t="str">
        <f t="shared" si="24"/>
        <v/>
      </c>
    </row>
    <row r="376" spans="1:10" x14ac:dyDescent="0.25">
      <c r="A376" s="1">
        <v>44714</v>
      </c>
      <c r="B376">
        <v>151.21</v>
      </c>
      <c r="C376">
        <v>132</v>
      </c>
      <c r="D376" s="4">
        <f t="shared" si="21"/>
        <v>1.6671498423985562E-2</v>
      </c>
      <c r="E376" s="4">
        <f t="shared" si="22"/>
        <v>1.5960019578729306E-2</v>
      </c>
      <c r="F376" s="8">
        <f t="shared" si="23"/>
        <v>1.6458054770408685E-2</v>
      </c>
      <c r="H376" s="9" t="str">
        <f t="shared" si="24"/>
        <v/>
      </c>
      <c r="I376" s="9" t="str">
        <f t="shared" si="24"/>
        <v/>
      </c>
      <c r="J376" s="9" t="str">
        <f t="shared" si="24"/>
        <v/>
      </c>
    </row>
    <row r="377" spans="1:10" x14ac:dyDescent="0.25">
      <c r="A377" s="1">
        <v>44715</v>
      </c>
      <c r="B377">
        <v>145.38</v>
      </c>
      <c r="C377">
        <v>130.16</v>
      </c>
      <c r="D377" s="4">
        <f t="shared" si="21"/>
        <v>-3.9318595068088519E-2</v>
      </c>
      <c r="E377" s="4">
        <f t="shared" si="22"/>
        <v>-1.4037459675588474E-2</v>
      </c>
      <c r="F377" s="8">
        <f t="shared" si="23"/>
        <v>-3.1734254450338506E-2</v>
      </c>
      <c r="H377" s="9" t="str">
        <f t="shared" si="24"/>
        <v/>
      </c>
      <c r="I377" s="9" t="str">
        <f t="shared" si="24"/>
        <v/>
      </c>
      <c r="J377" s="9" t="str">
        <f t="shared" si="24"/>
        <v/>
      </c>
    </row>
    <row r="378" spans="1:10" x14ac:dyDescent="0.25">
      <c r="A378" s="1">
        <v>44718</v>
      </c>
      <c r="B378">
        <v>146.13999999999999</v>
      </c>
      <c r="C378">
        <v>129.72999999999999</v>
      </c>
      <c r="D378" s="4">
        <f t="shared" si="21"/>
        <v>5.2140623065823188E-3</v>
      </c>
      <c r="E378" s="4">
        <f t="shared" si="22"/>
        <v>-3.3090953278613181E-3</v>
      </c>
      <c r="F378" s="8">
        <f t="shared" si="23"/>
        <v>2.6571150162492275E-3</v>
      </c>
      <c r="H378" s="9" t="str">
        <f t="shared" si="24"/>
        <v/>
      </c>
      <c r="I378" s="9" t="str">
        <f t="shared" si="24"/>
        <v/>
      </c>
      <c r="J378" s="9" t="str">
        <f t="shared" si="24"/>
        <v/>
      </c>
    </row>
    <row r="379" spans="1:10" x14ac:dyDescent="0.25">
      <c r="A379" s="1">
        <v>44719</v>
      </c>
      <c r="B379">
        <v>148.71</v>
      </c>
      <c r="C379">
        <v>130.07</v>
      </c>
      <c r="D379" s="4">
        <f t="shared" si="21"/>
        <v>1.7433034337520525E-2</v>
      </c>
      <c r="E379" s="4">
        <f t="shared" si="22"/>
        <v>2.6173994927284304E-3</v>
      </c>
      <c r="F379" s="8">
        <f t="shared" si="23"/>
        <v>1.2988343884082897E-2</v>
      </c>
      <c r="H379" s="9" t="str">
        <f t="shared" si="24"/>
        <v/>
      </c>
      <c r="I379" s="9" t="str">
        <f t="shared" si="24"/>
        <v/>
      </c>
      <c r="J379" s="9" t="str">
        <f t="shared" si="24"/>
        <v/>
      </c>
    </row>
    <row r="380" spans="1:10" x14ac:dyDescent="0.25">
      <c r="A380" s="1">
        <v>44720</v>
      </c>
      <c r="B380">
        <v>147.96</v>
      </c>
      <c r="C380">
        <v>128</v>
      </c>
      <c r="D380" s="4">
        <f t="shared" si="21"/>
        <v>-5.0561337363389247E-3</v>
      </c>
      <c r="E380" s="4">
        <f t="shared" si="22"/>
        <v>-1.6042503156032145E-2</v>
      </c>
      <c r="F380" s="8">
        <f t="shared" si="23"/>
        <v>-8.3520445622468908E-3</v>
      </c>
      <c r="H380" s="9" t="str">
        <f t="shared" si="24"/>
        <v/>
      </c>
      <c r="I380" s="9" t="str">
        <f t="shared" si="24"/>
        <v/>
      </c>
      <c r="J380" s="9" t="str">
        <f t="shared" si="24"/>
        <v/>
      </c>
    </row>
    <row r="381" spans="1:10" x14ac:dyDescent="0.25">
      <c r="A381" s="1">
        <v>44721</v>
      </c>
      <c r="B381">
        <v>142.63999999999999</v>
      </c>
      <c r="C381">
        <v>125.31</v>
      </c>
      <c r="D381" s="4">
        <f t="shared" si="21"/>
        <v>-3.6617993409368471E-2</v>
      </c>
      <c r="E381" s="4">
        <f t="shared" si="22"/>
        <v>-2.123959674242349E-2</v>
      </c>
      <c r="F381" s="8">
        <f t="shared" si="23"/>
        <v>-3.2004474409284979E-2</v>
      </c>
      <c r="H381" s="9" t="str">
        <f t="shared" si="24"/>
        <v/>
      </c>
      <c r="I381" s="9" t="str">
        <f t="shared" si="24"/>
        <v/>
      </c>
      <c r="J381" s="9" t="str">
        <f t="shared" si="24"/>
        <v/>
      </c>
    </row>
    <row r="382" spans="1:10" x14ac:dyDescent="0.25">
      <c r="A382" s="1">
        <v>44722</v>
      </c>
      <c r="B382">
        <v>137.13</v>
      </c>
      <c r="C382">
        <v>119.55</v>
      </c>
      <c r="D382" s="4">
        <f t="shared" si="21"/>
        <v>-3.9394592543122227E-2</v>
      </c>
      <c r="E382" s="4">
        <f t="shared" si="22"/>
        <v>-4.7055973272859992E-2</v>
      </c>
      <c r="F382" s="8">
        <f t="shared" si="23"/>
        <v>-4.1693006762043558E-2</v>
      </c>
      <c r="H382" s="9" t="str">
        <f t="shared" si="24"/>
        <v/>
      </c>
      <c r="I382" s="9">
        <f t="shared" si="24"/>
        <v>-4.7055973272859992E-2</v>
      </c>
      <c r="J382" s="9">
        <f t="shared" si="24"/>
        <v>-4.1693006762043558E-2</v>
      </c>
    </row>
    <row r="383" spans="1:10" x14ac:dyDescent="0.25">
      <c r="A383" s="1">
        <v>44725</v>
      </c>
      <c r="B383">
        <v>131.88</v>
      </c>
      <c r="C383">
        <v>115.99</v>
      </c>
      <c r="D383" s="4">
        <f t="shared" si="21"/>
        <v>-3.9036962808232351E-2</v>
      </c>
      <c r="E383" s="4">
        <f t="shared" si="22"/>
        <v>-3.02307134105489E-2</v>
      </c>
      <c r="F383" s="8">
        <f t="shared" si="23"/>
        <v>-3.6395087988927315E-2</v>
      </c>
      <c r="H383" s="9" t="str">
        <f t="shared" si="24"/>
        <v/>
      </c>
      <c r="I383" s="9" t="str">
        <f t="shared" si="24"/>
        <v/>
      </c>
      <c r="J383" s="9">
        <f t="shared" si="24"/>
        <v>-3.6395087988927315E-2</v>
      </c>
    </row>
    <row r="384" spans="1:10" x14ac:dyDescent="0.25">
      <c r="A384" s="1">
        <v>44726</v>
      </c>
      <c r="B384">
        <v>132.76</v>
      </c>
      <c r="C384">
        <v>114.06</v>
      </c>
      <c r="D384" s="4">
        <f t="shared" si="21"/>
        <v>6.6505686482434302E-3</v>
      </c>
      <c r="E384" s="4">
        <f t="shared" si="22"/>
        <v>-1.6779354765392038E-2</v>
      </c>
      <c r="F384" s="8">
        <f t="shared" si="23"/>
        <v>-3.7840837584721034E-4</v>
      </c>
      <c r="H384" s="9" t="str">
        <f t="shared" si="24"/>
        <v/>
      </c>
      <c r="I384" s="9" t="str">
        <f t="shared" si="24"/>
        <v/>
      </c>
      <c r="J384" s="9" t="str">
        <f t="shared" si="24"/>
        <v/>
      </c>
    </row>
    <row r="385" spans="1:10" x14ac:dyDescent="0.25">
      <c r="A385" s="1">
        <v>44727</v>
      </c>
      <c r="B385">
        <v>135.43</v>
      </c>
      <c r="C385">
        <v>115.41</v>
      </c>
      <c r="D385" s="4">
        <f t="shared" si="21"/>
        <v>1.9911914815506283E-2</v>
      </c>
      <c r="E385" s="4">
        <f t="shared" si="22"/>
        <v>1.1766379703920558E-2</v>
      </c>
      <c r="F385" s="8">
        <f t="shared" si="23"/>
        <v>1.7468254282030565E-2</v>
      </c>
      <c r="H385" s="9" t="str">
        <f t="shared" si="24"/>
        <v/>
      </c>
      <c r="I385" s="9" t="str">
        <f t="shared" si="24"/>
        <v/>
      </c>
      <c r="J385" s="9" t="str">
        <f t="shared" si="24"/>
        <v/>
      </c>
    </row>
    <row r="386" spans="1:10" x14ac:dyDescent="0.25">
      <c r="A386" s="1">
        <v>44728</v>
      </c>
      <c r="B386">
        <v>130.06</v>
      </c>
      <c r="C386">
        <v>113.43</v>
      </c>
      <c r="D386" s="4">
        <f t="shared" si="21"/>
        <v>-4.0459019226274213E-2</v>
      </c>
      <c r="E386" s="4">
        <f t="shared" si="22"/>
        <v>-1.7305098861362177E-2</v>
      </c>
      <c r="F386" s="8">
        <f t="shared" si="23"/>
        <v>-3.3512843116800597E-2</v>
      </c>
      <c r="H386" s="9">
        <f t="shared" si="24"/>
        <v>-4.0459019226274213E-2</v>
      </c>
      <c r="I386" s="9" t="str">
        <f t="shared" si="24"/>
        <v/>
      </c>
      <c r="J386" s="9">
        <f t="shared" si="24"/>
        <v>-3.3512843116800597E-2</v>
      </c>
    </row>
    <row r="387" spans="1:10" x14ac:dyDescent="0.25">
      <c r="A387" s="1">
        <v>44729</v>
      </c>
      <c r="B387">
        <v>131.56</v>
      </c>
      <c r="C387">
        <v>113.03</v>
      </c>
      <c r="D387" s="4">
        <f t="shared" si="21"/>
        <v>1.1467138879850552E-2</v>
      </c>
      <c r="E387" s="4">
        <f t="shared" si="22"/>
        <v>-3.5326363683114998E-3</v>
      </c>
      <c r="F387" s="8">
        <f t="shared" si="23"/>
        <v>6.9672063054019365E-3</v>
      </c>
      <c r="H387" s="9" t="str">
        <f t="shared" si="24"/>
        <v/>
      </c>
      <c r="I387" s="9" t="str">
        <f t="shared" si="24"/>
        <v/>
      </c>
      <c r="J387" s="9" t="str">
        <f t="shared" si="24"/>
        <v/>
      </c>
    </row>
    <row r="388" spans="1:10" x14ac:dyDescent="0.25">
      <c r="A388" s="1">
        <v>44732</v>
      </c>
      <c r="B388">
        <v>131.56</v>
      </c>
      <c r="C388">
        <v>113.03</v>
      </c>
      <c r="D388" s="4">
        <f t="shared" si="21"/>
        <v>0</v>
      </c>
      <c r="E388" s="4">
        <f t="shared" si="22"/>
        <v>0</v>
      </c>
      <c r="F388" s="8">
        <f t="shared" si="23"/>
        <v>0</v>
      </c>
      <c r="H388" s="9" t="str">
        <f t="shared" si="24"/>
        <v/>
      </c>
      <c r="I388" s="9" t="str">
        <f t="shared" si="24"/>
        <v/>
      </c>
      <c r="J388" s="9" t="str">
        <f t="shared" si="24"/>
        <v/>
      </c>
    </row>
    <row r="389" spans="1:10" x14ac:dyDescent="0.25">
      <c r="A389" s="1">
        <v>44733</v>
      </c>
      <c r="B389">
        <v>135.87</v>
      </c>
      <c r="C389">
        <v>115.83</v>
      </c>
      <c r="D389" s="4">
        <f t="shared" si="21"/>
        <v>3.2235524915375943E-2</v>
      </c>
      <c r="E389" s="4">
        <f t="shared" si="22"/>
        <v>2.4470328741615015E-2</v>
      </c>
      <c r="F389" s="8">
        <f t="shared" si="23"/>
        <v>2.9905966063247663E-2</v>
      </c>
      <c r="H389" s="9" t="str">
        <f t="shared" si="24"/>
        <v/>
      </c>
      <c r="I389" s="9" t="str">
        <f t="shared" si="24"/>
        <v/>
      </c>
      <c r="J389" s="9" t="str">
        <f t="shared" si="24"/>
        <v/>
      </c>
    </row>
    <row r="390" spans="1:10" x14ac:dyDescent="0.25">
      <c r="A390" s="1">
        <v>44734</v>
      </c>
      <c r="B390">
        <v>135.35</v>
      </c>
      <c r="C390">
        <v>115.18</v>
      </c>
      <c r="D390" s="4">
        <f t="shared" si="21"/>
        <v>-3.8345301759220973E-3</v>
      </c>
      <c r="E390" s="4">
        <f t="shared" si="22"/>
        <v>-5.6274768657283364E-3</v>
      </c>
      <c r="F390" s="8">
        <f t="shared" si="23"/>
        <v>-4.3724141828639686E-3</v>
      </c>
      <c r="H390" s="9" t="str">
        <f t="shared" si="24"/>
        <v/>
      </c>
      <c r="I390" s="9" t="str">
        <f t="shared" si="24"/>
        <v/>
      </c>
      <c r="J390" s="9" t="str">
        <f t="shared" si="24"/>
        <v/>
      </c>
    </row>
    <row r="391" spans="1:10" x14ac:dyDescent="0.25">
      <c r="A391" s="1">
        <v>44735</v>
      </c>
      <c r="B391">
        <v>138.27000000000001</v>
      </c>
      <c r="C391">
        <v>113.92</v>
      </c>
      <c r="D391" s="4">
        <f t="shared" si="21"/>
        <v>2.1344279340216425E-2</v>
      </c>
      <c r="E391" s="4">
        <f t="shared" si="22"/>
        <v>-1.0999674414860773E-2</v>
      </c>
      <c r="F391" s="8">
        <f t="shared" si="23"/>
        <v>1.1641093213693264E-2</v>
      </c>
      <c r="H391" s="9" t="str">
        <f t="shared" si="24"/>
        <v/>
      </c>
      <c r="I391" s="9" t="str">
        <f t="shared" si="24"/>
        <v/>
      </c>
      <c r="J391" s="9" t="str">
        <f t="shared" si="24"/>
        <v/>
      </c>
    </row>
    <row r="392" spans="1:10" x14ac:dyDescent="0.25">
      <c r="A392" s="1">
        <v>44736</v>
      </c>
      <c r="B392">
        <v>141.66</v>
      </c>
      <c r="C392">
        <v>117.32</v>
      </c>
      <c r="D392" s="4">
        <f t="shared" si="21"/>
        <v>2.4221524924949889E-2</v>
      </c>
      <c r="E392" s="4">
        <f t="shared" si="22"/>
        <v>2.9408796445584511E-2</v>
      </c>
      <c r="F392" s="8">
        <f t="shared" si="23"/>
        <v>2.5777706381140273E-2</v>
      </c>
      <c r="H392" s="9" t="str">
        <f t="shared" si="24"/>
        <v/>
      </c>
      <c r="I392" s="9" t="str">
        <f t="shared" si="24"/>
        <v/>
      </c>
      <c r="J392" s="9" t="str">
        <f t="shared" si="24"/>
        <v/>
      </c>
    </row>
    <row r="393" spans="1:10" x14ac:dyDescent="0.25">
      <c r="A393" s="1">
        <v>44739</v>
      </c>
      <c r="B393">
        <v>141.66</v>
      </c>
      <c r="C393">
        <v>116.38</v>
      </c>
      <c r="D393" s="4">
        <f t="shared" si="21"/>
        <v>0</v>
      </c>
      <c r="E393" s="4">
        <f t="shared" si="22"/>
        <v>-8.0445448807263883E-3</v>
      </c>
      <c r="F393" s="8">
        <f t="shared" si="23"/>
        <v>-2.4133634642179162E-3</v>
      </c>
      <c r="H393" s="9" t="str">
        <f t="shared" si="24"/>
        <v/>
      </c>
      <c r="I393" s="9" t="str">
        <f t="shared" si="24"/>
        <v/>
      </c>
      <c r="J393" s="9" t="str">
        <f t="shared" si="24"/>
        <v/>
      </c>
    </row>
    <row r="394" spans="1:10" x14ac:dyDescent="0.25">
      <c r="A394" s="1">
        <v>44740</v>
      </c>
      <c r="B394">
        <v>137.44</v>
      </c>
      <c r="C394">
        <v>115.82</v>
      </c>
      <c r="D394" s="4">
        <f t="shared" ref="D394:D457" si="25">LN(B394/B393)</f>
        <v>-3.0242362089531329E-2</v>
      </c>
      <c r="E394" s="4">
        <f t="shared" ref="E394:E457" si="26">LN(C394/C393)</f>
        <v>-4.8234374308801422E-3</v>
      </c>
      <c r="F394" s="8">
        <f t="shared" ref="F394:F457" si="27">(D394*$D$800)+(E394*$E$800)</f>
        <v>-2.2616684691935972E-2</v>
      </c>
      <c r="H394" s="9" t="str">
        <f t="shared" ref="H394:J457" si="28">IF(D394&lt;D$796,D394,"")</f>
        <v/>
      </c>
      <c r="I394" s="9" t="str">
        <f t="shared" si="28"/>
        <v/>
      </c>
      <c r="J394" s="9" t="str">
        <f t="shared" si="28"/>
        <v/>
      </c>
    </row>
    <row r="395" spans="1:10" x14ac:dyDescent="0.25">
      <c r="A395" s="1">
        <v>44741</v>
      </c>
      <c r="B395">
        <v>139.22999999999999</v>
      </c>
      <c r="C395">
        <v>115.3</v>
      </c>
      <c r="D395" s="4">
        <f t="shared" si="25"/>
        <v>1.2939783685248842E-2</v>
      </c>
      <c r="E395" s="4">
        <f t="shared" si="26"/>
        <v>-4.4998345226303161E-3</v>
      </c>
      <c r="F395" s="8">
        <f t="shared" si="27"/>
        <v>7.7078982228850944E-3</v>
      </c>
      <c r="H395" s="9" t="str">
        <f t="shared" si="28"/>
        <v/>
      </c>
      <c r="I395" s="9" t="str">
        <f t="shared" si="28"/>
        <v/>
      </c>
      <c r="J395" s="9" t="str">
        <f t="shared" si="28"/>
        <v/>
      </c>
    </row>
    <row r="396" spans="1:10" x14ac:dyDescent="0.25">
      <c r="A396" s="1">
        <v>44742</v>
      </c>
      <c r="B396">
        <v>136.72</v>
      </c>
      <c r="C396">
        <v>112.61</v>
      </c>
      <c r="D396" s="4">
        <f t="shared" si="25"/>
        <v>-1.8192203113858621E-2</v>
      </c>
      <c r="E396" s="4">
        <f t="shared" si="26"/>
        <v>-2.3606905566079146E-2</v>
      </c>
      <c r="F396" s="8">
        <f t="shared" si="27"/>
        <v>-1.9816613849524777E-2</v>
      </c>
      <c r="H396" s="9" t="str">
        <f t="shared" si="28"/>
        <v/>
      </c>
      <c r="I396" s="9" t="str">
        <f t="shared" si="28"/>
        <v/>
      </c>
      <c r="J396" s="9" t="str">
        <f t="shared" si="28"/>
        <v/>
      </c>
    </row>
    <row r="397" spans="1:10" x14ac:dyDescent="0.25">
      <c r="A397" s="1">
        <v>44743</v>
      </c>
      <c r="B397">
        <v>138.93</v>
      </c>
      <c r="C397">
        <v>114.05</v>
      </c>
      <c r="D397" s="4">
        <f t="shared" si="25"/>
        <v>1.6035170353434821E-2</v>
      </c>
      <c r="E397" s="4">
        <f t="shared" si="26"/>
        <v>1.270642702146273E-2</v>
      </c>
      <c r="F397" s="8">
        <f t="shared" si="27"/>
        <v>1.5036547353843193E-2</v>
      </c>
      <c r="H397" s="9" t="str">
        <f t="shared" si="28"/>
        <v/>
      </c>
      <c r="I397" s="9" t="str">
        <f t="shared" si="28"/>
        <v/>
      </c>
      <c r="J397" s="9" t="str">
        <f t="shared" si="28"/>
        <v/>
      </c>
    </row>
    <row r="398" spans="1:10" x14ac:dyDescent="0.25">
      <c r="A398" s="1">
        <v>44746</v>
      </c>
      <c r="B398">
        <v>138.93</v>
      </c>
      <c r="C398">
        <v>114.05</v>
      </c>
      <c r="D398" s="4">
        <f t="shared" si="25"/>
        <v>0</v>
      </c>
      <c r="E398" s="4">
        <f t="shared" si="26"/>
        <v>0</v>
      </c>
      <c r="F398" s="8">
        <f t="shared" si="27"/>
        <v>0</v>
      </c>
      <c r="H398" s="9" t="str">
        <f t="shared" si="28"/>
        <v/>
      </c>
      <c r="I398" s="9" t="str">
        <f t="shared" si="28"/>
        <v/>
      </c>
      <c r="J398" s="9" t="str">
        <f t="shared" si="28"/>
        <v/>
      </c>
    </row>
    <row r="399" spans="1:10" x14ac:dyDescent="0.25">
      <c r="A399" s="1">
        <v>44747</v>
      </c>
      <c r="B399">
        <v>141.56</v>
      </c>
      <c r="C399">
        <v>112.62</v>
      </c>
      <c r="D399" s="4">
        <f t="shared" si="25"/>
        <v>1.8753446316492256E-2</v>
      </c>
      <c r="E399" s="4">
        <f t="shared" si="26"/>
        <v>-1.2617628903924556E-2</v>
      </c>
      <c r="F399" s="8">
        <f t="shared" si="27"/>
        <v>9.3421237503672119E-3</v>
      </c>
      <c r="H399" s="9" t="str">
        <f t="shared" si="28"/>
        <v/>
      </c>
      <c r="I399" s="9" t="str">
        <f t="shared" si="28"/>
        <v/>
      </c>
      <c r="J399" s="9" t="str">
        <f t="shared" si="28"/>
        <v/>
      </c>
    </row>
    <row r="400" spans="1:10" x14ac:dyDescent="0.25">
      <c r="A400" s="1">
        <v>44748</v>
      </c>
      <c r="B400">
        <v>142.91999999999999</v>
      </c>
      <c r="C400">
        <v>111.89</v>
      </c>
      <c r="D400" s="4">
        <f t="shared" si="25"/>
        <v>9.5613776779463096E-3</v>
      </c>
      <c r="E400" s="4">
        <f t="shared" si="26"/>
        <v>-6.5030740068426508E-3</v>
      </c>
      <c r="F400" s="8">
        <f t="shared" si="27"/>
        <v>4.7420421725096213E-3</v>
      </c>
      <c r="H400" s="9" t="str">
        <f t="shared" si="28"/>
        <v/>
      </c>
      <c r="I400" s="9" t="str">
        <f t="shared" si="28"/>
        <v/>
      </c>
      <c r="J400" s="9" t="str">
        <f t="shared" si="28"/>
        <v/>
      </c>
    </row>
    <row r="401" spans="1:10" x14ac:dyDescent="0.25">
      <c r="A401" s="1">
        <v>44749</v>
      </c>
      <c r="B401">
        <v>146.35</v>
      </c>
      <c r="C401">
        <v>114.72</v>
      </c>
      <c r="D401" s="4">
        <f t="shared" si="25"/>
        <v>2.3715979982685924E-2</v>
      </c>
      <c r="E401" s="4">
        <f t="shared" si="26"/>
        <v>2.4978131031680315E-2</v>
      </c>
      <c r="F401" s="8">
        <f t="shared" si="27"/>
        <v>2.409462529738424E-2</v>
      </c>
      <c r="H401" s="9" t="str">
        <f t="shared" si="28"/>
        <v/>
      </c>
      <c r="I401" s="9" t="str">
        <f t="shared" si="28"/>
        <v/>
      </c>
      <c r="J401" s="9" t="str">
        <f t="shared" si="28"/>
        <v/>
      </c>
    </row>
    <row r="402" spans="1:10" x14ac:dyDescent="0.25">
      <c r="A402" s="1">
        <v>44750</v>
      </c>
      <c r="B402">
        <v>147.04</v>
      </c>
      <c r="C402">
        <v>114.36</v>
      </c>
      <c r="D402" s="4">
        <f t="shared" si="25"/>
        <v>4.7036454694819856E-3</v>
      </c>
      <c r="E402" s="4">
        <f t="shared" si="26"/>
        <v>-3.1430093971991399E-3</v>
      </c>
      <c r="F402" s="8">
        <f t="shared" si="27"/>
        <v>2.3496490094776479E-3</v>
      </c>
      <c r="H402" s="9" t="str">
        <f t="shared" si="28"/>
        <v/>
      </c>
      <c r="I402" s="9" t="str">
        <f t="shared" si="28"/>
        <v/>
      </c>
      <c r="J402" s="9" t="str">
        <f t="shared" si="28"/>
        <v/>
      </c>
    </row>
    <row r="403" spans="1:10" x14ac:dyDescent="0.25">
      <c r="A403" s="1">
        <v>44753</v>
      </c>
      <c r="B403">
        <v>144.87</v>
      </c>
      <c r="C403">
        <v>112.86</v>
      </c>
      <c r="D403" s="4">
        <f t="shared" si="25"/>
        <v>-1.4867870053816581E-2</v>
      </c>
      <c r="E403" s="4">
        <f t="shared" si="26"/>
        <v>-1.3203254913117014E-2</v>
      </c>
      <c r="F403" s="8">
        <f t="shared" si="27"/>
        <v>-1.4368485511606709E-2</v>
      </c>
      <c r="H403" s="9" t="str">
        <f t="shared" si="28"/>
        <v/>
      </c>
      <c r="I403" s="9" t="str">
        <f t="shared" si="28"/>
        <v/>
      </c>
      <c r="J403" s="9" t="str">
        <f t="shared" si="28"/>
        <v/>
      </c>
    </row>
    <row r="404" spans="1:10" x14ac:dyDescent="0.25">
      <c r="A404" s="1">
        <v>44754</v>
      </c>
      <c r="B404">
        <v>145.86000000000001</v>
      </c>
      <c r="C404">
        <v>112.97</v>
      </c>
      <c r="D404" s="4">
        <f t="shared" si="25"/>
        <v>6.8104690025268793E-3</v>
      </c>
      <c r="E404" s="4">
        <f t="shared" si="26"/>
        <v>9.7418419784341429E-4</v>
      </c>
      <c r="F404" s="8">
        <f t="shared" si="27"/>
        <v>5.0595835611218394E-3</v>
      </c>
      <c r="H404" s="9" t="str">
        <f t="shared" si="28"/>
        <v/>
      </c>
      <c r="I404" s="9" t="str">
        <f t="shared" si="28"/>
        <v/>
      </c>
      <c r="J404" s="9" t="str">
        <f t="shared" si="28"/>
        <v/>
      </c>
    </row>
    <row r="405" spans="1:10" x14ac:dyDescent="0.25">
      <c r="A405" s="1">
        <v>44755</v>
      </c>
      <c r="B405">
        <v>145.49</v>
      </c>
      <c r="C405">
        <v>111.91</v>
      </c>
      <c r="D405" s="4">
        <f t="shared" si="25"/>
        <v>-2.5399018287897129E-3</v>
      </c>
      <c r="E405" s="4">
        <f t="shared" si="26"/>
        <v>-9.4273199089015738E-3</v>
      </c>
      <c r="F405" s="8">
        <f t="shared" si="27"/>
        <v>-4.6061272528232708E-3</v>
      </c>
      <c r="H405" s="9" t="str">
        <f t="shared" si="28"/>
        <v/>
      </c>
      <c r="I405" s="9" t="str">
        <f t="shared" si="28"/>
        <v/>
      </c>
      <c r="J405" s="9" t="str">
        <f t="shared" si="28"/>
        <v/>
      </c>
    </row>
    <row r="406" spans="1:10" x14ac:dyDescent="0.25">
      <c r="A406" s="1">
        <v>44756</v>
      </c>
      <c r="B406">
        <v>148.47</v>
      </c>
      <c r="C406">
        <v>108</v>
      </c>
      <c r="D406" s="4">
        <f t="shared" si="25"/>
        <v>2.0275561904607046E-2</v>
      </c>
      <c r="E406" s="4">
        <f t="shared" si="26"/>
        <v>-3.5563749705716026E-2</v>
      </c>
      <c r="F406" s="8">
        <f t="shared" si="27"/>
        <v>3.5237684215101237E-3</v>
      </c>
      <c r="H406" s="9" t="str">
        <f t="shared" si="28"/>
        <v/>
      </c>
      <c r="I406" s="9">
        <f t="shared" si="28"/>
        <v>-3.5563749705716026E-2</v>
      </c>
      <c r="J406" s="9" t="str">
        <f t="shared" si="28"/>
        <v/>
      </c>
    </row>
    <row r="407" spans="1:10" x14ac:dyDescent="0.25">
      <c r="A407" s="1">
        <v>44757</v>
      </c>
      <c r="B407">
        <v>150.16999999999999</v>
      </c>
      <c r="C407">
        <v>112.95</v>
      </c>
      <c r="D407" s="4">
        <f t="shared" si="25"/>
        <v>1.1385068060284869E-2</v>
      </c>
      <c r="E407" s="4">
        <f t="shared" si="26"/>
        <v>4.481401578979264E-2</v>
      </c>
      <c r="F407" s="8">
        <f t="shared" si="27"/>
        <v>2.1413752379137202E-2</v>
      </c>
      <c r="H407" s="9" t="str">
        <f t="shared" si="28"/>
        <v/>
      </c>
      <c r="I407" s="9" t="str">
        <f t="shared" si="28"/>
        <v/>
      </c>
      <c r="J407" s="9" t="str">
        <f t="shared" si="28"/>
        <v/>
      </c>
    </row>
    <row r="408" spans="1:10" x14ac:dyDescent="0.25">
      <c r="A408" s="1">
        <v>44760</v>
      </c>
      <c r="B408">
        <v>147.07</v>
      </c>
      <c r="C408">
        <v>111.79</v>
      </c>
      <c r="D408" s="4">
        <f t="shared" si="25"/>
        <v>-2.0859321779966928E-2</v>
      </c>
      <c r="E408" s="4">
        <f t="shared" si="26"/>
        <v>-1.0323131631777836E-2</v>
      </c>
      <c r="F408" s="8">
        <f t="shared" si="27"/>
        <v>-1.7698464735510198E-2</v>
      </c>
      <c r="H408" s="9" t="str">
        <f t="shared" si="28"/>
        <v/>
      </c>
      <c r="I408" s="9" t="str">
        <f t="shared" si="28"/>
        <v/>
      </c>
      <c r="J408" s="9" t="str">
        <f t="shared" si="28"/>
        <v/>
      </c>
    </row>
    <row r="409" spans="1:10" x14ac:dyDescent="0.25">
      <c r="A409" s="1">
        <v>44761</v>
      </c>
      <c r="B409">
        <v>151</v>
      </c>
      <c r="C409">
        <v>114.56</v>
      </c>
      <c r="D409" s="4">
        <f t="shared" si="25"/>
        <v>2.6371172902702068E-2</v>
      </c>
      <c r="E409" s="4">
        <f t="shared" si="26"/>
        <v>2.4476591930101037E-2</v>
      </c>
      <c r="F409" s="8">
        <f t="shared" si="27"/>
        <v>2.5802798610921756E-2</v>
      </c>
      <c r="H409" s="9" t="str">
        <f t="shared" si="28"/>
        <v/>
      </c>
      <c r="I409" s="9" t="str">
        <f t="shared" si="28"/>
        <v/>
      </c>
      <c r="J409" s="9" t="str">
        <f t="shared" si="28"/>
        <v/>
      </c>
    </row>
    <row r="410" spans="1:10" x14ac:dyDescent="0.25">
      <c r="A410" s="1">
        <v>44762</v>
      </c>
      <c r="B410">
        <v>153.04</v>
      </c>
      <c r="C410">
        <v>114.54</v>
      </c>
      <c r="D410" s="4">
        <f t="shared" si="25"/>
        <v>1.3419488317073009E-2</v>
      </c>
      <c r="E410" s="4">
        <f t="shared" si="26"/>
        <v>-1.7459624662418362E-4</v>
      </c>
      <c r="F410" s="8">
        <f t="shared" si="27"/>
        <v>9.341262947963851E-3</v>
      </c>
      <c r="H410" s="9" t="str">
        <f t="shared" si="28"/>
        <v/>
      </c>
      <c r="I410" s="9" t="str">
        <f t="shared" si="28"/>
        <v/>
      </c>
      <c r="J410" s="9" t="str">
        <f t="shared" si="28"/>
        <v/>
      </c>
    </row>
    <row r="411" spans="1:10" x14ac:dyDescent="0.25">
      <c r="A411" s="1">
        <v>44763</v>
      </c>
      <c r="B411">
        <v>155.35</v>
      </c>
      <c r="C411">
        <v>115.32</v>
      </c>
      <c r="D411" s="4">
        <f t="shared" si="25"/>
        <v>1.4981310707059077E-2</v>
      </c>
      <c r="E411" s="4">
        <f t="shared" si="26"/>
        <v>6.7867658044901084E-3</v>
      </c>
      <c r="F411" s="8">
        <f t="shared" si="27"/>
        <v>1.2522947236288386E-2</v>
      </c>
      <c r="H411" s="9" t="str">
        <f t="shared" si="28"/>
        <v/>
      </c>
      <c r="I411" s="9" t="str">
        <f t="shared" si="28"/>
        <v/>
      </c>
      <c r="J411" s="9" t="str">
        <f t="shared" si="28"/>
        <v/>
      </c>
    </row>
    <row r="412" spans="1:10" x14ac:dyDescent="0.25">
      <c r="A412" s="1">
        <v>44764</v>
      </c>
      <c r="B412">
        <v>154.09</v>
      </c>
      <c r="C412">
        <v>114.76</v>
      </c>
      <c r="D412" s="4">
        <f t="shared" si="25"/>
        <v>-8.1437885452943191E-3</v>
      </c>
      <c r="E412" s="4">
        <f t="shared" si="26"/>
        <v>-4.867881657037311E-3</v>
      </c>
      <c r="F412" s="8">
        <f t="shared" si="27"/>
        <v>-7.161016478817216E-3</v>
      </c>
      <c r="H412" s="9" t="str">
        <f t="shared" si="28"/>
        <v/>
      </c>
      <c r="I412" s="9" t="str">
        <f t="shared" si="28"/>
        <v/>
      </c>
      <c r="J412" s="9" t="str">
        <f t="shared" si="28"/>
        <v/>
      </c>
    </row>
    <row r="413" spans="1:10" x14ac:dyDescent="0.25">
      <c r="A413" s="1">
        <v>44767</v>
      </c>
      <c r="B413">
        <v>152.94999999999999</v>
      </c>
      <c r="C413">
        <v>115.22</v>
      </c>
      <c r="D413" s="4">
        <f t="shared" si="25"/>
        <v>-7.4257766968496503E-3</v>
      </c>
      <c r="E413" s="4">
        <f t="shared" si="26"/>
        <v>4.0003531910729169E-3</v>
      </c>
      <c r="F413" s="8">
        <f t="shared" si="27"/>
        <v>-3.9979377304728793E-3</v>
      </c>
      <c r="H413" s="9" t="str">
        <f t="shared" si="28"/>
        <v/>
      </c>
      <c r="I413" s="9" t="str">
        <f t="shared" si="28"/>
        <v/>
      </c>
      <c r="J413" s="9" t="str">
        <f t="shared" si="28"/>
        <v/>
      </c>
    </row>
    <row r="414" spans="1:10" x14ac:dyDescent="0.25">
      <c r="A414" s="1">
        <v>44768</v>
      </c>
      <c r="B414">
        <v>151.6</v>
      </c>
      <c r="C414">
        <v>113.42</v>
      </c>
      <c r="D414" s="4">
        <f t="shared" si="25"/>
        <v>-8.8655973886411672E-3</v>
      </c>
      <c r="E414" s="4">
        <f t="shared" si="26"/>
        <v>-1.5745601718355071E-2</v>
      </c>
      <c r="F414" s="8">
        <f t="shared" si="27"/>
        <v>-1.0929598687555338E-2</v>
      </c>
      <c r="H414" s="9" t="str">
        <f t="shared" si="28"/>
        <v/>
      </c>
      <c r="I414" s="9" t="str">
        <f t="shared" si="28"/>
        <v/>
      </c>
      <c r="J414" s="9" t="str">
        <f t="shared" si="28"/>
        <v/>
      </c>
    </row>
    <row r="415" spans="1:10" x14ac:dyDescent="0.25">
      <c r="A415" s="1">
        <v>44769</v>
      </c>
      <c r="B415">
        <v>156.79</v>
      </c>
      <c r="C415">
        <v>115.24</v>
      </c>
      <c r="D415" s="4">
        <f t="shared" si="25"/>
        <v>3.3661857164087886E-2</v>
      </c>
      <c r="E415" s="4">
        <f t="shared" si="26"/>
        <v>1.5919167630445662E-2</v>
      </c>
      <c r="F415" s="8">
        <f t="shared" si="27"/>
        <v>2.8339050303995215E-2</v>
      </c>
      <c r="H415" s="9" t="str">
        <f t="shared" si="28"/>
        <v/>
      </c>
      <c r="I415" s="9" t="str">
        <f t="shared" si="28"/>
        <v/>
      </c>
      <c r="J415" s="9" t="str">
        <f t="shared" si="28"/>
        <v/>
      </c>
    </row>
    <row r="416" spans="1:10" x14ac:dyDescent="0.25">
      <c r="A416" s="1">
        <v>44770</v>
      </c>
      <c r="B416">
        <v>157.35</v>
      </c>
      <c r="C416">
        <v>114.81</v>
      </c>
      <c r="D416" s="4">
        <f t="shared" si="25"/>
        <v>3.5652931380568201E-3</v>
      </c>
      <c r="E416" s="4">
        <f t="shared" si="26"/>
        <v>-3.7383221106071039E-3</v>
      </c>
      <c r="F416" s="8">
        <f t="shared" si="27"/>
        <v>1.3742085634576428E-3</v>
      </c>
      <c r="H416" s="9" t="str">
        <f t="shared" si="28"/>
        <v/>
      </c>
      <c r="I416" s="9" t="str">
        <f t="shared" si="28"/>
        <v/>
      </c>
      <c r="J416" s="9" t="str">
        <f t="shared" si="28"/>
        <v/>
      </c>
    </row>
    <row r="417" spans="1:10" x14ac:dyDescent="0.25">
      <c r="A417" s="1">
        <v>44771</v>
      </c>
      <c r="B417">
        <v>162.51</v>
      </c>
      <c r="C417">
        <v>115.36</v>
      </c>
      <c r="D417" s="4">
        <f t="shared" si="25"/>
        <v>3.2266914827501381E-2</v>
      </c>
      <c r="E417" s="4">
        <f t="shared" si="26"/>
        <v>4.7790854309183511E-3</v>
      </c>
      <c r="F417" s="8">
        <f t="shared" si="27"/>
        <v>2.4020566008526471E-2</v>
      </c>
      <c r="H417" s="9" t="str">
        <f t="shared" si="28"/>
        <v/>
      </c>
      <c r="I417" s="9" t="str">
        <f t="shared" si="28"/>
        <v/>
      </c>
      <c r="J417" s="9" t="str">
        <f t="shared" si="28"/>
        <v/>
      </c>
    </row>
    <row r="418" spans="1:10" x14ac:dyDescent="0.25">
      <c r="A418" s="1">
        <v>44774</v>
      </c>
      <c r="B418">
        <v>161.51</v>
      </c>
      <c r="C418">
        <v>114.21</v>
      </c>
      <c r="D418" s="4">
        <f t="shared" si="25"/>
        <v>-6.1724780874954453E-3</v>
      </c>
      <c r="E418" s="4">
        <f t="shared" si="26"/>
        <v>-1.0018814474123349E-2</v>
      </c>
      <c r="F418" s="8">
        <f t="shared" si="27"/>
        <v>-7.3263790034838166E-3</v>
      </c>
      <c r="H418" s="9" t="str">
        <f t="shared" si="28"/>
        <v/>
      </c>
      <c r="I418" s="9" t="str">
        <f t="shared" si="28"/>
        <v/>
      </c>
      <c r="J418" s="9" t="str">
        <f t="shared" si="28"/>
        <v/>
      </c>
    </row>
    <row r="419" spans="1:10" x14ac:dyDescent="0.25">
      <c r="A419" s="1">
        <v>44775</v>
      </c>
      <c r="B419">
        <v>160.01</v>
      </c>
      <c r="C419">
        <v>112.43</v>
      </c>
      <c r="D419" s="4">
        <f t="shared" si="25"/>
        <v>-9.3307469696385405E-3</v>
      </c>
      <c r="E419" s="4">
        <f t="shared" si="26"/>
        <v>-1.5708053300847371E-2</v>
      </c>
      <c r="F419" s="8">
        <f t="shared" si="27"/>
        <v>-1.1243938869001189E-2</v>
      </c>
      <c r="H419" s="9" t="str">
        <f t="shared" si="28"/>
        <v/>
      </c>
      <c r="I419" s="9" t="str">
        <f t="shared" si="28"/>
        <v/>
      </c>
      <c r="J419" s="9" t="str">
        <f t="shared" si="28"/>
        <v/>
      </c>
    </row>
    <row r="420" spans="1:10" x14ac:dyDescent="0.25">
      <c r="A420" s="1">
        <v>44776</v>
      </c>
      <c r="B420">
        <v>166.13</v>
      </c>
      <c r="C420">
        <v>113.61</v>
      </c>
      <c r="D420" s="4">
        <f t="shared" si="25"/>
        <v>3.7534301117603995E-2</v>
      </c>
      <c r="E420" s="4">
        <f t="shared" si="26"/>
        <v>1.0440724820144858E-2</v>
      </c>
      <c r="F420" s="8">
        <f t="shared" si="27"/>
        <v>2.9406228228366253E-2</v>
      </c>
      <c r="H420" s="9" t="str">
        <f t="shared" si="28"/>
        <v/>
      </c>
      <c r="I420" s="9" t="str">
        <f t="shared" si="28"/>
        <v/>
      </c>
      <c r="J420" s="9" t="str">
        <f t="shared" si="28"/>
        <v/>
      </c>
    </row>
    <row r="421" spans="1:10" x14ac:dyDescent="0.25">
      <c r="A421" s="1">
        <v>44777</v>
      </c>
      <c r="B421">
        <v>165.81</v>
      </c>
      <c r="C421">
        <v>112.36</v>
      </c>
      <c r="D421" s="4">
        <f t="shared" si="25"/>
        <v>-1.9280598851060776E-3</v>
      </c>
      <c r="E421" s="4">
        <f t="shared" si="26"/>
        <v>-1.1063528345770238E-2</v>
      </c>
      <c r="F421" s="8">
        <f t="shared" si="27"/>
        <v>-4.6687004233053253E-3</v>
      </c>
      <c r="H421" s="9" t="str">
        <f t="shared" si="28"/>
        <v/>
      </c>
      <c r="I421" s="9" t="str">
        <f t="shared" si="28"/>
        <v/>
      </c>
      <c r="J421" s="9" t="str">
        <f t="shared" si="28"/>
        <v/>
      </c>
    </row>
    <row r="422" spans="1:10" x14ac:dyDescent="0.25">
      <c r="A422" s="1">
        <v>44778</v>
      </c>
      <c r="B422">
        <v>165.35</v>
      </c>
      <c r="C422">
        <v>115.76</v>
      </c>
      <c r="D422" s="4">
        <f t="shared" si="25"/>
        <v>-2.7781150854795243E-3</v>
      </c>
      <c r="E422" s="4">
        <f t="shared" si="26"/>
        <v>2.9811080087185554E-2</v>
      </c>
      <c r="F422" s="8">
        <f t="shared" si="27"/>
        <v>6.9986434663199988E-3</v>
      </c>
      <c r="H422" s="9" t="str">
        <f t="shared" si="28"/>
        <v/>
      </c>
      <c r="I422" s="9" t="str">
        <f t="shared" si="28"/>
        <v/>
      </c>
      <c r="J422" s="9" t="str">
        <f t="shared" si="28"/>
        <v/>
      </c>
    </row>
    <row r="423" spans="1:10" x14ac:dyDescent="0.25">
      <c r="A423" s="1">
        <v>44781</v>
      </c>
      <c r="B423">
        <v>164.87</v>
      </c>
      <c r="C423">
        <v>114.35</v>
      </c>
      <c r="D423" s="4">
        <f t="shared" si="25"/>
        <v>-2.9071548547145764E-3</v>
      </c>
      <c r="E423" s="4">
        <f t="shared" si="26"/>
        <v>-1.2255161854438337E-2</v>
      </c>
      <c r="F423" s="8">
        <f t="shared" si="27"/>
        <v>-5.711556954631704E-3</v>
      </c>
      <c r="H423" s="9" t="str">
        <f t="shared" si="28"/>
        <v/>
      </c>
      <c r="I423" s="9" t="str">
        <f t="shared" si="28"/>
        <v/>
      </c>
      <c r="J423" s="9" t="str">
        <f t="shared" si="28"/>
        <v/>
      </c>
    </row>
    <row r="424" spans="1:10" x14ac:dyDescent="0.25">
      <c r="A424" s="1">
        <v>44782</v>
      </c>
      <c r="B424">
        <v>164.92</v>
      </c>
      <c r="C424">
        <v>115.38</v>
      </c>
      <c r="D424" s="4">
        <f t="shared" si="25"/>
        <v>3.0322326561203414E-4</v>
      </c>
      <c r="E424" s="4">
        <f t="shared" si="26"/>
        <v>8.9671083599532145E-3</v>
      </c>
      <c r="F424" s="8">
        <f t="shared" si="27"/>
        <v>2.9023887939143879E-3</v>
      </c>
      <c r="H424" s="9" t="str">
        <f t="shared" si="28"/>
        <v/>
      </c>
      <c r="I424" s="9" t="str">
        <f t="shared" si="28"/>
        <v/>
      </c>
      <c r="J424" s="9" t="str">
        <f t="shared" si="28"/>
        <v/>
      </c>
    </row>
    <row r="425" spans="1:10" x14ac:dyDescent="0.25">
      <c r="A425" s="1">
        <v>44783</v>
      </c>
      <c r="B425">
        <v>169.24</v>
      </c>
      <c r="C425">
        <v>118.39</v>
      </c>
      <c r="D425" s="4">
        <f t="shared" si="25"/>
        <v>2.5857318013167582E-2</v>
      </c>
      <c r="E425" s="4">
        <f t="shared" si="26"/>
        <v>2.5753230594801439E-2</v>
      </c>
      <c r="F425" s="8">
        <f t="shared" si="27"/>
        <v>2.5826091787657737E-2</v>
      </c>
      <c r="H425" s="9" t="str">
        <f t="shared" si="28"/>
        <v/>
      </c>
      <c r="I425" s="9" t="str">
        <f t="shared" si="28"/>
        <v/>
      </c>
      <c r="J425" s="9" t="str">
        <f t="shared" si="28"/>
        <v/>
      </c>
    </row>
    <row r="426" spans="1:10" x14ac:dyDescent="0.25">
      <c r="A426" s="1">
        <v>44784</v>
      </c>
      <c r="B426">
        <v>168.49</v>
      </c>
      <c r="C426">
        <v>120.14</v>
      </c>
      <c r="D426" s="4">
        <f t="shared" si="25"/>
        <v>-4.4414250015728943E-3</v>
      </c>
      <c r="E426" s="4">
        <f t="shared" si="26"/>
        <v>1.4673469998470539E-2</v>
      </c>
      <c r="F426" s="8">
        <f t="shared" si="27"/>
        <v>1.2930434984401353E-3</v>
      </c>
      <c r="H426" s="9" t="str">
        <f t="shared" si="28"/>
        <v/>
      </c>
      <c r="I426" s="9" t="str">
        <f t="shared" si="28"/>
        <v/>
      </c>
      <c r="J426" s="9" t="str">
        <f t="shared" si="28"/>
        <v/>
      </c>
    </row>
    <row r="427" spans="1:10" x14ac:dyDescent="0.25">
      <c r="A427" s="1">
        <v>44785</v>
      </c>
      <c r="B427">
        <v>172.1</v>
      </c>
      <c r="C427">
        <v>122.13</v>
      </c>
      <c r="D427" s="4">
        <f t="shared" si="25"/>
        <v>2.1199302367199691E-2</v>
      </c>
      <c r="E427" s="4">
        <f t="shared" si="26"/>
        <v>1.6428321760981714E-2</v>
      </c>
      <c r="F427" s="8">
        <f t="shared" si="27"/>
        <v>1.9768008185334297E-2</v>
      </c>
      <c r="H427" s="9" t="str">
        <f t="shared" si="28"/>
        <v/>
      </c>
      <c r="I427" s="9" t="str">
        <f t="shared" si="28"/>
        <v/>
      </c>
      <c r="J427" s="9" t="str">
        <f t="shared" si="28"/>
        <v/>
      </c>
    </row>
    <row r="428" spans="1:10" x14ac:dyDescent="0.25">
      <c r="A428" s="1">
        <v>44788</v>
      </c>
      <c r="B428">
        <v>173.19</v>
      </c>
      <c r="C428">
        <v>122.46</v>
      </c>
      <c r="D428" s="4">
        <f t="shared" si="25"/>
        <v>6.3135545234581569E-3</v>
      </c>
      <c r="E428" s="4">
        <f t="shared" si="26"/>
        <v>2.6983948668113269E-3</v>
      </c>
      <c r="F428" s="8">
        <f t="shared" si="27"/>
        <v>5.2290066264641076E-3</v>
      </c>
      <c r="H428" s="9" t="str">
        <f t="shared" si="28"/>
        <v/>
      </c>
      <c r="I428" s="9" t="str">
        <f t="shared" si="28"/>
        <v/>
      </c>
      <c r="J428" s="9" t="str">
        <f t="shared" si="28"/>
        <v/>
      </c>
    </row>
    <row r="429" spans="1:10" x14ac:dyDescent="0.25">
      <c r="A429" s="1">
        <v>44789</v>
      </c>
      <c r="B429">
        <v>173.03</v>
      </c>
      <c r="C429">
        <v>123.63</v>
      </c>
      <c r="D429" s="4">
        <f t="shared" si="25"/>
        <v>-9.2426787239483659E-4</v>
      </c>
      <c r="E429" s="4">
        <f t="shared" si="26"/>
        <v>9.5087879690273561E-3</v>
      </c>
      <c r="F429" s="8">
        <f t="shared" si="27"/>
        <v>2.205648880031821E-3</v>
      </c>
      <c r="H429" s="9" t="str">
        <f t="shared" si="28"/>
        <v/>
      </c>
      <c r="I429" s="9" t="str">
        <f t="shared" si="28"/>
        <v/>
      </c>
      <c r="J429" s="9" t="str">
        <f t="shared" si="28"/>
        <v/>
      </c>
    </row>
    <row r="430" spans="1:10" x14ac:dyDescent="0.25">
      <c r="A430" s="1">
        <v>44790</v>
      </c>
      <c r="B430">
        <v>174.55</v>
      </c>
      <c r="C430">
        <v>122.59</v>
      </c>
      <c r="D430" s="4">
        <f t="shared" si="25"/>
        <v>8.7462436824881726E-3</v>
      </c>
      <c r="E430" s="4">
        <f t="shared" si="26"/>
        <v>-8.4477799119327575E-3</v>
      </c>
      <c r="F430" s="8">
        <f t="shared" si="27"/>
        <v>3.588036604161893E-3</v>
      </c>
      <c r="H430" s="9" t="str">
        <f t="shared" si="28"/>
        <v/>
      </c>
      <c r="I430" s="9" t="str">
        <f t="shared" si="28"/>
        <v/>
      </c>
      <c r="J430" s="9" t="str">
        <f t="shared" si="28"/>
        <v/>
      </c>
    </row>
    <row r="431" spans="1:10" x14ac:dyDescent="0.25">
      <c r="A431" s="1">
        <v>44791</v>
      </c>
      <c r="B431">
        <v>174.15</v>
      </c>
      <c r="C431">
        <v>121.64</v>
      </c>
      <c r="D431" s="4">
        <f t="shared" si="25"/>
        <v>-2.294236739034867E-3</v>
      </c>
      <c r="E431" s="4">
        <f t="shared" si="26"/>
        <v>-7.7795912977390207E-3</v>
      </c>
      <c r="F431" s="8">
        <f t="shared" si="27"/>
        <v>-3.9398431066461131E-3</v>
      </c>
      <c r="H431" s="9" t="str">
        <f t="shared" si="28"/>
        <v/>
      </c>
      <c r="I431" s="9" t="str">
        <f t="shared" si="28"/>
        <v/>
      </c>
      <c r="J431" s="9" t="str">
        <f t="shared" si="28"/>
        <v/>
      </c>
    </row>
    <row r="432" spans="1:10" x14ac:dyDescent="0.25">
      <c r="A432" s="1">
        <v>44792</v>
      </c>
      <c r="B432">
        <v>171.52</v>
      </c>
      <c r="C432">
        <v>118.63</v>
      </c>
      <c r="D432" s="4">
        <f t="shared" si="25"/>
        <v>-1.5217118929572997E-2</v>
      </c>
      <c r="E432" s="4">
        <f t="shared" si="26"/>
        <v>-2.5056457136151993E-2</v>
      </c>
      <c r="F432" s="8">
        <f t="shared" si="27"/>
        <v>-1.8168920391546696E-2</v>
      </c>
      <c r="H432" s="9" t="str">
        <f t="shared" si="28"/>
        <v/>
      </c>
      <c r="I432" s="9" t="str">
        <f t="shared" si="28"/>
        <v/>
      </c>
      <c r="J432" s="9" t="str">
        <f t="shared" si="28"/>
        <v/>
      </c>
    </row>
    <row r="433" spans="1:10" x14ac:dyDescent="0.25">
      <c r="A433" s="1">
        <v>44795</v>
      </c>
      <c r="B433">
        <v>167.57</v>
      </c>
      <c r="C433">
        <v>116.67</v>
      </c>
      <c r="D433" s="4">
        <f t="shared" si="25"/>
        <v>-2.3298703469804533E-2</v>
      </c>
      <c r="E433" s="4">
        <f t="shared" si="26"/>
        <v>-1.66599688372462E-2</v>
      </c>
      <c r="F433" s="8">
        <f t="shared" si="27"/>
        <v>-2.130708308003703E-2</v>
      </c>
      <c r="H433" s="9" t="str">
        <f t="shared" si="28"/>
        <v/>
      </c>
      <c r="I433" s="9" t="str">
        <f t="shared" si="28"/>
        <v/>
      </c>
      <c r="J433" s="9" t="str">
        <f t="shared" si="28"/>
        <v/>
      </c>
    </row>
    <row r="434" spans="1:10" x14ac:dyDescent="0.25">
      <c r="A434" s="1">
        <v>44796</v>
      </c>
      <c r="B434">
        <v>167.23</v>
      </c>
      <c r="C434">
        <v>115.52</v>
      </c>
      <c r="D434" s="4">
        <f t="shared" si="25"/>
        <v>-2.031064019601298E-3</v>
      </c>
      <c r="E434" s="4">
        <f t="shared" si="26"/>
        <v>-9.9057616912495601E-3</v>
      </c>
      <c r="F434" s="8">
        <f t="shared" si="27"/>
        <v>-4.3934733210957769E-3</v>
      </c>
      <c r="H434" s="9" t="str">
        <f t="shared" si="28"/>
        <v/>
      </c>
      <c r="I434" s="9" t="str">
        <f t="shared" si="28"/>
        <v/>
      </c>
      <c r="J434" s="9" t="str">
        <f t="shared" si="28"/>
        <v/>
      </c>
    </row>
    <row r="435" spans="1:10" x14ac:dyDescent="0.25">
      <c r="A435" s="1">
        <v>44797</v>
      </c>
      <c r="B435">
        <v>167.53</v>
      </c>
      <c r="C435">
        <v>115.8</v>
      </c>
      <c r="D435" s="4">
        <f t="shared" si="25"/>
        <v>1.7923293124096336E-3</v>
      </c>
      <c r="E435" s="4">
        <f t="shared" si="26"/>
        <v>2.4208899943788851E-3</v>
      </c>
      <c r="F435" s="8">
        <f t="shared" si="27"/>
        <v>1.9808975170004088E-3</v>
      </c>
      <c r="H435" s="9" t="str">
        <f t="shared" si="28"/>
        <v/>
      </c>
      <c r="I435" s="9" t="str">
        <f t="shared" si="28"/>
        <v/>
      </c>
      <c r="J435" s="9" t="str">
        <f t="shared" si="28"/>
        <v/>
      </c>
    </row>
    <row r="436" spans="1:10" x14ac:dyDescent="0.25">
      <c r="A436" s="1">
        <v>44798</v>
      </c>
      <c r="B436">
        <v>170.03</v>
      </c>
      <c r="C436">
        <v>118.55</v>
      </c>
      <c r="D436" s="4">
        <f t="shared" si="25"/>
        <v>1.4812452363953522E-2</v>
      </c>
      <c r="E436" s="4">
        <f t="shared" si="26"/>
        <v>2.3470247372519557E-2</v>
      </c>
      <c r="F436" s="8">
        <f t="shared" si="27"/>
        <v>1.740979086652333E-2</v>
      </c>
      <c r="H436" s="9" t="str">
        <f t="shared" si="28"/>
        <v/>
      </c>
      <c r="I436" s="9" t="str">
        <f t="shared" si="28"/>
        <v/>
      </c>
      <c r="J436" s="9" t="str">
        <f t="shared" si="28"/>
        <v/>
      </c>
    </row>
    <row r="437" spans="1:10" x14ac:dyDescent="0.25">
      <c r="A437" s="1">
        <v>44799</v>
      </c>
      <c r="B437">
        <v>163.62</v>
      </c>
      <c r="C437">
        <v>114.67</v>
      </c>
      <c r="D437" s="4">
        <f t="shared" si="25"/>
        <v>-3.8428225983842268E-2</v>
      </c>
      <c r="E437" s="4">
        <f t="shared" si="26"/>
        <v>-3.3276374461201449E-2</v>
      </c>
      <c r="F437" s="8">
        <f t="shared" si="27"/>
        <v>-3.6882670527050021E-2</v>
      </c>
      <c r="H437" s="9" t="str">
        <f t="shared" si="28"/>
        <v/>
      </c>
      <c r="I437" s="9" t="str">
        <f t="shared" si="28"/>
        <v/>
      </c>
      <c r="J437" s="9">
        <f t="shared" si="28"/>
        <v>-3.6882670527050021E-2</v>
      </c>
    </row>
    <row r="438" spans="1:10" x14ac:dyDescent="0.25">
      <c r="A438" s="1">
        <v>44802</v>
      </c>
      <c r="B438">
        <v>161.38</v>
      </c>
      <c r="C438">
        <v>114.39</v>
      </c>
      <c r="D438" s="4">
        <f t="shared" si="25"/>
        <v>-1.3784833665191665E-2</v>
      </c>
      <c r="E438" s="4">
        <f t="shared" si="26"/>
        <v>-2.4447755126309721E-3</v>
      </c>
      <c r="F438" s="8">
        <f t="shared" si="27"/>
        <v>-1.0382816219423456E-2</v>
      </c>
      <c r="H438" s="9" t="str">
        <f t="shared" si="28"/>
        <v/>
      </c>
      <c r="I438" s="9" t="str">
        <f t="shared" si="28"/>
        <v/>
      </c>
      <c r="J438" s="9" t="str">
        <f t="shared" si="28"/>
        <v/>
      </c>
    </row>
    <row r="439" spans="1:10" x14ac:dyDescent="0.25">
      <c r="A439" s="1">
        <v>44803</v>
      </c>
      <c r="B439">
        <v>158.91</v>
      </c>
      <c r="C439">
        <v>114.41</v>
      </c>
      <c r="D439" s="4">
        <f t="shared" si="25"/>
        <v>-1.5423828195815451E-2</v>
      </c>
      <c r="E439" s="4">
        <f t="shared" si="26"/>
        <v>1.7482517527036726E-4</v>
      </c>
      <c r="F439" s="8">
        <f t="shared" si="27"/>
        <v>-1.0744232184489706E-2</v>
      </c>
      <c r="H439" s="9" t="str">
        <f t="shared" si="28"/>
        <v/>
      </c>
      <c r="I439" s="9" t="str">
        <f t="shared" si="28"/>
        <v/>
      </c>
      <c r="J439" s="9" t="str">
        <f t="shared" si="28"/>
        <v/>
      </c>
    </row>
    <row r="440" spans="1:10" x14ac:dyDescent="0.25">
      <c r="A440" s="1">
        <v>44804</v>
      </c>
      <c r="B440">
        <v>157.22</v>
      </c>
      <c r="C440">
        <v>113.73</v>
      </c>
      <c r="D440" s="4">
        <f t="shared" si="25"/>
        <v>-1.0691905858934557E-2</v>
      </c>
      <c r="E440" s="4">
        <f t="shared" si="26"/>
        <v>-5.9612695164993337E-3</v>
      </c>
      <c r="F440" s="8">
        <f t="shared" si="27"/>
        <v>-9.2727149562039889E-3</v>
      </c>
      <c r="H440" s="9" t="str">
        <f t="shared" si="28"/>
        <v/>
      </c>
      <c r="I440" s="9" t="str">
        <f t="shared" si="28"/>
        <v/>
      </c>
      <c r="J440" s="9" t="str">
        <f t="shared" si="28"/>
        <v/>
      </c>
    </row>
    <row r="441" spans="1:10" x14ac:dyDescent="0.25">
      <c r="A441" s="1">
        <v>44805</v>
      </c>
      <c r="B441">
        <v>157.96</v>
      </c>
      <c r="C441">
        <v>114.51</v>
      </c>
      <c r="D441" s="4">
        <f t="shared" si="25"/>
        <v>4.6957380528382456E-3</v>
      </c>
      <c r="E441" s="4">
        <f t="shared" si="26"/>
        <v>6.834937228894878E-3</v>
      </c>
      <c r="F441" s="8">
        <f t="shared" si="27"/>
        <v>5.3374978056552353E-3</v>
      </c>
      <c r="H441" s="9" t="str">
        <f t="shared" si="28"/>
        <v/>
      </c>
      <c r="I441" s="9" t="str">
        <f t="shared" si="28"/>
        <v/>
      </c>
      <c r="J441" s="9" t="str">
        <f t="shared" si="28"/>
        <v/>
      </c>
    </row>
    <row r="442" spans="1:10" x14ac:dyDescent="0.25">
      <c r="A442" s="1">
        <v>44806</v>
      </c>
      <c r="B442">
        <v>155.81</v>
      </c>
      <c r="C442">
        <v>113.71</v>
      </c>
      <c r="D442" s="4">
        <f t="shared" si="25"/>
        <v>-1.3704520189185528E-2</v>
      </c>
      <c r="E442" s="4">
        <f t="shared" si="26"/>
        <v>-7.0108077886167292E-3</v>
      </c>
      <c r="F442" s="8">
        <f t="shared" si="27"/>
        <v>-1.1696406469014887E-2</v>
      </c>
      <c r="H442" s="9" t="str">
        <f t="shared" si="28"/>
        <v/>
      </c>
      <c r="I442" s="9" t="str">
        <f t="shared" si="28"/>
        <v/>
      </c>
      <c r="J442" s="9" t="str">
        <f t="shared" si="28"/>
        <v/>
      </c>
    </row>
    <row r="443" spans="1:10" x14ac:dyDescent="0.25">
      <c r="A443" s="1">
        <v>44809</v>
      </c>
      <c r="B443">
        <v>155.81</v>
      </c>
      <c r="C443">
        <v>113.71</v>
      </c>
      <c r="D443" s="4">
        <f t="shared" si="25"/>
        <v>0</v>
      </c>
      <c r="E443" s="4">
        <f t="shared" si="26"/>
        <v>0</v>
      </c>
      <c r="F443" s="8">
        <f t="shared" si="27"/>
        <v>0</v>
      </c>
      <c r="H443" s="9" t="str">
        <f t="shared" si="28"/>
        <v/>
      </c>
      <c r="I443" s="9" t="str">
        <f t="shared" si="28"/>
        <v/>
      </c>
      <c r="J443" s="9" t="str">
        <f t="shared" si="28"/>
        <v/>
      </c>
    </row>
    <row r="444" spans="1:10" x14ac:dyDescent="0.25">
      <c r="A444" s="1">
        <v>44810</v>
      </c>
      <c r="B444">
        <v>154.53</v>
      </c>
      <c r="C444">
        <v>113.74</v>
      </c>
      <c r="D444" s="4">
        <f t="shared" si="25"/>
        <v>-8.249063983659639E-3</v>
      </c>
      <c r="E444" s="4">
        <f t="shared" si="26"/>
        <v>2.6379424202213587E-4</v>
      </c>
      <c r="F444" s="8">
        <f t="shared" si="27"/>
        <v>-5.6952065159551063E-3</v>
      </c>
      <c r="H444" s="9" t="str">
        <f t="shared" si="28"/>
        <v/>
      </c>
      <c r="I444" s="9" t="str">
        <f t="shared" si="28"/>
        <v/>
      </c>
      <c r="J444" s="9" t="str">
        <f t="shared" si="28"/>
        <v/>
      </c>
    </row>
    <row r="445" spans="1:10" x14ac:dyDescent="0.25">
      <c r="A445" s="1">
        <v>44811</v>
      </c>
      <c r="B445">
        <v>155.96</v>
      </c>
      <c r="C445">
        <v>115.9</v>
      </c>
      <c r="D445" s="4">
        <f t="shared" si="25"/>
        <v>9.2113118687931188E-3</v>
      </c>
      <c r="E445" s="4">
        <f t="shared" si="26"/>
        <v>1.8812608467052527E-2</v>
      </c>
      <c r="F445" s="8">
        <f t="shared" si="27"/>
        <v>1.209170084827094E-2</v>
      </c>
      <c r="H445" s="9" t="str">
        <f t="shared" si="28"/>
        <v/>
      </c>
      <c r="I445" s="9" t="str">
        <f t="shared" si="28"/>
        <v/>
      </c>
      <c r="J445" s="9" t="str">
        <f t="shared" si="28"/>
        <v/>
      </c>
    </row>
    <row r="446" spans="1:10" x14ac:dyDescent="0.25">
      <c r="A446" s="1">
        <v>44812</v>
      </c>
      <c r="B446">
        <v>154.46</v>
      </c>
      <c r="C446">
        <v>118.6</v>
      </c>
      <c r="D446" s="4">
        <f t="shared" si="25"/>
        <v>-9.6644009732787771E-3</v>
      </c>
      <c r="E446" s="4">
        <f t="shared" si="26"/>
        <v>2.3028736217918851E-2</v>
      </c>
      <c r="F446" s="8">
        <f t="shared" si="27"/>
        <v>1.4354018408051141E-4</v>
      </c>
      <c r="H446" s="9" t="str">
        <f t="shared" si="28"/>
        <v/>
      </c>
      <c r="I446" s="9" t="str">
        <f t="shared" si="28"/>
        <v/>
      </c>
      <c r="J446" s="9" t="str">
        <f t="shared" si="28"/>
        <v/>
      </c>
    </row>
    <row r="447" spans="1:10" x14ac:dyDescent="0.25">
      <c r="A447" s="1">
        <v>44813</v>
      </c>
      <c r="B447">
        <v>157.37</v>
      </c>
      <c r="C447">
        <v>119.17</v>
      </c>
      <c r="D447" s="4">
        <f t="shared" si="25"/>
        <v>1.8664557471655165E-2</v>
      </c>
      <c r="E447" s="4">
        <f t="shared" si="26"/>
        <v>4.7945585390897182E-3</v>
      </c>
      <c r="F447" s="8">
        <f t="shared" si="27"/>
        <v>1.4503557791885531E-2</v>
      </c>
      <c r="H447" s="9" t="str">
        <f t="shared" si="28"/>
        <v/>
      </c>
      <c r="I447" s="9" t="str">
        <f t="shared" si="28"/>
        <v/>
      </c>
      <c r="J447" s="9" t="str">
        <f t="shared" si="28"/>
        <v/>
      </c>
    </row>
    <row r="448" spans="1:10" x14ac:dyDescent="0.25">
      <c r="A448" s="1">
        <v>44816</v>
      </c>
      <c r="B448">
        <v>163.43</v>
      </c>
      <c r="C448">
        <v>120.58</v>
      </c>
      <c r="D448" s="4">
        <f t="shared" si="25"/>
        <v>3.7785043492193478E-2</v>
      </c>
      <c r="E448" s="4">
        <f t="shared" si="26"/>
        <v>1.1762387958544675E-2</v>
      </c>
      <c r="F448" s="8">
        <f t="shared" si="27"/>
        <v>2.9978246832098834E-2</v>
      </c>
      <c r="H448" s="9" t="str">
        <f t="shared" si="28"/>
        <v/>
      </c>
      <c r="I448" s="9" t="str">
        <f t="shared" si="28"/>
        <v/>
      </c>
      <c r="J448" s="9" t="str">
        <f t="shared" si="28"/>
        <v/>
      </c>
    </row>
    <row r="449" spans="1:10" x14ac:dyDescent="0.25">
      <c r="A449" s="1">
        <v>44817</v>
      </c>
      <c r="B449">
        <v>153.84</v>
      </c>
      <c r="C449">
        <v>116.39</v>
      </c>
      <c r="D449" s="4">
        <f t="shared" si="25"/>
        <v>-6.0471662824442329E-2</v>
      </c>
      <c r="E449" s="4">
        <f t="shared" si="26"/>
        <v>-3.5366812107374461E-2</v>
      </c>
      <c r="F449" s="8">
        <f t="shared" si="27"/>
        <v>-5.2940207609321964E-2</v>
      </c>
      <c r="H449" s="9">
        <f t="shared" si="28"/>
        <v>-6.0471662824442329E-2</v>
      </c>
      <c r="I449" s="9">
        <f t="shared" si="28"/>
        <v>-3.5366812107374461E-2</v>
      </c>
      <c r="J449" s="9">
        <f t="shared" si="28"/>
        <v>-5.2940207609321964E-2</v>
      </c>
    </row>
    <row r="450" spans="1:10" x14ac:dyDescent="0.25">
      <c r="A450" s="1">
        <v>44818</v>
      </c>
      <c r="B450">
        <v>155.31</v>
      </c>
      <c r="C450">
        <v>116.12</v>
      </c>
      <c r="D450" s="4">
        <f t="shared" si="25"/>
        <v>9.5100183013952858E-3</v>
      </c>
      <c r="E450" s="4">
        <f t="shared" si="26"/>
        <v>-2.3224817974558019E-3</v>
      </c>
      <c r="F450" s="8">
        <f t="shared" si="27"/>
        <v>5.960268271739959E-3</v>
      </c>
      <c r="H450" s="9" t="str">
        <f t="shared" si="28"/>
        <v/>
      </c>
      <c r="I450" s="9" t="str">
        <f t="shared" si="28"/>
        <v/>
      </c>
      <c r="J450" s="9" t="str">
        <f t="shared" si="28"/>
        <v/>
      </c>
    </row>
    <row r="451" spans="1:10" x14ac:dyDescent="0.25">
      <c r="A451" s="1">
        <v>44819</v>
      </c>
      <c r="B451">
        <v>152.37</v>
      </c>
      <c r="C451">
        <v>117.87</v>
      </c>
      <c r="D451" s="4">
        <f t="shared" si="25"/>
        <v>-1.9111346100656311E-2</v>
      </c>
      <c r="E451" s="4">
        <f t="shared" si="26"/>
        <v>1.4958183082048838E-2</v>
      </c>
      <c r="F451" s="8">
        <f t="shared" si="27"/>
        <v>-8.890487345844765E-3</v>
      </c>
      <c r="H451" s="9" t="str">
        <f t="shared" si="28"/>
        <v/>
      </c>
      <c r="I451" s="9" t="str">
        <f t="shared" si="28"/>
        <v/>
      </c>
      <c r="J451" s="9" t="str">
        <f t="shared" si="28"/>
        <v/>
      </c>
    </row>
    <row r="452" spans="1:10" x14ac:dyDescent="0.25">
      <c r="A452" s="1">
        <v>44820</v>
      </c>
      <c r="B452">
        <v>150.69999999999999</v>
      </c>
      <c r="C452">
        <v>117.08</v>
      </c>
      <c r="D452" s="4">
        <f t="shared" si="25"/>
        <v>-1.1020667848813703E-2</v>
      </c>
      <c r="E452" s="4">
        <f t="shared" si="26"/>
        <v>-6.7248604147930203E-3</v>
      </c>
      <c r="F452" s="8">
        <f t="shared" si="27"/>
        <v>-9.7319256186074975E-3</v>
      </c>
      <c r="H452" s="9" t="str">
        <f t="shared" si="28"/>
        <v/>
      </c>
      <c r="I452" s="9" t="str">
        <f t="shared" si="28"/>
        <v/>
      </c>
      <c r="J452" s="9" t="str">
        <f t="shared" si="28"/>
        <v/>
      </c>
    </row>
    <row r="453" spans="1:10" x14ac:dyDescent="0.25">
      <c r="A453" s="1">
        <v>44823</v>
      </c>
      <c r="B453">
        <v>154.47999999999999</v>
      </c>
      <c r="C453">
        <v>118.16</v>
      </c>
      <c r="D453" s="4">
        <f t="shared" si="25"/>
        <v>2.477353248780928E-2</v>
      </c>
      <c r="E453" s="4">
        <f t="shared" si="26"/>
        <v>9.1821763994392822E-3</v>
      </c>
      <c r="F453" s="8">
        <f t="shared" si="27"/>
        <v>2.0096125661298279E-2</v>
      </c>
      <c r="H453" s="9" t="str">
        <f t="shared" si="28"/>
        <v/>
      </c>
      <c r="I453" s="9" t="str">
        <f t="shared" si="28"/>
        <v/>
      </c>
      <c r="J453" s="9" t="str">
        <f t="shared" si="28"/>
        <v/>
      </c>
    </row>
    <row r="454" spans="1:10" x14ac:dyDescent="0.25">
      <c r="A454" s="1">
        <v>44824</v>
      </c>
      <c r="B454">
        <v>156.9</v>
      </c>
      <c r="C454">
        <v>115.83</v>
      </c>
      <c r="D454" s="4">
        <f t="shared" si="25"/>
        <v>1.5544021618728036E-2</v>
      </c>
      <c r="E454" s="4">
        <f t="shared" si="26"/>
        <v>-1.9916039278869684E-2</v>
      </c>
      <c r="F454" s="8">
        <f t="shared" si="27"/>
        <v>4.906003349448719E-3</v>
      </c>
      <c r="H454" s="9" t="str">
        <f t="shared" si="28"/>
        <v/>
      </c>
      <c r="I454" s="9" t="str">
        <f t="shared" si="28"/>
        <v/>
      </c>
      <c r="J454" s="9" t="str">
        <f t="shared" si="28"/>
        <v/>
      </c>
    </row>
    <row r="455" spans="1:10" x14ac:dyDescent="0.25">
      <c r="A455" s="1">
        <v>44825</v>
      </c>
      <c r="B455">
        <v>153.72</v>
      </c>
      <c r="C455">
        <v>112.49</v>
      </c>
      <c r="D455" s="4">
        <f t="shared" si="25"/>
        <v>-2.0475894042343717E-2</v>
      </c>
      <c r="E455" s="4">
        <f t="shared" si="26"/>
        <v>-2.9259270139520187E-2</v>
      </c>
      <c r="F455" s="8">
        <f t="shared" si="27"/>
        <v>-2.3110906871496657E-2</v>
      </c>
      <c r="H455" s="9" t="str">
        <f t="shared" si="28"/>
        <v/>
      </c>
      <c r="I455" s="9" t="str">
        <f t="shared" si="28"/>
        <v/>
      </c>
      <c r="J455" s="9" t="str">
        <f t="shared" si="28"/>
        <v/>
      </c>
    </row>
    <row r="456" spans="1:10" x14ac:dyDescent="0.25">
      <c r="A456" s="1">
        <v>44826</v>
      </c>
      <c r="B456">
        <v>152.74</v>
      </c>
      <c r="C456">
        <v>111.21</v>
      </c>
      <c r="D456" s="4">
        <f t="shared" si="25"/>
        <v>-6.3956362364050922E-3</v>
      </c>
      <c r="E456" s="4">
        <f t="shared" si="26"/>
        <v>-1.1444022973983987E-2</v>
      </c>
      <c r="F456" s="8">
        <f t="shared" si="27"/>
        <v>-7.9101522576787604E-3</v>
      </c>
      <c r="H456" s="9" t="str">
        <f t="shared" si="28"/>
        <v/>
      </c>
      <c r="I456" s="9" t="str">
        <f t="shared" si="28"/>
        <v/>
      </c>
      <c r="J456" s="9" t="str">
        <f t="shared" si="28"/>
        <v/>
      </c>
    </row>
    <row r="457" spans="1:10" x14ac:dyDescent="0.25">
      <c r="A457" s="1">
        <v>44827</v>
      </c>
      <c r="B457">
        <v>150.43</v>
      </c>
      <c r="C457">
        <v>109.14</v>
      </c>
      <c r="D457" s="4">
        <f t="shared" si="25"/>
        <v>-1.5239269750505706E-2</v>
      </c>
      <c r="E457" s="4">
        <f t="shared" si="26"/>
        <v>-1.8788844072664682E-2</v>
      </c>
      <c r="F457" s="8">
        <f t="shared" si="27"/>
        <v>-1.6304142047153396E-2</v>
      </c>
      <c r="H457" s="9" t="str">
        <f t="shared" si="28"/>
        <v/>
      </c>
      <c r="I457" s="9" t="str">
        <f t="shared" si="28"/>
        <v/>
      </c>
      <c r="J457" s="9" t="str">
        <f t="shared" si="28"/>
        <v/>
      </c>
    </row>
    <row r="458" spans="1:10" x14ac:dyDescent="0.25">
      <c r="A458" s="1">
        <v>44830</v>
      </c>
      <c r="B458">
        <v>150.77000000000001</v>
      </c>
      <c r="C458">
        <v>106.79</v>
      </c>
      <c r="D458" s="4">
        <f t="shared" ref="D458:D521" si="29">LN(B458/B457)</f>
        <v>2.2576370810946929E-3</v>
      </c>
      <c r="E458" s="4">
        <f t="shared" ref="E458:E521" si="30">LN(C458/C457)</f>
        <v>-2.1767172574632038E-2</v>
      </c>
      <c r="F458" s="8">
        <f t="shared" ref="F458:F521" si="31">(D458*$D$800)+(E458*$E$800)</f>
        <v>-4.9498058156233265E-3</v>
      </c>
      <c r="H458" s="9" t="str">
        <f t="shared" ref="H458:J521" si="32">IF(D458&lt;D$796,D458,"")</f>
        <v/>
      </c>
      <c r="I458" s="9" t="str">
        <f t="shared" si="32"/>
        <v/>
      </c>
      <c r="J458" s="9" t="str">
        <f t="shared" si="32"/>
        <v/>
      </c>
    </row>
    <row r="459" spans="1:10" x14ac:dyDescent="0.25">
      <c r="A459" s="1">
        <v>44831</v>
      </c>
      <c r="B459">
        <v>151.76</v>
      </c>
      <c r="C459">
        <v>105.85</v>
      </c>
      <c r="D459" s="4">
        <f t="shared" si="29"/>
        <v>6.5448288359314733E-3</v>
      </c>
      <c r="E459" s="4">
        <f t="shared" si="30"/>
        <v>-8.8412916025797667E-3</v>
      </c>
      <c r="F459" s="8">
        <f t="shared" si="31"/>
        <v>1.9289927043781015E-3</v>
      </c>
      <c r="H459" s="9" t="str">
        <f t="shared" si="32"/>
        <v/>
      </c>
      <c r="I459" s="9" t="str">
        <f t="shared" si="32"/>
        <v/>
      </c>
      <c r="J459" s="9" t="str">
        <f t="shared" si="32"/>
        <v/>
      </c>
    </row>
    <row r="460" spans="1:10" x14ac:dyDescent="0.25">
      <c r="A460" s="1">
        <v>44832</v>
      </c>
      <c r="B460">
        <v>149.84</v>
      </c>
      <c r="C460">
        <v>107.99</v>
      </c>
      <c r="D460" s="4">
        <f t="shared" si="29"/>
        <v>-1.2732267490925599E-2</v>
      </c>
      <c r="E460" s="4">
        <f t="shared" si="30"/>
        <v>2.0015632663794164E-2</v>
      </c>
      <c r="F460" s="8">
        <f t="shared" si="31"/>
        <v>-2.90789744450967E-3</v>
      </c>
      <c r="H460" s="9" t="str">
        <f t="shared" si="32"/>
        <v/>
      </c>
      <c r="I460" s="9" t="str">
        <f t="shared" si="32"/>
        <v/>
      </c>
      <c r="J460" s="9" t="str">
        <f t="shared" si="32"/>
        <v/>
      </c>
    </row>
    <row r="461" spans="1:10" x14ac:dyDescent="0.25">
      <c r="A461" s="1">
        <v>44833</v>
      </c>
      <c r="B461">
        <v>142.47999999999999</v>
      </c>
      <c r="C461">
        <v>106.16</v>
      </c>
      <c r="D461" s="4">
        <f t="shared" si="29"/>
        <v>-5.0366419154426981E-2</v>
      </c>
      <c r="E461" s="4">
        <f t="shared" si="30"/>
        <v>-1.7091240220716269E-2</v>
      </c>
      <c r="F461" s="8">
        <f t="shared" si="31"/>
        <v>-4.038386547431376E-2</v>
      </c>
      <c r="H461" s="9">
        <f t="shared" si="32"/>
        <v>-5.0366419154426981E-2</v>
      </c>
      <c r="I461" s="9" t="str">
        <f t="shared" si="32"/>
        <v/>
      </c>
      <c r="J461" s="9">
        <f t="shared" si="32"/>
        <v>-4.038386547431376E-2</v>
      </c>
    </row>
    <row r="462" spans="1:10" x14ac:dyDescent="0.25">
      <c r="A462" s="1">
        <v>44834</v>
      </c>
      <c r="B462">
        <v>138.19999999999999</v>
      </c>
      <c r="C462">
        <v>104.5</v>
      </c>
      <c r="D462" s="4">
        <f t="shared" si="29"/>
        <v>-3.0499727647836726E-2</v>
      </c>
      <c r="E462" s="4">
        <f t="shared" si="30"/>
        <v>-1.5760318619086347E-2</v>
      </c>
      <c r="F462" s="8">
        <f t="shared" si="31"/>
        <v>-2.607790493921161E-2</v>
      </c>
      <c r="H462" s="9" t="str">
        <f t="shared" si="32"/>
        <v/>
      </c>
      <c r="I462" s="9" t="str">
        <f t="shared" si="32"/>
        <v/>
      </c>
      <c r="J462" s="9" t="str">
        <f t="shared" si="32"/>
        <v/>
      </c>
    </row>
    <row r="463" spans="1:10" x14ac:dyDescent="0.25">
      <c r="A463" s="1">
        <v>44837</v>
      </c>
      <c r="B463">
        <v>142.44999999999999</v>
      </c>
      <c r="C463">
        <v>107.73</v>
      </c>
      <c r="D463" s="4">
        <f t="shared" si="29"/>
        <v>3.0289149610347722E-2</v>
      </c>
      <c r="E463" s="4">
        <f t="shared" si="30"/>
        <v>3.0441025501235553E-2</v>
      </c>
      <c r="F463" s="8">
        <f t="shared" si="31"/>
        <v>3.0334712377614072E-2</v>
      </c>
      <c r="H463" s="9" t="str">
        <f t="shared" si="32"/>
        <v/>
      </c>
      <c r="I463" s="9" t="str">
        <f t="shared" si="32"/>
        <v/>
      </c>
      <c r="J463" s="9" t="str">
        <f t="shared" si="32"/>
        <v/>
      </c>
    </row>
    <row r="464" spans="1:10" x14ac:dyDescent="0.25">
      <c r="A464" s="1">
        <v>44838</v>
      </c>
      <c r="B464">
        <v>146.1</v>
      </c>
      <c r="C464">
        <v>112.77</v>
      </c>
      <c r="D464" s="4">
        <f t="shared" si="29"/>
        <v>2.5300257812736527E-2</v>
      </c>
      <c r="E464" s="4">
        <f t="shared" si="30"/>
        <v>4.5722249338095149E-2</v>
      </c>
      <c r="F464" s="8">
        <f t="shared" si="31"/>
        <v>3.1426855270344112E-2</v>
      </c>
      <c r="H464" s="9" t="str">
        <f t="shared" si="32"/>
        <v/>
      </c>
      <c r="I464" s="9" t="str">
        <f t="shared" si="32"/>
        <v/>
      </c>
      <c r="J464" s="9" t="str">
        <f t="shared" si="32"/>
        <v/>
      </c>
    </row>
    <row r="465" spans="1:10" x14ac:dyDescent="0.25">
      <c r="A465" s="1">
        <v>44839</v>
      </c>
      <c r="B465">
        <v>146.4</v>
      </c>
      <c r="C465">
        <v>110.39</v>
      </c>
      <c r="D465" s="4">
        <f t="shared" si="29"/>
        <v>2.0512827705573612E-3</v>
      </c>
      <c r="E465" s="4">
        <f t="shared" si="30"/>
        <v>-2.1330796213935972E-2</v>
      </c>
      <c r="F465" s="8">
        <f t="shared" si="31"/>
        <v>-4.9633409247906391E-3</v>
      </c>
      <c r="H465" s="9" t="str">
        <f t="shared" si="32"/>
        <v/>
      </c>
      <c r="I465" s="9" t="str">
        <f t="shared" si="32"/>
        <v/>
      </c>
      <c r="J465" s="9" t="str">
        <f t="shared" si="32"/>
        <v/>
      </c>
    </row>
    <row r="466" spans="1:10" x14ac:dyDescent="0.25">
      <c r="A466" s="1">
        <v>44840</v>
      </c>
      <c r="B466">
        <v>145.43</v>
      </c>
      <c r="C466">
        <v>108.14</v>
      </c>
      <c r="D466" s="4">
        <f t="shared" si="29"/>
        <v>-6.6477303375923362E-3</v>
      </c>
      <c r="E466" s="4">
        <f t="shared" si="30"/>
        <v>-2.0592866076401511E-2</v>
      </c>
      <c r="F466" s="8">
        <f t="shared" si="31"/>
        <v>-1.0831271059235089E-2</v>
      </c>
      <c r="H466" s="9" t="str">
        <f t="shared" si="32"/>
        <v/>
      </c>
      <c r="I466" s="9" t="str">
        <f t="shared" si="32"/>
        <v/>
      </c>
      <c r="J466" s="9" t="str">
        <f t="shared" si="32"/>
        <v/>
      </c>
    </row>
    <row r="467" spans="1:10" x14ac:dyDescent="0.25">
      <c r="A467" s="1">
        <v>44841</v>
      </c>
      <c r="B467">
        <v>140.09</v>
      </c>
      <c r="C467">
        <v>105.98</v>
      </c>
      <c r="D467" s="4">
        <f t="shared" si="29"/>
        <v>-3.7409797981596236E-2</v>
      </c>
      <c r="E467" s="4">
        <f t="shared" si="30"/>
        <v>-2.0176286889242747E-2</v>
      </c>
      <c r="F467" s="8">
        <f t="shared" si="31"/>
        <v>-3.2239744653890193E-2</v>
      </c>
      <c r="H467" s="9" t="str">
        <f t="shared" si="32"/>
        <v/>
      </c>
      <c r="I467" s="9" t="str">
        <f t="shared" si="32"/>
        <v/>
      </c>
      <c r="J467" s="9" t="str">
        <f t="shared" si="32"/>
        <v/>
      </c>
    </row>
    <row r="468" spans="1:10" x14ac:dyDescent="0.25">
      <c r="A468" s="1">
        <v>44844</v>
      </c>
      <c r="B468">
        <v>140.41999999999999</v>
      </c>
      <c r="C468">
        <v>104.99</v>
      </c>
      <c r="D468" s="4">
        <f t="shared" si="29"/>
        <v>2.3528583810801403E-3</v>
      </c>
      <c r="E468" s="4">
        <f t="shared" si="30"/>
        <v>-9.3852895377662358E-3</v>
      </c>
      <c r="F468" s="8">
        <f t="shared" si="31"/>
        <v>-1.1685859945737727E-3</v>
      </c>
      <c r="H468" s="9" t="str">
        <f t="shared" si="32"/>
        <v/>
      </c>
      <c r="I468" s="9" t="str">
        <f t="shared" si="32"/>
        <v/>
      </c>
      <c r="J468" s="9" t="str">
        <f t="shared" si="32"/>
        <v/>
      </c>
    </row>
    <row r="469" spans="1:10" x14ac:dyDescent="0.25">
      <c r="A469" s="1">
        <v>44845</v>
      </c>
      <c r="B469">
        <v>138.97999999999999</v>
      </c>
      <c r="C469">
        <v>101.96</v>
      </c>
      <c r="D469" s="4">
        <f t="shared" si="29"/>
        <v>-1.0307893702921423E-2</v>
      </c>
      <c r="E469" s="4">
        <f t="shared" si="30"/>
        <v>-2.9284528018935226E-2</v>
      </c>
      <c r="F469" s="8">
        <f t="shared" si="31"/>
        <v>-1.6000883997725562E-2</v>
      </c>
      <c r="H469" s="9" t="str">
        <f t="shared" si="32"/>
        <v/>
      </c>
      <c r="I469" s="9" t="str">
        <f t="shared" si="32"/>
        <v/>
      </c>
      <c r="J469" s="9" t="str">
        <f t="shared" si="32"/>
        <v/>
      </c>
    </row>
    <row r="470" spans="1:10" x14ac:dyDescent="0.25">
      <c r="A470" s="1">
        <v>44846</v>
      </c>
      <c r="B470">
        <v>138.34</v>
      </c>
      <c r="C470">
        <v>103.61</v>
      </c>
      <c r="D470" s="4">
        <f t="shared" si="29"/>
        <v>-4.6156147137425101E-3</v>
      </c>
      <c r="E470" s="4">
        <f t="shared" si="30"/>
        <v>1.6053270755745714E-2</v>
      </c>
      <c r="F470" s="8">
        <f t="shared" si="31"/>
        <v>1.5850509271039571E-3</v>
      </c>
      <c r="H470" s="9" t="str">
        <f t="shared" si="32"/>
        <v/>
      </c>
      <c r="I470" s="9" t="str">
        <f t="shared" si="32"/>
        <v/>
      </c>
      <c r="J470" s="9" t="str">
        <f t="shared" si="32"/>
        <v/>
      </c>
    </row>
    <row r="471" spans="1:10" x14ac:dyDescent="0.25">
      <c r="A471" s="1">
        <v>44847</v>
      </c>
      <c r="B471">
        <v>142.99</v>
      </c>
      <c r="C471">
        <v>109.37</v>
      </c>
      <c r="D471" s="4">
        <f t="shared" si="29"/>
        <v>3.3060274572317201E-2</v>
      </c>
      <c r="E471" s="4">
        <f t="shared" si="30"/>
        <v>5.4102779083474058E-2</v>
      </c>
      <c r="F471" s="8">
        <f t="shared" si="31"/>
        <v>3.937302592566426E-2</v>
      </c>
      <c r="H471" s="9" t="str">
        <f t="shared" si="32"/>
        <v/>
      </c>
      <c r="I471" s="9" t="str">
        <f t="shared" si="32"/>
        <v/>
      </c>
      <c r="J471" s="9" t="str">
        <f t="shared" si="32"/>
        <v/>
      </c>
    </row>
    <row r="472" spans="1:10" x14ac:dyDescent="0.25">
      <c r="A472" s="1">
        <v>44848</v>
      </c>
      <c r="B472">
        <v>138.38</v>
      </c>
      <c r="C472">
        <v>111.19</v>
      </c>
      <c r="D472" s="4">
        <f t="shared" si="29"/>
        <v>-3.2771173674090937E-2</v>
      </c>
      <c r="E472" s="4">
        <f t="shared" si="30"/>
        <v>1.6503820368023277E-2</v>
      </c>
      <c r="F472" s="8">
        <f t="shared" si="31"/>
        <v>-1.7988675461456671E-2</v>
      </c>
      <c r="H472" s="9" t="str">
        <f t="shared" si="32"/>
        <v/>
      </c>
      <c r="I472" s="9" t="str">
        <f t="shared" si="32"/>
        <v/>
      </c>
      <c r="J472" s="9" t="str">
        <f t="shared" si="32"/>
        <v/>
      </c>
    </row>
    <row r="473" spans="1:10" x14ac:dyDescent="0.25">
      <c r="A473" s="1">
        <v>44851</v>
      </c>
      <c r="B473">
        <v>142.41</v>
      </c>
      <c r="C473">
        <v>115.86</v>
      </c>
      <c r="D473" s="4">
        <f t="shared" si="29"/>
        <v>2.8706697160671407E-2</v>
      </c>
      <c r="E473" s="4">
        <f t="shared" si="30"/>
        <v>4.1142115953320214E-2</v>
      </c>
      <c r="F473" s="8">
        <f t="shared" si="31"/>
        <v>3.2437322798466048E-2</v>
      </c>
      <c r="H473" s="9" t="str">
        <f t="shared" si="32"/>
        <v/>
      </c>
      <c r="I473" s="9" t="str">
        <f t="shared" si="32"/>
        <v/>
      </c>
      <c r="J473" s="9" t="str">
        <f t="shared" si="32"/>
        <v/>
      </c>
    </row>
    <row r="474" spans="1:10" x14ac:dyDescent="0.25">
      <c r="A474" s="1">
        <v>44852</v>
      </c>
      <c r="B474">
        <v>143.75</v>
      </c>
      <c r="C474">
        <v>118.84</v>
      </c>
      <c r="D474" s="4">
        <f t="shared" si="29"/>
        <v>9.3654584461234282E-3</v>
      </c>
      <c r="E474" s="4">
        <f t="shared" si="30"/>
        <v>2.5395484925928861E-2</v>
      </c>
      <c r="F474" s="8">
        <f t="shared" si="31"/>
        <v>1.4174466390065057E-2</v>
      </c>
      <c r="H474" s="9" t="str">
        <f t="shared" si="32"/>
        <v/>
      </c>
      <c r="I474" s="9" t="str">
        <f t="shared" si="32"/>
        <v/>
      </c>
      <c r="J474" s="9" t="str">
        <f t="shared" si="32"/>
        <v/>
      </c>
    </row>
    <row r="475" spans="1:10" x14ac:dyDescent="0.25">
      <c r="A475" s="1">
        <v>44853</v>
      </c>
      <c r="B475">
        <v>143.86000000000001</v>
      </c>
      <c r="C475">
        <v>116.51</v>
      </c>
      <c r="D475" s="4">
        <f t="shared" si="29"/>
        <v>7.6492476175040759E-4</v>
      </c>
      <c r="E475" s="4">
        <f t="shared" si="30"/>
        <v>-1.9800944362557176E-2</v>
      </c>
      <c r="F475" s="8">
        <f t="shared" si="31"/>
        <v>-5.4048359755418671E-3</v>
      </c>
      <c r="H475" s="9" t="str">
        <f t="shared" si="32"/>
        <v/>
      </c>
      <c r="I475" s="9" t="str">
        <f t="shared" si="32"/>
        <v/>
      </c>
      <c r="J475" s="9" t="str">
        <f t="shared" si="32"/>
        <v/>
      </c>
    </row>
    <row r="476" spans="1:10" x14ac:dyDescent="0.25">
      <c r="A476" s="1">
        <v>44854</v>
      </c>
      <c r="B476">
        <v>143.38999999999999</v>
      </c>
      <c r="C476">
        <v>116.13</v>
      </c>
      <c r="D476" s="4">
        <f t="shared" si="29"/>
        <v>-3.2724137122624765E-3</v>
      </c>
      <c r="E476" s="4">
        <f t="shared" si="30"/>
        <v>-3.2668529741834589E-3</v>
      </c>
      <c r="F476" s="8">
        <f t="shared" si="31"/>
        <v>-3.2707454908387709E-3</v>
      </c>
      <c r="H476" s="9" t="str">
        <f t="shared" si="32"/>
        <v/>
      </c>
      <c r="I476" s="9" t="str">
        <f t="shared" si="32"/>
        <v/>
      </c>
      <c r="J476" s="9" t="str">
        <f t="shared" si="32"/>
        <v/>
      </c>
    </row>
    <row r="477" spans="1:10" x14ac:dyDescent="0.25">
      <c r="A477" s="1">
        <v>44855</v>
      </c>
      <c r="B477">
        <v>147.27000000000001</v>
      </c>
      <c r="C477">
        <v>122.23</v>
      </c>
      <c r="D477" s="4">
        <f t="shared" si="29"/>
        <v>2.6699446011123059E-2</v>
      </c>
      <c r="E477" s="4">
        <f t="shared" si="30"/>
        <v>5.1194262531505129E-2</v>
      </c>
      <c r="F477" s="8">
        <f t="shared" si="31"/>
        <v>3.4047890967237676E-2</v>
      </c>
      <c r="H477" s="9" t="str">
        <f t="shared" si="32"/>
        <v/>
      </c>
      <c r="I477" s="9" t="str">
        <f t="shared" si="32"/>
        <v/>
      </c>
      <c r="J477" s="9" t="str">
        <f t="shared" si="32"/>
        <v/>
      </c>
    </row>
    <row r="478" spans="1:10" x14ac:dyDescent="0.25">
      <c r="A478" s="1">
        <v>44858</v>
      </c>
      <c r="B478">
        <v>149.44999999999999</v>
      </c>
      <c r="C478">
        <v>122.38</v>
      </c>
      <c r="D478" s="4">
        <f t="shared" si="29"/>
        <v>1.4694251991875818E-2</v>
      </c>
      <c r="E478" s="4">
        <f t="shared" si="30"/>
        <v>1.2264422452228992E-3</v>
      </c>
      <c r="F478" s="8">
        <f t="shared" si="31"/>
        <v>1.0653909067879943E-2</v>
      </c>
      <c r="H478" s="9" t="str">
        <f t="shared" si="32"/>
        <v/>
      </c>
      <c r="I478" s="9" t="str">
        <f t="shared" si="32"/>
        <v/>
      </c>
      <c r="J478" s="9" t="str">
        <f t="shared" si="32"/>
        <v/>
      </c>
    </row>
    <row r="479" spans="1:10" x14ac:dyDescent="0.25">
      <c r="A479" s="1">
        <v>44859</v>
      </c>
      <c r="B479">
        <v>152.34</v>
      </c>
      <c r="C479">
        <v>122.7</v>
      </c>
      <c r="D479" s="4">
        <f t="shared" si="29"/>
        <v>1.9152976214695399E-2</v>
      </c>
      <c r="E479" s="4">
        <f t="shared" si="30"/>
        <v>2.6113936824714076E-3</v>
      </c>
      <c r="F479" s="8">
        <f t="shared" si="31"/>
        <v>1.41905014550282E-2</v>
      </c>
      <c r="H479" s="9" t="str">
        <f t="shared" si="32"/>
        <v/>
      </c>
      <c r="I479" s="9" t="str">
        <f t="shared" si="32"/>
        <v/>
      </c>
      <c r="J479" s="9" t="str">
        <f t="shared" si="32"/>
        <v/>
      </c>
    </row>
    <row r="480" spans="1:10" x14ac:dyDescent="0.25">
      <c r="A480" s="1">
        <v>44860</v>
      </c>
      <c r="B480">
        <v>149.35</v>
      </c>
      <c r="C480">
        <v>124.11</v>
      </c>
      <c r="D480" s="4">
        <f t="shared" si="29"/>
        <v>-1.9822320282523381E-2</v>
      </c>
      <c r="E480" s="4">
        <f t="shared" si="30"/>
        <v>1.1425917424564011E-2</v>
      </c>
      <c r="F480" s="8">
        <f t="shared" si="31"/>
        <v>-1.0447848970397161E-2</v>
      </c>
      <c r="H480" s="9" t="str">
        <f t="shared" si="32"/>
        <v/>
      </c>
      <c r="I480" s="9" t="str">
        <f t="shared" si="32"/>
        <v/>
      </c>
      <c r="J480" s="9" t="str">
        <f t="shared" si="32"/>
        <v/>
      </c>
    </row>
    <row r="481" spans="1:10" x14ac:dyDescent="0.25">
      <c r="A481" s="1">
        <v>44861</v>
      </c>
      <c r="B481">
        <v>144.80000000000001</v>
      </c>
      <c r="C481">
        <v>124.6</v>
      </c>
      <c r="D481" s="4">
        <f t="shared" si="29"/>
        <v>-3.0939064710502649E-2</v>
      </c>
      <c r="E481" s="4">
        <f t="shared" si="30"/>
        <v>3.9403372119229414E-3</v>
      </c>
      <c r="F481" s="8">
        <f t="shared" si="31"/>
        <v>-2.047524413377497E-2</v>
      </c>
      <c r="H481" s="9" t="str">
        <f t="shared" si="32"/>
        <v/>
      </c>
      <c r="I481" s="9" t="str">
        <f t="shared" si="32"/>
        <v/>
      </c>
      <c r="J481" s="9" t="str">
        <f t="shared" si="32"/>
        <v/>
      </c>
    </row>
    <row r="482" spans="1:10" x14ac:dyDescent="0.25">
      <c r="A482" s="1">
        <v>44862</v>
      </c>
      <c r="B482">
        <v>155.74</v>
      </c>
      <c r="C482">
        <v>126.08</v>
      </c>
      <c r="D482" s="4">
        <f t="shared" si="29"/>
        <v>7.283447019722411E-2</v>
      </c>
      <c r="E482" s="4">
        <f t="shared" si="30"/>
        <v>1.1808019756216249E-2</v>
      </c>
      <c r="F482" s="8">
        <f t="shared" si="31"/>
        <v>5.452653506492175E-2</v>
      </c>
      <c r="H482" s="9" t="str">
        <f t="shared" si="32"/>
        <v/>
      </c>
      <c r="I482" s="9" t="str">
        <f t="shared" si="32"/>
        <v/>
      </c>
      <c r="J482" s="9" t="str">
        <f t="shared" si="32"/>
        <v/>
      </c>
    </row>
    <row r="483" spans="1:10" x14ac:dyDescent="0.25">
      <c r="A483" s="1">
        <v>44865</v>
      </c>
      <c r="B483">
        <v>153.34</v>
      </c>
      <c r="C483">
        <v>125.88</v>
      </c>
      <c r="D483" s="4">
        <f t="shared" si="29"/>
        <v>-1.5530272018091698E-2</v>
      </c>
      <c r="E483" s="4">
        <f t="shared" si="30"/>
        <v>-1.5875539133629174E-3</v>
      </c>
      <c r="F483" s="8">
        <f t="shared" si="31"/>
        <v>-1.1347456586673063E-2</v>
      </c>
      <c r="H483" s="9" t="str">
        <f t="shared" si="32"/>
        <v/>
      </c>
      <c r="I483" s="9" t="str">
        <f t="shared" si="32"/>
        <v/>
      </c>
      <c r="J483" s="9" t="str">
        <f t="shared" si="32"/>
        <v/>
      </c>
    </row>
    <row r="484" spans="1:10" x14ac:dyDescent="0.25">
      <c r="A484" s="1">
        <v>44866</v>
      </c>
      <c r="B484">
        <v>150.65</v>
      </c>
      <c r="C484">
        <v>128.15</v>
      </c>
      <c r="D484" s="4">
        <f t="shared" si="29"/>
        <v>-1.7698412554438162E-2</v>
      </c>
      <c r="E484" s="4">
        <f t="shared" si="30"/>
        <v>1.7872380613874052E-2</v>
      </c>
      <c r="F484" s="8">
        <f t="shared" si="31"/>
        <v>-7.0271746039444966E-3</v>
      </c>
      <c r="H484" s="9" t="str">
        <f t="shared" si="32"/>
        <v/>
      </c>
      <c r="I484" s="9" t="str">
        <f t="shared" si="32"/>
        <v/>
      </c>
      <c r="J484" s="9" t="str">
        <f t="shared" si="32"/>
        <v/>
      </c>
    </row>
    <row r="485" spans="1:10" x14ac:dyDescent="0.25">
      <c r="A485" s="1">
        <v>44867</v>
      </c>
      <c r="B485">
        <v>145.03</v>
      </c>
      <c r="C485">
        <v>126.97</v>
      </c>
      <c r="D485" s="4">
        <f t="shared" si="29"/>
        <v>-3.8018648004151591E-2</v>
      </c>
      <c r="E485" s="4">
        <f t="shared" si="30"/>
        <v>-9.2506147283800827E-3</v>
      </c>
      <c r="F485" s="8">
        <f t="shared" si="31"/>
        <v>-2.9388238021420137E-2</v>
      </c>
      <c r="H485" s="9" t="str">
        <f t="shared" si="32"/>
        <v/>
      </c>
      <c r="I485" s="9" t="str">
        <f t="shared" si="32"/>
        <v/>
      </c>
      <c r="J485" s="9" t="str">
        <f t="shared" si="32"/>
        <v/>
      </c>
    </row>
    <row r="486" spans="1:10" x14ac:dyDescent="0.25">
      <c r="A486" s="1">
        <v>44868</v>
      </c>
      <c r="B486">
        <v>138.88</v>
      </c>
      <c r="C486">
        <v>127.2</v>
      </c>
      <c r="D486" s="4">
        <f t="shared" si="29"/>
        <v>-4.3330366660118622E-2</v>
      </c>
      <c r="E486" s="4">
        <f t="shared" si="30"/>
        <v>1.8098128243216754E-3</v>
      </c>
      <c r="F486" s="8">
        <f t="shared" si="31"/>
        <v>-2.9788312814786527E-2</v>
      </c>
      <c r="H486" s="9">
        <f t="shared" si="32"/>
        <v>-4.3330366660118622E-2</v>
      </c>
      <c r="I486" s="9" t="str">
        <f t="shared" si="32"/>
        <v/>
      </c>
      <c r="J486" s="9" t="str">
        <f t="shared" si="32"/>
        <v/>
      </c>
    </row>
    <row r="487" spans="1:10" x14ac:dyDescent="0.25">
      <c r="A487" s="1">
        <v>44869</v>
      </c>
      <c r="B487">
        <v>138.38</v>
      </c>
      <c r="C487">
        <v>130.68</v>
      </c>
      <c r="D487" s="4">
        <f t="shared" si="29"/>
        <v>-3.606726841375038E-3</v>
      </c>
      <c r="E487" s="4">
        <f t="shared" si="30"/>
        <v>2.6990935826847692E-2</v>
      </c>
      <c r="F487" s="8">
        <f t="shared" si="31"/>
        <v>5.5725719590917818E-3</v>
      </c>
      <c r="H487" s="9" t="str">
        <f t="shared" si="32"/>
        <v/>
      </c>
      <c r="I487" s="9" t="str">
        <f t="shared" si="32"/>
        <v/>
      </c>
      <c r="J487" s="9" t="str">
        <f t="shared" si="32"/>
        <v/>
      </c>
    </row>
    <row r="488" spans="1:10" x14ac:dyDescent="0.25">
      <c r="A488" s="1">
        <v>44872</v>
      </c>
      <c r="B488">
        <v>138.91999999999999</v>
      </c>
      <c r="C488">
        <v>131.37</v>
      </c>
      <c r="D488" s="4">
        <f t="shared" si="29"/>
        <v>3.8947038052081981E-3</v>
      </c>
      <c r="E488" s="4">
        <f t="shared" si="30"/>
        <v>5.2661827485472549E-3</v>
      </c>
      <c r="F488" s="8">
        <f t="shared" si="31"/>
        <v>4.306147488209915E-3</v>
      </c>
      <c r="H488" s="9" t="str">
        <f t="shared" si="32"/>
        <v/>
      </c>
      <c r="I488" s="9" t="str">
        <f t="shared" si="32"/>
        <v/>
      </c>
      <c r="J488" s="9" t="str">
        <f t="shared" si="32"/>
        <v/>
      </c>
    </row>
    <row r="489" spans="1:10" x14ac:dyDescent="0.25">
      <c r="A489" s="1">
        <v>44873</v>
      </c>
      <c r="B489">
        <v>139.5</v>
      </c>
      <c r="C489">
        <v>131.44999999999999</v>
      </c>
      <c r="D489" s="4">
        <f t="shared" si="29"/>
        <v>4.166373385547123E-3</v>
      </c>
      <c r="E489" s="4">
        <f t="shared" si="30"/>
        <v>6.0878169447351838E-4</v>
      </c>
      <c r="F489" s="8">
        <f t="shared" si="31"/>
        <v>3.0990958782250414E-3</v>
      </c>
      <c r="H489" s="9" t="str">
        <f t="shared" si="32"/>
        <v/>
      </c>
      <c r="I489" s="9" t="str">
        <f t="shared" si="32"/>
        <v/>
      </c>
      <c r="J489" s="9" t="str">
        <f t="shared" si="32"/>
        <v/>
      </c>
    </row>
    <row r="490" spans="1:10" x14ac:dyDescent="0.25">
      <c r="A490" s="1">
        <v>44874</v>
      </c>
      <c r="B490">
        <v>134.87</v>
      </c>
      <c r="C490">
        <v>129.74</v>
      </c>
      <c r="D490" s="4">
        <f t="shared" si="29"/>
        <v>-3.3753249732654027E-2</v>
      </c>
      <c r="E490" s="4">
        <f t="shared" si="30"/>
        <v>-1.3094103390980757E-2</v>
      </c>
      <c r="F490" s="8">
        <f t="shared" si="31"/>
        <v>-2.7555505830152042E-2</v>
      </c>
      <c r="H490" s="9" t="str">
        <f t="shared" si="32"/>
        <v/>
      </c>
      <c r="I490" s="9" t="str">
        <f t="shared" si="32"/>
        <v/>
      </c>
      <c r="J490" s="9" t="str">
        <f t="shared" si="32"/>
        <v/>
      </c>
    </row>
    <row r="491" spans="1:10" x14ac:dyDescent="0.25">
      <c r="A491" s="1">
        <v>44875</v>
      </c>
      <c r="B491">
        <v>146.87</v>
      </c>
      <c r="C491">
        <v>135.08000000000001</v>
      </c>
      <c r="D491" s="4">
        <f t="shared" si="29"/>
        <v>8.5236490237004775E-2</v>
      </c>
      <c r="E491" s="4">
        <f t="shared" si="30"/>
        <v>4.0334747732457689E-2</v>
      </c>
      <c r="F491" s="8">
        <f t="shared" si="31"/>
        <v>7.1765967485640653E-2</v>
      </c>
      <c r="H491" s="9" t="str">
        <f t="shared" si="32"/>
        <v/>
      </c>
      <c r="I491" s="9" t="str">
        <f t="shared" si="32"/>
        <v/>
      </c>
      <c r="J491" s="9" t="str">
        <f t="shared" si="32"/>
        <v/>
      </c>
    </row>
    <row r="492" spans="1:10" x14ac:dyDescent="0.25">
      <c r="A492" s="1">
        <v>44876</v>
      </c>
      <c r="B492">
        <v>149.69999999999999</v>
      </c>
      <c r="C492">
        <v>135.30000000000001</v>
      </c>
      <c r="D492" s="4">
        <f t="shared" si="29"/>
        <v>1.908544965981155E-2</v>
      </c>
      <c r="E492" s="4">
        <f t="shared" si="30"/>
        <v>1.6273396593754076E-3</v>
      </c>
      <c r="F492" s="8">
        <f t="shared" si="31"/>
        <v>1.3848016659680705E-2</v>
      </c>
      <c r="H492" s="9" t="str">
        <f t="shared" si="32"/>
        <v/>
      </c>
      <c r="I492" s="9" t="str">
        <f t="shared" si="32"/>
        <v/>
      </c>
      <c r="J492" s="9" t="str">
        <f t="shared" si="32"/>
        <v/>
      </c>
    </row>
    <row r="493" spans="1:10" x14ac:dyDescent="0.25">
      <c r="A493" s="1">
        <v>44879</v>
      </c>
      <c r="B493">
        <v>148.28</v>
      </c>
      <c r="C493">
        <v>133.91</v>
      </c>
      <c r="D493" s="4">
        <f t="shared" si="29"/>
        <v>-9.5309131430510209E-3</v>
      </c>
      <c r="E493" s="4">
        <f t="shared" si="30"/>
        <v>-1.0326602669267637E-2</v>
      </c>
      <c r="F493" s="8">
        <f t="shared" si="31"/>
        <v>-9.7696200009160048E-3</v>
      </c>
      <c r="H493" s="9" t="str">
        <f t="shared" si="32"/>
        <v/>
      </c>
      <c r="I493" s="9" t="str">
        <f t="shared" si="32"/>
        <v/>
      </c>
      <c r="J493" s="9" t="str">
        <f t="shared" si="32"/>
        <v/>
      </c>
    </row>
    <row r="494" spans="1:10" x14ac:dyDescent="0.25">
      <c r="A494" s="1">
        <v>44880</v>
      </c>
      <c r="B494">
        <v>150.04</v>
      </c>
      <c r="C494">
        <v>132.94</v>
      </c>
      <c r="D494" s="4">
        <f t="shared" si="29"/>
        <v>1.1799546931155031E-2</v>
      </c>
      <c r="E494" s="4">
        <f t="shared" si="30"/>
        <v>-7.2700338940390376E-3</v>
      </c>
      <c r="F494" s="8">
        <f t="shared" si="31"/>
        <v>6.0786726835968096E-3</v>
      </c>
      <c r="H494" s="9" t="str">
        <f t="shared" si="32"/>
        <v/>
      </c>
      <c r="I494" s="9" t="str">
        <f t="shared" si="32"/>
        <v/>
      </c>
      <c r="J494" s="9" t="str">
        <f t="shared" si="32"/>
        <v/>
      </c>
    </row>
    <row r="495" spans="1:10" x14ac:dyDescent="0.25">
      <c r="A495" s="1">
        <v>44881</v>
      </c>
      <c r="B495">
        <v>148.79</v>
      </c>
      <c r="C495">
        <v>133.12</v>
      </c>
      <c r="D495" s="4">
        <f t="shared" si="29"/>
        <v>-8.3660093740805866E-3</v>
      </c>
      <c r="E495" s="4">
        <f t="shared" si="30"/>
        <v>1.3530784594627384E-3</v>
      </c>
      <c r="F495" s="8">
        <f t="shared" si="31"/>
        <v>-5.4502830240175885E-3</v>
      </c>
      <c r="H495" s="9" t="str">
        <f t="shared" si="32"/>
        <v/>
      </c>
      <c r="I495" s="9" t="str">
        <f t="shared" si="32"/>
        <v/>
      </c>
      <c r="J495" s="9" t="str">
        <f t="shared" si="32"/>
        <v/>
      </c>
    </row>
    <row r="496" spans="1:10" x14ac:dyDescent="0.25">
      <c r="A496" s="1">
        <v>44882</v>
      </c>
      <c r="B496">
        <v>150.72</v>
      </c>
      <c r="C496">
        <v>132.54</v>
      </c>
      <c r="D496" s="4">
        <f t="shared" si="29"/>
        <v>1.2887894988446974E-2</v>
      </c>
      <c r="E496" s="4">
        <f t="shared" si="30"/>
        <v>-4.3664904128177589E-3</v>
      </c>
      <c r="F496" s="8">
        <f t="shared" si="31"/>
        <v>7.7115793680675527E-3</v>
      </c>
      <c r="H496" s="9" t="str">
        <f t="shared" si="32"/>
        <v/>
      </c>
      <c r="I496" s="9" t="str">
        <f t="shared" si="32"/>
        <v/>
      </c>
      <c r="J496" s="9" t="str">
        <f t="shared" si="32"/>
        <v/>
      </c>
    </row>
    <row r="497" spans="1:10" x14ac:dyDescent="0.25">
      <c r="A497" s="1">
        <v>44883</v>
      </c>
      <c r="B497">
        <v>151.29</v>
      </c>
      <c r="C497">
        <v>133.84</v>
      </c>
      <c r="D497" s="4">
        <f t="shared" si="29"/>
        <v>3.7747139286905761E-3</v>
      </c>
      <c r="E497" s="4">
        <f t="shared" si="30"/>
        <v>9.7605700184879192E-3</v>
      </c>
      <c r="F497" s="8">
        <f t="shared" si="31"/>
        <v>5.5704707556297785E-3</v>
      </c>
      <c r="H497" s="9" t="str">
        <f t="shared" si="32"/>
        <v/>
      </c>
      <c r="I497" s="9" t="str">
        <f t="shared" si="32"/>
        <v/>
      </c>
      <c r="J497" s="9" t="str">
        <f t="shared" si="32"/>
        <v/>
      </c>
    </row>
    <row r="498" spans="1:10" x14ac:dyDescent="0.25">
      <c r="A498" s="1">
        <v>44886</v>
      </c>
      <c r="B498">
        <v>148.01</v>
      </c>
      <c r="C498">
        <v>133.05000000000001</v>
      </c>
      <c r="D498" s="4">
        <f t="shared" si="29"/>
        <v>-2.1918685707646275E-2</v>
      </c>
      <c r="E498" s="4">
        <f t="shared" si="30"/>
        <v>-5.9200592548703124E-3</v>
      </c>
      <c r="F498" s="8">
        <f t="shared" si="31"/>
        <v>-1.7119097771813484E-2</v>
      </c>
      <c r="H498" s="9" t="str">
        <f t="shared" si="32"/>
        <v/>
      </c>
      <c r="I498" s="9" t="str">
        <f t="shared" si="32"/>
        <v/>
      </c>
      <c r="J498" s="9" t="str">
        <f t="shared" si="32"/>
        <v/>
      </c>
    </row>
    <row r="499" spans="1:10" x14ac:dyDescent="0.25">
      <c r="A499" s="1">
        <v>44887</v>
      </c>
      <c r="B499">
        <v>150.18</v>
      </c>
      <c r="C499">
        <v>135.04</v>
      </c>
      <c r="D499" s="4">
        <f t="shared" si="29"/>
        <v>1.4554735622640523E-2</v>
      </c>
      <c r="E499" s="4">
        <f t="shared" si="30"/>
        <v>1.4846033423948708E-2</v>
      </c>
      <c r="F499" s="8">
        <f t="shared" si="31"/>
        <v>1.4642124963032979E-2</v>
      </c>
      <c r="H499" s="9" t="str">
        <f t="shared" si="32"/>
        <v/>
      </c>
      <c r="I499" s="9" t="str">
        <f t="shared" si="32"/>
        <v/>
      </c>
      <c r="J499" s="9" t="str">
        <f t="shared" si="32"/>
        <v/>
      </c>
    </row>
    <row r="500" spans="1:10" x14ac:dyDescent="0.25">
      <c r="A500" s="1">
        <v>44888</v>
      </c>
      <c r="B500">
        <v>151.07</v>
      </c>
      <c r="C500">
        <v>136.47999999999999</v>
      </c>
      <c r="D500" s="4">
        <f t="shared" si="29"/>
        <v>5.9087308838956893E-3</v>
      </c>
      <c r="E500" s="4">
        <f t="shared" si="30"/>
        <v>1.0607052895721921E-2</v>
      </c>
      <c r="F500" s="8">
        <f t="shared" si="31"/>
        <v>7.3182274874435587E-3</v>
      </c>
      <c r="H500" s="9" t="str">
        <f t="shared" si="32"/>
        <v/>
      </c>
      <c r="I500" s="9" t="str">
        <f t="shared" si="32"/>
        <v/>
      </c>
      <c r="J500" s="9" t="str">
        <f t="shared" si="32"/>
        <v/>
      </c>
    </row>
    <row r="501" spans="1:10" x14ac:dyDescent="0.25">
      <c r="A501" s="1">
        <v>44889</v>
      </c>
      <c r="B501">
        <v>151.07</v>
      </c>
      <c r="C501">
        <v>136.47999999999999</v>
      </c>
      <c r="D501" s="4">
        <f t="shared" si="29"/>
        <v>0</v>
      </c>
      <c r="E501" s="4">
        <f t="shared" si="30"/>
        <v>0</v>
      </c>
      <c r="F501" s="8">
        <f t="shared" si="31"/>
        <v>0</v>
      </c>
      <c r="H501" s="9" t="str">
        <f t="shared" si="32"/>
        <v/>
      </c>
      <c r="I501" s="9" t="str">
        <f t="shared" si="32"/>
        <v/>
      </c>
      <c r="J501" s="9" t="str">
        <f t="shared" si="32"/>
        <v/>
      </c>
    </row>
    <row r="502" spans="1:10" x14ac:dyDescent="0.25">
      <c r="A502" s="1">
        <v>44890</v>
      </c>
      <c r="B502">
        <v>148.11000000000001</v>
      </c>
      <c r="C502">
        <v>136.74</v>
      </c>
      <c r="D502" s="4">
        <f t="shared" si="29"/>
        <v>-1.978806461675223E-2</v>
      </c>
      <c r="E502" s="4">
        <f t="shared" si="30"/>
        <v>1.9032287422791447E-3</v>
      </c>
      <c r="F502" s="8">
        <f t="shared" si="31"/>
        <v>-1.3280676609042818E-2</v>
      </c>
      <c r="H502" s="9" t="str">
        <f t="shared" si="32"/>
        <v/>
      </c>
      <c r="I502" s="9" t="str">
        <f t="shared" si="32"/>
        <v/>
      </c>
      <c r="J502" s="9" t="str">
        <f t="shared" si="32"/>
        <v/>
      </c>
    </row>
    <row r="503" spans="1:10" x14ac:dyDescent="0.25">
      <c r="A503" s="1">
        <v>44893</v>
      </c>
      <c r="B503">
        <v>144.22</v>
      </c>
      <c r="C503">
        <v>134.35</v>
      </c>
      <c r="D503" s="4">
        <f t="shared" si="29"/>
        <v>-2.6615329450267837E-2</v>
      </c>
      <c r="E503" s="4">
        <f t="shared" si="30"/>
        <v>-1.7632977424147742E-2</v>
      </c>
      <c r="F503" s="8">
        <f t="shared" si="31"/>
        <v>-2.3920623842431807E-2</v>
      </c>
      <c r="H503" s="9" t="str">
        <f t="shared" si="32"/>
        <v/>
      </c>
      <c r="I503" s="9" t="str">
        <f t="shared" si="32"/>
        <v/>
      </c>
      <c r="J503" s="9" t="str">
        <f t="shared" si="32"/>
        <v/>
      </c>
    </row>
    <row r="504" spans="1:10" x14ac:dyDescent="0.25">
      <c r="A504" s="1">
        <v>44894</v>
      </c>
      <c r="B504">
        <v>141.16999999999999</v>
      </c>
      <c r="C504">
        <v>136.56</v>
      </c>
      <c r="D504" s="4">
        <f t="shared" si="29"/>
        <v>-2.1375073592505248E-2</v>
      </c>
      <c r="E504" s="4">
        <f t="shared" si="30"/>
        <v>1.6315743424685017E-2</v>
      </c>
      <c r="F504" s="8">
        <f t="shared" si="31"/>
        <v>-1.0067828487348168E-2</v>
      </c>
      <c r="H504" s="9" t="str">
        <f t="shared" si="32"/>
        <v/>
      </c>
      <c r="I504" s="9" t="str">
        <f t="shared" si="32"/>
        <v/>
      </c>
      <c r="J504" s="9" t="str">
        <f t="shared" si="32"/>
        <v/>
      </c>
    </row>
    <row r="505" spans="1:10" x14ac:dyDescent="0.25">
      <c r="A505" s="1">
        <v>44895</v>
      </c>
      <c r="B505">
        <v>148.03</v>
      </c>
      <c r="C505">
        <v>138.18</v>
      </c>
      <c r="D505" s="4">
        <f t="shared" si="29"/>
        <v>4.7450118029292686E-2</v>
      </c>
      <c r="E505" s="4">
        <f t="shared" si="30"/>
        <v>1.1793104574463654E-2</v>
      </c>
      <c r="F505" s="8">
        <f t="shared" si="31"/>
        <v>3.6753013992843975E-2</v>
      </c>
      <c r="H505" s="9" t="str">
        <f t="shared" si="32"/>
        <v/>
      </c>
      <c r="I505" s="9" t="str">
        <f t="shared" si="32"/>
        <v/>
      </c>
      <c r="J505" s="9" t="str">
        <f t="shared" si="32"/>
        <v/>
      </c>
    </row>
    <row r="506" spans="1:10" x14ac:dyDescent="0.25">
      <c r="A506" s="1">
        <v>44896</v>
      </c>
      <c r="B506">
        <v>148.31</v>
      </c>
      <c r="C506">
        <v>136.24</v>
      </c>
      <c r="D506" s="4">
        <f t="shared" si="29"/>
        <v>1.889721828470323E-3</v>
      </c>
      <c r="E506" s="4">
        <f t="shared" si="30"/>
        <v>-1.4139146706215952E-2</v>
      </c>
      <c r="F506" s="8">
        <f t="shared" si="31"/>
        <v>-2.9189387319355593E-3</v>
      </c>
      <c r="H506" s="9" t="str">
        <f t="shared" si="32"/>
        <v/>
      </c>
      <c r="I506" s="9" t="str">
        <f t="shared" si="32"/>
        <v/>
      </c>
      <c r="J506" s="9" t="str">
        <f t="shared" si="32"/>
        <v/>
      </c>
    </row>
    <row r="507" spans="1:10" x14ac:dyDescent="0.25">
      <c r="A507" s="1">
        <v>44897</v>
      </c>
      <c r="B507">
        <v>147.81</v>
      </c>
      <c r="C507">
        <v>135.16</v>
      </c>
      <c r="D507" s="4">
        <f t="shared" si="29"/>
        <v>-3.3770125298897519E-3</v>
      </c>
      <c r="E507" s="4">
        <f t="shared" si="30"/>
        <v>-7.9587745083437907E-3</v>
      </c>
      <c r="F507" s="8">
        <f t="shared" si="31"/>
        <v>-4.7515411234259636E-3</v>
      </c>
      <c r="H507" s="9" t="str">
        <f t="shared" si="32"/>
        <v/>
      </c>
      <c r="I507" s="9" t="str">
        <f t="shared" si="32"/>
        <v/>
      </c>
      <c r="J507" s="9" t="str">
        <f t="shared" si="32"/>
        <v/>
      </c>
    </row>
    <row r="508" spans="1:10" x14ac:dyDescent="0.25">
      <c r="A508" s="1">
        <v>44900</v>
      </c>
      <c r="B508">
        <v>146.63</v>
      </c>
      <c r="C508">
        <v>131.37</v>
      </c>
      <c r="D508" s="4">
        <f t="shared" si="29"/>
        <v>-8.0152582349936156E-3</v>
      </c>
      <c r="E508" s="4">
        <f t="shared" si="30"/>
        <v>-2.8441492364672423E-2</v>
      </c>
      <c r="F508" s="8">
        <f t="shared" si="31"/>
        <v>-1.4143128473897258E-2</v>
      </c>
      <c r="H508" s="9" t="str">
        <f t="shared" si="32"/>
        <v/>
      </c>
      <c r="I508" s="9" t="str">
        <f t="shared" si="32"/>
        <v/>
      </c>
      <c r="J508" s="9" t="str">
        <f t="shared" si="32"/>
        <v/>
      </c>
    </row>
    <row r="509" spans="1:10" x14ac:dyDescent="0.25">
      <c r="A509" s="1">
        <v>44901</v>
      </c>
      <c r="B509">
        <v>142.91</v>
      </c>
      <c r="C509">
        <v>131.59</v>
      </c>
      <c r="D509" s="4">
        <f t="shared" si="29"/>
        <v>-2.5697345495284404E-2</v>
      </c>
      <c r="E509" s="4">
        <f t="shared" si="30"/>
        <v>1.6732586806325344E-3</v>
      </c>
      <c r="F509" s="8">
        <f t="shared" si="31"/>
        <v>-1.748616424250932E-2</v>
      </c>
      <c r="H509" s="9" t="str">
        <f t="shared" si="32"/>
        <v/>
      </c>
      <c r="I509" s="9" t="str">
        <f t="shared" si="32"/>
        <v/>
      </c>
      <c r="J509" s="9" t="str">
        <f t="shared" si="32"/>
        <v/>
      </c>
    </row>
    <row r="510" spans="1:10" x14ac:dyDescent="0.25">
      <c r="A510" s="1">
        <v>44902</v>
      </c>
      <c r="B510">
        <v>140.94</v>
      </c>
      <c r="C510">
        <v>131.5</v>
      </c>
      <c r="D510" s="4">
        <f t="shared" si="29"/>
        <v>-1.3880793594827006E-2</v>
      </c>
      <c r="E510" s="4">
        <f t="shared" si="30"/>
        <v>-6.8417654423005012E-4</v>
      </c>
      <c r="F510" s="8">
        <f t="shared" si="31"/>
        <v>-9.9218084796479176E-3</v>
      </c>
      <c r="H510" s="9" t="str">
        <f t="shared" si="32"/>
        <v/>
      </c>
      <c r="I510" s="9" t="str">
        <f t="shared" si="32"/>
        <v/>
      </c>
      <c r="J510" s="9" t="str">
        <f t="shared" si="32"/>
        <v/>
      </c>
    </row>
    <row r="511" spans="1:10" x14ac:dyDescent="0.25">
      <c r="A511" s="1">
        <v>44903</v>
      </c>
      <c r="B511">
        <v>142.65</v>
      </c>
      <c r="C511">
        <v>132.88</v>
      </c>
      <c r="D511" s="4">
        <f t="shared" si="29"/>
        <v>1.2059809760632532E-2</v>
      </c>
      <c r="E511" s="4">
        <f t="shared" si="30"/>
        <v>1.0439613687220073E-2</v>
      </c>
      <c r="F511" s="8">
        <f t="shared" si="31"/>
        <v>1.1573750938608794E-2</v>
      </c>
      <c r="H511" s="9" t="str">
        <f t="shared" si="32"/>
        <v/>
      </c>
      <c r="I511" s="9" t="str">
        <f t="shared" si="32"/>
        <v/>
      </c>
      <c r="J511" s="9" t="str">
        <f t="shared" si="32"/>
        <v/>
      </c>
    </row>
    <row r="512" spans="1:10" x14ac:dyDescent="0.25">
      <c r="A512" s="1">
        <v>44904</v>
      </c>
      <c r="B512">
        <v>142.16</v>
      </c>
      <c r="C512">
        <v>132.16</v>
      </c>
      <c r="D512" s="4">
        <f t="shared" si="29"/>
        <v>-3.4408938131132074E-3</v>
      </c>
      <c r="E512" s="4">
        <f t="shared" si="30"/>
        <v>-5.4331555323714953E-3</v>
      </c>
      <c r="F512" s="8">
        <f t="shared" si="31"/>
        <v>-4.038572328890694E-3</v>
      </c>
      <c r="H512" s="9" t="str">
        <f t="shared" si="32"/>
        <v/>
      </c>
      <c r="I512" s="9" t="str">
        <f t="shared" si="32"/>
        <v/>
      </c>
      <c r="J512" s="9" t="str">
        <f t="shared" si="32"/>
        <v/>
      </c>
    </row>
    <row r="513" spans="1:10" x14ac:dyDescent="0.25">
      <c r="A513" s="1">
        <v>44907</v>
      </c>
      <c r="B513">
        <v>144.49</v>
      </c>
      <c r="C513">
        <v>134.21</v>
      </c>
      <c r="D513" s="4">
        <f t="shared" si="29"/>
        <v>1.6257117159124011E-2</v>
      </c>
      <c r="E513" s="4">
        <f t="shared" si="30"/>
        <v>1.539242763704678E-2</v>
      </c>
      <c r="F513" s="8">
        <f t="shared" si="31"/>
        <v>1.5997710302500842E-2</v>
      </c>
      <c r="H513" s="9" t="str">
        <f t="shared" si="32"/>
        <v/>
      </c>
      <c r="I513" s="9" t="str">
        <f t="shared" si="32"/>
        <v/>
      </c>
      <c r="J513" s="9" t="str">
        <f t="shared" si="32"/>
        <v/>
      </c>
    </row>
    <row r="514" spans="1:10" x14ac:dyDescent="0.25">
      <c r="A514" s="1">
        <v>44908</v>
      </c>
      <c r="B514">
        <v>145.47</v>
      </c>
      <c r="C514">
        <v>134.08000000000001</v>
      </c>
      <c r="D514" s="4">
        <f t="shared" si="29"/>
        <v>6.7595787798507001E-3</v>
      </c>
      <c r="E514" s="4">
        <f t="shared" si="30"/>
        <v>-9.6910067594160659E-4</v>
      </c>
      <c r="F514" s="8">
        <f t="shared" si="31"/>
        <v>4.4409749431130073E-3</v>
      </c>
      <c r="H514" s="9" t="str">
        <f t="shared" si="32"/>
        <v/>
      </c>
      <c r="I514" s="9" t="str">
        <f t="shared" si="32"/>
        <v/>
      </c>
      <c r="J514" s="9" t="str">
        <f t="shared" si="32"/>
        <v/>
      </c>
    </row>
    <row r="515" spans="1:10" x14ac:dyDescent="0.25">
      <c r="A515" s="1">
        <v>44909</v>
      </c>
      <c r="B515">
        <v>143.21</v>
      </c>
      <c r="C515">
        <v>133.41</v>
      </c>
      <c r="D515" s="4">
        <f t="shared" si="29"/>
        <v>-1.5657795294759396E-2</v>
      </c>
      <c r="E515" s="4">
        <f t="shared" si="30"/>
        <v>-5.0095435430582607E-3</v>
      </c>
      <c r="F515" s="8">
        <f t="shared" si="31"/>
        <v>-1.2463319769249056E-2</v>
      </c>
      <c r="H515" s="9" t="str">
        <f t="shared" si="32"/>
        <v/>
      </c>
      <c r="I515" s="9" t="str">
        <f t="shared" si="32"/>
        <v/>
      </c>
      <c r="J515" s="9" t="str">
        <f t="shared" si="32"/>
        <v/>
      </c>
    </row>
    <row r="516" spans="1:10" x14ac:dyDescent="0.25">
      <c r="A516" s="1">
        <v>44910</v>
      </c>
      <c r="B516">
        <v>136.5</v>
      </c>
      <c r="C516">
        <v>130.1</v>
      </c>
      <c r="D516" s="4">
        <f t="shared" si="29"/>
        <v>-4.7987469865596828E-2</v>
      </c>
      <c r="E516" s="4">
        <f t="shared" si="30"/>
        <v>-2.5123707672255191E-2</v>
      </c>
      <c r="F516" s="8">
        <f t="shared" si="31"/>
        <v>-4.1128341207594336E-2</v>
      </c>
      <c r="H516" s="9">
        <f t="shared" si="32"/>
        <v>-4.7987469865596828E-2</v>
      </c>
      <c r="I516" s="9" t="str">
        <f t="shared" si="32"/>
        <v/>
      </c>
      <c r="J516" s="9">
        <f t="shared" si="32"/>
        <v>-4.1128341207594336E-2</v>
      </c>
    </row>
    <row r="517" spans="1:10" x14ac:dyDescent="0.25">
      <c r="A517" s="1">
        <v>44911</v>
      </c>
      <c r="B517">
        <v>134.51</v>
      </c>
      <c r="C517">
        <v>129.29</v>
      </c>
      <c r="D517" s="4">
        <f t="shared" si="29"/>
        <v>-1.4686068904524351E-2</v>
      </c>
      <c r="E517" s="4">
        <f t="shared" si="30"/>
        <v>-6.24544225199768E-3</v>
      </c>
      <c r="F517" s="8">
        <f t="shared" si="31"/>
        <v>-1.2153880908766349E-2</v>
      </c>
      <c r="H517" s="9" t="str">
        <f t="shared" si="32"/>
        <v/>
      </c>
      <c r="I517" s="9" t="str">
        <f t="shared" si="32"/>
        <v/>
      </c>
      <c r="J517" s="9" t="str">
        <f t="shared" si="32"/>
        <v/>
      </c>
    </row>
    <row r="518" spans="1:10" x14ac:dyDescent="0.25">
      <c r="A518" s="1">
        <v>44914</v>
      </c>
      <c r="B518">
        <v>132.37</v>
      </c>
      <c r="C518">
        <v>130.06</v>
      </c>
      <c r="D518" s="4">
        <f t="shared" si="29"/>
        <v>-1.6037513994810654E-2</v>
      </c>
      <c r="E518" s="4">
        <f t="shared" si="30"/>
        <v>5.9379391745438903E-3</v>
      </c>
      <c r="F518" s="8">
        <f t="shared" si="31"/>
        <v>-9.4448780440042901E-3</v>
      </c>
      <c r="H518" s="9" t="str">
        <f t="shared" si="32"/>
        <v/>
      </c>
      <c r="I518" s="9" t="str">
        <f t="shared" si="32"/>
        <v/>
      </c>
      <c r="J518" s="9" t="str">
        <f t="shared" si="32"/>
        <v/>
      </c>
    </row>
    <row r="519" spans="1:10" x14ac:dyDescent="0.25">
      <c r="A519" s="1">
        <v>44915</v>
      </c>
      <c r="B519">
        <v>132.30000000000001</v>
      </c>
      <c r="C519">
        <v>130.69</v>
      </c>
      <c r="D519" s="4">
        <f t="shared" si="29"/>
        <v>-5.2896060476938537E-4</v>
      </c>
      <c r="E519" s="4">
        <f t="shared" si="30"/>
        <v>4.8322241679387033E-3</v>
      </c>
      <c r="F519" s="8">
        <f t="shared" si="31"/>
        <v>1.0793948270430413E-3</v>
      </c>
      <c r="H519" s="9" t="str">
        <f t="shared" si="32"/>
        <v/>
      </c>
      <c r="I519" s="9" t="str">
        <f t="shared" si="32"/>
        <v/>
      </c>
      <c r="J519" s="9" t="str">
        <f t="shared" si="32"/>
        <v/>
      </c>
    </row>
    <row r="520" spans="1:10" x14ac:dyDescent="0.25">
      <c r="A520" s="1">
        <v>44916</v>
      </c>
      <c r="B520">
        <v>135.44999999999999</v>
      </c>
      <c r="C520">
        <v>132.16</v>
      </c>
      <c r="D520" s="4">
        <f t="shared" si="29"/>
        <v>2.3530497410194036E-2</v>
      </c>
      <c r="E520" s="4">
        <f t="shared" si="30"/>
        <v>1.1185203163723416E-2</v>
      </c>
      <c r="F520" s="8">
        <f t="shared" si="31"/>
        <v>1.9826909136252849E-2</v>
      </c>
      <c r="H520" s="9" t="str">
        <f t="shared" si="32"/>
        <v/>
      </c>
      <c r="I520" s="9" t="str">
        <f t="shared" si="32"/>
        <v/>
      </c>
      <c r="J520" s="9" t="str">
        <f t="shared" si="32"/>
        <v/>
      </c>
    </row>
    <row r="521" spans="1:10" x14ac:dyDescent="0.25">
      <c r="A521" s="1">
        <v>44917</v>
      </c>
      <c r="B521">
        <v>132.22999999999999</v>
      </c>
      <c r="C521">
        <v>130.66</v>
      </c>
      <c r="D521" s="4">
        <f t="shared" si="29"/>
        <v>-2.405973796237262E-2</v>
      </c>
      <c r="E521" s="4">
        <f t="shared" si="30"/>
        <v>-1.1414780360063643E-2</v>
      </c>
      <c r="F521" s="8">
        <f t="shared" si="31"/>
        <v>-2.0266250681679927E-2</v>
      </c>
      <c r="H521" s="9" t="str">
        <f t="shared" si="32"/>
        <v/>
      </c>
      <c r="I521" s="9" t="str">
        <f t="shared" si="32"/>
        <v/>
      </c>
      <c r="J521" s="9" t="str">
        <f t="shared" si="32"/>
        <v/>
      </c>
    </row>
    <row r="522" spans="1:10" x14ac:dyDescent="0.25">
      <c r="A522" s="1">
        <v>44918</v>
      </c>
      <c r="B522">
        <v>131.86000000000001</v>
      </c>
      <c r="C522">
        <v>131.28</v>
      </c>
      <c r="D522" s="4">
        <f t="shared" ref="D522:D585" si="33">LN(B522/B521)</f>
        <v>-2.8020768835776825E-3</v>
      </c>
      <c r="E522" s="4">
        <f t="shared" ref="E522:E585" si="34">LN(C522/C521)</f>
        <v>4.7339173692311142E-3</v>
      </c>
      <c r="F522" s="8">
        <f t="shared" ref="F522:F585" si="35">(D522*$D$800)+(E522*$E$800)</f>
        <v>-5.4127860773504357E-4</v>
      </c>
      <c r="H522" s="9" t="str">
        <f t="shared" ref="H522:J585" si="36">IF(D522&lt;D$796,D522,"")</f>
        <v/>
      </c>
      <c r="I522" s="9" t="str">
        <f t="shared" si="36"/>
        <v/>
      </c>
      <c r="J522" s="9" t="str">
        <f t="shared" si="36"/>
        <v/>
      </c>
    </row>
    <row r="523" spans="1:10" x14ac:dyDescent="0.25">
      <c r="A523" s="1">
        <v>44921</v>
      </c>
      <c r="B523">
        <v>131.86000000000001</v>
      </c>
      <c r="C523">
        <v>131.28</v>
      </c>
      <c r="D523" s="4">
        <f t="shared" si="33"/>
        <v>0</v>
      </c>
      <c r="E523" s="4">
        <f t="shared" si="34"/>
        <v>0</v>
      </c>
      <c r="F523" s="8">
        <f t="shared" si="35"/>
        <v>0</v>
      </c>
      <c r="H523" s="9" t="str">
        <f t="shared" si="36"/>
        <v/>
      </c>
      <c r="I523" s="9" t="str">
        <f t="shared" si="36"/>
        <v/>
      </c>
      <c r="J523" s="9" t="str">
        <f t="shared" si="36"/>
        <v/>
      </c>
    </row>
    <row r="524" spans="1:10" x14ac:dyDescent="0.25">
      <c r="A524" s="1">
        <v>44922</v>
      </c>
      <c r="B524">
        <v>130.03</v>
      </c>
      <c r="C524">
        <v>131.74</v>
      </c>
      <c r="D524" s="4">
        <f t="shared" si="33"/>
        <v>-1.3975560621925202E-2</v>
      </c>
      <c r="E524" s="4">
        <f t="shared" si="34"/>
        <v>3.497836430711573E-3</v>
      </c>
      <c r="F524" s="8">
        <f t="shared" si="35"/>
        <v>-8.7335415061341702E-3</v>
      </c>
      <c r="H524" s="9" t="str">
        <f t="shared" si="36"/>
        <v/>
      </c>
      <c r="I524" s="9" t="str">
        <f t="shared" si="36"/>
        <v/>
      </c>
      <c r="J524" s="9" t="str">
        <f t="shared" si="36"/>
        <v/>
      </c>
    </row>
    <row r="525" spans="1:10" x14ac:dyDescent="0.25">
      <c r="A525" s="1">
        <v>44923</v>
      </c>
      <c r="B525">
        <v>126.04</v>
      </c>
      <c r="C525">
        <v>132.46</v>
      </c>
      <c r="D525" s="4">
        <f t="shared" si="33"/>
        <v>-3.1165876174154578E-2</v>
      </c>
      <c r="E525" s="4">
        <f t="shared" si="34"/>
        <v>5.4504298442864122E-3</v>
      </c>
      <c r="F525" s="8">
        <f t="shared" si="35"/>
        <v>-2.0180984368622281E-2</v>
      </c>
      <c r="H525" s="9" t="str">
        <f t="shared" si="36"/>
        <v/>
      </c>
      <c r="I525" s="9" t="str">
        <f t="shared" si="36"/>
        <v/>
      </c>
      <c r="J525" s="9" t="str">
        <f t="shared" si="36"/>
        <v/>
      </c>
    </row>
    <row r="526" spans="1:10" x14ac:dyDescent="0.25">
      <c r="A526" s="1">
        <v>44924</v>
      </c>
      <c r="B526">
        <v>129.61000000000001</v>
      </c>
      <c r="C526">
        <v>133.22</v>
      </c>
      <c r="D526" s="4">
        <f t="shared" si="33"/>
        <v>2.7930624546209874E-2</v>
      </c>
      <c r="E526" s="4">
        <f t="shared" si="34"/>
        <v>5.7211839281998316E-3</v>
      </c>
      <c r="F526" s="8">
        <f t="shared" si="35"/>
        <v>2.1267792360806861E-2</v>
      </c>
      <c r="H526" s="9" t="str">
        <f t="shared" si="36"/>
        <v/>
      </c>
      <c r="I526" s="9" t="str">
        <f t="shared" si="36"/>
        <v/>
      </c>
      <c r="J526" s="9" t="str">
        <f t="shared" si="36"/>
        <v/>
      </c>
    </row>
    <row r="527" spans="1:10" x14ac:dyDescent="0.25">
      <c r="A527" s="1">
        <v>44925</v>
      </c>
      <c r="B527">
        <v>129.93</v>
      </c>
      <c r="C527">
        <v>134.1</v>
      </c>
      <c r="D527" s="4">
        <f t="shared" si="33"/>
        <v>2.4659024593612329E-3</v>
      </c>
      <c r="E527" s="4">
        <f t="shared" si="34"/>
        <v>6.5838933025994069E-3</v>
      </c>
      <c r="F527" s="8">
        <f t="shared" si="35"/>
        <v>3.7012997123326849E-3</v>
      </c>
      <c r="H527" s="9" t="str">
        <f t="shared" si="36"/>
        <v/>
      </c>
      <c r="I527" s="9" t="str">
        <f t="shared" si="36"/>
        <v/>
      </c>
      <c r="J527" s="9" t="str">
        <f t="shared" si="36"/>
        <v/>
      </c>
    </row>
    <row r="528" spans="1:10" x14ac:dyDescent="0.25">
      <c r="A528" s="1">
        <v>44928</v>
      </c>
      <c r="B528">
        <v>129.93</v>
      </c>
      <c r="C528">
        <v>134.1</v>
      </c>
      <c r="D528" s="4">
        <f t="shared" si="33"/>
        <v>0</v>
      </c>
      <c r="E528" s="4">
        <f t="shared" si="34"/>
        <v>0</v>
      </c>
      <c r="F528" s="8">
        <f t="shared" si="35"/>
        <v>0</v>
      </c>
      <c r="H528" s="9" t="str">
        <f t="shared" si="36"/>
        <v/>
      </c>
      <c r="I528" s="9" t="str">
        <f t="shared" si="36"/>
        <v/>
      </c>
      <c r="J528" s="9" t="str">
        <f t="shared" si="36"/>
        <v/>
      </c>
    </row>
    <row r="529" spans="1:10" x14ac:dyDescent="0.25">
      <c r="A529" s="1">
        <v>44929</v>
      </c>
      <c r="B529">
        <v>125.07</v>
      </c>
      <c r="C529">
        <v>135.12</v>
      </c>
      <c r="D529" s="4">
        <f t="shared" si="33"/>
        <v>-3.8122263333829891E-2</v>
      </c>
      <c r="E529" s="4">
        <f t="shared" si="34"/>
        <v>7.5774822119119515E-3</v>
      </c>
      <c r="F529" s="8">
        <f t="shared" si="35"/>
        <v>-2.4412339670107336E-2</v>
      </c>
      <c r="H529" s="9" t="str">
        <f t="shared" si="36"/>
        <v/>
      </c>
      <c r="I529" s="9" t="str">
        <f t="shared" si="36"/>
        <v/>
      </c>
      <c r="J529" s="9" t="str">
        <f t="shared" si="36"/>
        <v/>
      </c>
    </row>
    <row r="530" spans="1:10" x14ac:dyDescent="0.25">
      <c r="A530" s="1">
        <v>44930</v>
      </c>
      <c r="B530">
        <v>126.36</v>
      </c>
      <c r="C530">
        <v>136.38</v>
      </c>
      <c r="D530" s="4">
        <f t="shared" si="33"/>
        <v>1.0261395373069204E-2</v>
      </c>
      <c r="E530" s="4">
        <f t="shared" si="34"/>
        <v>9.28183459296213E-3</v>
      </c>
      <c r="F530" s="8">
        <f t="shared" si="35"/>
        <v>9.9675271390370808E-3</v>
      </c>
      <c r="H530" s="9" t="str">
        <f t="shared" si="36"/>
        <v/>
      </c>
      <c r="I530" s="9" t="str">
        <f t="shared" si="36"/>
        <v/>
      </c>
      <c r="J530" s="9" t="str">
        <f t="shared" si="36"/>
        <v/>
      </c>
    </row>
    <row r="531" spans="1:10" x14ac:dyDescent="0.25">
      <c r="A531" s="1">
        <v>44931</v>
      </c>
      <c r="B531">
        <v>125.02</v>
      </c>
      <c r="C531">
        <v>135.35</v>
      </c>
      <c r="D531" s="4">
        <f t="shared" si="33"/>
        <v>-1.0661251430218167E-2</v>
      </c>
      <c r="E531" s="4">
        <f t="shared" si="34"/>
        <v>-7.5810910321966159E-3</v>
      </c>
      <c r="F531" s="8">
        <f t="shared" si="35"/>
        <v>-9.7372033108117009E-3</v>
      </c>
      <c r="H531" s="9" t="str">
        <f t="shared" si="36"/>
        <v/>
      </c>
      <c r="I531" s="9" t="str">
        <f t="shared" si="36"/>
        <v/>
      </c>
      <c r="J531" s="9" t="str">
        <f t="shared" si="36"/>
        <v/>
      </c>
    </row>
    <row r="532" spans="1:10" x14ac:dyDescent="0.25">
      <c r="A532" s="1">
        <v>44932</v>
      </c>
      <c r="B532">
        <v>129.62</v>
      </c>
      <c r="C532">
        <v>137.94</v>
      </c>
      <c r="D532" s="4">
        <f t="shared" si="33"/>
        <v>3.6133368495903706E-2</v>
      </c>
      <c r="E532" s="4">
        <f t="shared" si="34"/>
        <v>1.8954791942834965E-2</v>
      </c>
      <c r="F532" s="8">
        <f t="shared" si="35"/>
        <v>3.0979795529983083E-2</v>
      </c>
      <c r="H532" s="9" t="str">
        <f t="shared" si="36"/>
        <v/>
      </c>
      <c r="I532" s="9" t="str">
        <f t="shared" si="36"/>
        <v/>
      </c>
      <c r="J532" s="9" t="str">
        <f t="shared" si="36"/>
        <v/>
      </c>
    </row>
    <row r="533" spans="1:10" x14ac:dyDescent="0.25">
      <c r="A533" s="1">
        <v>44935</v>
      </c>
      <c r="B533">
        <v>130.15</v>
      </c>
      <c r="C533">
        <v>137.37</v>
      </c>
      <c r="D533" s="4">
        <f t="shared" si="33"/>
        <v>4.0805384410044863E-3</v>
      </c>
      <c r="E533" s="4">
        <f t="shared" si="34"/>
        <v>-4.1407926660313879E-3</v>
      </c>
      <c r="F533" s="8">
        <f t="shared" si="35"/>
        <v>1.614139108893724E-3</v>
      </c>
      <c r="H533" s="9" t="str">
        <f t="shared" si="36"/>
        <v/>
      </c>
      <c r="I533" s="9" t="str">
        <f t="shared" si="36"/>
        <v/>
      </c>
      <c r="J533" s="9" t="str">
        <f t="shared" si="36"/>
        <v/>
      </c>
    </row>
    <row r="534" spans="1:10" x14ac:dyDescent="0.25">
      <c r="A534" s="1">
        <v>44936</v>
      </c>
      <c r="B534">
        <v>130.72999999999999</v>
      </c>
      <c r="C534">
        <v>138.6</v>
      </c>
      <c r="D534" s="4">
        <f t="shared" si="33"/>
        <v>4.4464961331942832E-3</v>
      </c>
      <c r="E534" s="4">
        <f t="shared" si="34"/>
        <v>8.9140714186890929E-3</v>
      </c>
      <c r="F534" s="8">
        <f t="shared" si="35"/>
        <v>5.7867687188427261E-3</v>
      </c>
      <c r="H534" s="9" t="str">
        <f t="shared" si="36"/>
        <v/>
      </c>
      <c r="I534" s="9" t="str">
        <f t="shared" si="36"/>
        <v/>
      </c>
      <c r="J534" s="9" t="str">
        <f t="shared" si="36"/>
        <v/>
      </c>
    </row>
    <row r="535" spans="1:10" x14ac:dyDescent="0.25">
      <c r="A535" s="1">
        <v>44937</v>
      </c>
      <c r="B535">
        <v>133.49</v>
      </c>
      <c r="C535">
        <v>139.63</v>
      </c>
      <c r="D535" s="4">
        <f t="shared" si="33"/>
        <v>2.0892441093872414E-2</v>
      </c>
      <c r="E535" s="4">
        <f t="shared" si="34"/>
        <v>7.403980198300404E-3</v>
      </c>
      <c r="F535" s="8">
        <f t="shared" si="35"/>
        <v>1.684590282520081E-2</v>
      </c>
      <c r="H535" s="9" t="str">
        <f t="shared" si="36"/>
        <v/>
      </c>
      <c r="I535" s="9" t="str">
        <f t="shared" si="36"/>
        <v/>
      </c>
      <c r="J535" s="9" t="str">
        <f t="shared" si="36"/>
        <v/>
      </c>
    </row>
    <row r="536" spans="1:10" x14ac:dyDescent="0.25">
      <c r="A536" s="1">
        <v>44938</v>
      </c>
      <c r="B536">
        <v>133.41</v>
      </c>
      <c r="C536">
        <v>139.49</v>
      </c>
      <c r="D536" s="4">
        <f t="shared" si="33"/>
        <v>-5.994754769263538E-4</v>
      </c>
      <c r="E536" s="4">
        <f t="shared" si="34"/>
        <v>-1.0031528499594604E-3</v>
      </c>
      <c r="F536" s="8">
        <f t="shared" si="35"/>
        <v>-7.2057868883628568E-4</v>
      </c>
      <c r="H536" s="9" t="str">
        <f t="shared" si="36"/>
        <v/>
      </c>
      <c r="I536" s="9" t="str">
        <f t="shared" si="36"/>
        <v/>
      </c>
      <c r="J536" s="9" t="str">
        <f t="shared" si="36"/>
        <v/>
      </c>
    </row>
    <row r="537" spans="1:10" x14ac:dyDescent="0.25">
      <c r="A537" s="1">
        <v>44939</v>
      </c>
      <c r="B537">
        <v>134.76</v>
      </c>
      <c r="C537">
        <v>143.01</v>
      </c>
      <c r="D537" s="4">
        <f t="shared" si="33"/>
        <v>1.0068325347637248E-2</v>
      </c>
      <c r="E537" s="4">
        <f t="shared" si="34"/>
        <v>2.4921643780700043E-2</v>
      </c>
      <c r="F537" s="8">
        <f t="shared" si="35"/>
        <v>1.4524320877556087E-2</v>
      </c>
      <c r="H537" s="9" t="str">
        <f t="shared" si="36"/>
        <v/>
      </c>
      <c r="I537" s="9" t="str">
        <f t="shared" si="36"/>
        <v/>
      </c>
      <c r="J537" s="9" t="str">
        <f t="shared" si="36"/>
        <v/>
      </c>
    </row>
    <row r="538" spans="1:10" x14ac:dyDescent="0.25">
      <c r="A538" s="1">
        <v>44942</v>
      </c>
      <c r="B538">
        <v>134.76</v>
      </c>
      <c r="C538">
        <v>143.01</v>
      </c>
      <c r="D538" s="4">
        <f t="shared" si="33"/>
        <v>0</v>
      </c>
      <c r="E538" s="4">
        <f t="shared" si="34"/>
        <v>0</v>
      </c>
      <c r="F538" s="8">
        <f t="shared" si="35"/>
        <v>0</v>
      </c>
      <c r="H538" s="9" t="str">
        <f t="shared" si="36"/>
        <v/>
      </c>
      <c r="I538" s="9" t="str">
        <f t="shared" si="36"/>
        <v/>
      </c>
      <c r="J538" s="9" t="str">
        <f t="shared" si="36"/>
        <v/>
      </c>
    </row>
    <row r="539" spans="1:10" x14ac:dyDescent="0.25">
      <c r="A539" s="1">
        <v>44943</v>
      </c>
      <c r="B539">
        <v>135.94</v>
      </c>
      <c r="C539">
        <v>140.80000000000001</v>
      </c>
      <c r="D539" s="4">
        <f t="shared" si="33"/>
        <v>8.718193380140099E-3</v>
      </c>
      <c r="E539" s="4">
        <f t="shared" si="34"/>
        <v>-1.557411416090186E-2</v>
      </c>
      <c r="F539" s="8">
        <f t="shared" si="35"/>
        <v>1.4305011178275115E-3</v>
      </c>
      <c r="H539" s="9" t="str">
        <f t="shared" si="36"/>
        <v/>
      </c>
      <c r="I539" s="9" t="str">
        <f t="shared" si="36"/>
        <v/>
      </c>
      <c r="J539" s="9" t="str">
        <f t="shared" si="36"/>
        <v/>
      </c>
    </row>
    <row r="540" spans="1:10" x14ac:dyDescent="0.25">
      <c r="A540" s="1">
        <v>44944</v>
      </c>
      <c r="B540">
        <v>135.21</v>
      </c>
      <c r="C540">
        <v>136.57</v>
      </c>
      <c r="D540" s="4">
        <f t="shared" si="33"/>
        <v>-5.3844865478254698E-3</v>
      </c>
      <c r="E540" s="4">
        <f t="shared" si="34"/>
        <v>-3.0503140033608978E-2</v>
      </c>
      <c r="F540" s="8">
        <f t="shared" si="35"/>
        <v>-1.2920082593560523E-2</v>
      </c>
      <c r="H540" s="9" t="str">
        <f t="shared" si="36"/>
        <v/>
      </c>
      <c r="I540" s="9" t="str">
        <f t="shared" si="36"/>
        <v/>
      </c>
      <c r="J540" s="9" t="str">
        <f t="shared" si="36"/>
        <v/>
      </c>
    </row>
    <row r="541" spans="1:10" x14ac:dyDescent="0.25">
      <c r="A541" s="1">
        <v>44945</v>
      </c>
      <c r="B541">
        <v>135.27000000000001</v>
      </c>
      <c r="C541">
        <v>134.75</v>
      </c>
      <c r="D541" s="4">
        <f t="shared" si="33"/>
        <v>4.4365573043603028E-4</v>
      </c>
      <c r="E541" s="4">
        <f t="shared" si="34"/>
        <v>-1.3416093901226575E-2</v>
      </c>
      <c r="F541" s="8">
        <f t="shared" si="35"/>
        <v>-3.7142691590627513E-3</v>
      </c>
      <c r="H541" s="9" t="str">
        <f t="shared" si="36"/>
        <v/>
      </c>
      <c r="I541" s="9" t="str">
        <f t="shared" si="36"/>
        <v/>
      </c>
      <c r="J541" s="9" t="str">
        <f t="shared" si="36"/>
        <v/>
      </c>
    </row>
    <row r="542" spans="1:10" x14ac:dyDescent="0.25">
      <c r="A542" s="1">
        <v>44946</v>
      </c>
      <c r="B542">
        <v>137.87</v>
      </c>
      <c r="C542">
        <v>135.08000000000001</v>
      </c>
      <c r="D542" s="4">
        <f t="shared" si="33"/>
        <v>1.9038431082435071E-2</v>
      </c>
      <c r="E542" s="4">
        <f t="shared" si="34"/>
        <v>2.4459857282604423E-3</v>
      </c>
      <c r="F542" s="8">
        <f t="shared" si="35"/>
        <v>1.4060697476182681E-2</v>
      </c>
      <c r="H542" s="9" t="str">
        <f t="shared" si="36"/>
        <v/>
      </c>
      <c r="I542" s="9" t="str">
        <f t="shared" si="36"/>
        <v/>
      </c>
      <c r="J542" s="9" t="str">
        <f t="shared" si="36"/>
        <v/>
      </c>
    </row>
    <row r="543" spans="1:10" x14ac:dyDescent="0.25">
      <c r="A543" s="1">
        <v>44949</v>
      </c>
      <c r="B543">
        <v>141.11000000000001</v>
      </c>
      <c r="C543">
        <v>137.27000000000001</v>
      </c>
      <c r="D543" s="4">
        <f t="shared" si="33"/>
        <v>2.3228515886131697E-2</v>
      </c>
      <c r="E543" s="4">
        <f t="shared" si="34"/>
        <v>1.6082593746201246E-2</v>
      </c>
      <c r="F543" s="8">
        <f t="shared" si="35"/>
        <v>2.1084739244152557E-2</v>
      </c>
      <c r="H543" s="9" t="str">
        <f t="shared" si="36"/>
        <v/>
      </c>
      <c r="I543" s="9" t="str">
        <f t="shared" si="36"/>
        <v/>
      </c>
      <c r="J543" s="9" t="str">
        <f t="shared" si="36"/>
        <v/>
      </c>
    </row>
    <row r="544" spans="1:10" x14ac:dyDescent="0.25">
      <c r="A544" s="1">
        <v>44950</v>
      </c>
      <c r="B544">
        <v>142.53</v>
      </c>
      <c r="C544">
        <v>138.44999999999999</v>
      </c>
      <c r="D544" s="4">
        <f t="shared" si="33"/>
        <v>1.0012775797270213E-2</v>
      </c>
      <c r="E544" s="4">
        <f t="shared" si="34"/>
        <v>8.5594603534025569E-3</v>
      </c>
      <c r="F544" s="8">
        <f t="shared" si="35"/>
        <v>9.5767811641099161E-3</v>
      </c>
      <c r="H544" s="9" t="str">
        <f t="shared" si="36"/>
        <v/>
      </c>
      <c r="I544" s="9" t="str">
        <f t="shared" si="36"/>
        <v/>
      </c>
      <c r="J544" s="9" t="str">
        <f t="shared" si="36"/>
        <v/>
      </c>
    </row>
    <row r="545" spans="1:10" x14ac:dyDescent="0.25">
      <c r="A545" s="1">
        <v>44951</v>
      </c>
      <c r="B545">
        <v>141.86000000000001</v>
      </c>
      <c r="C545">
        <v>139.12</v>
      </c>
      <c r="D545" s="4">
        <f t="shared" si="33"/>
        <v>-4.7118480929988632E-3</v>
      </c>
      <c r="E545" s="4">
        <f t="shared" si="34"/>
        <v>4.8276204290567748E-3</v>
      </c>
      <c r="F545" s="8">
        <f t="shared" si="35"/>
        <v>-1.8500075363821714E-3</v>
      </c>
      <c r="H545" s="9" t="str">
        <f t="shared" si="36"/>
        <v/>
      </c>
      <c r="I545" s="9" t="str">
        <f t="shared" si="36"/>
        <v/>
      </c>
      <c r="J545" s="9" t="str">
        <f t="shared" si="36"/>
        <v/>
      </c>
    </row>
    <row r="546" spans="1:10" x14ac:dyDescent="0.25">
      <c r="A546" s="1">
        <v>44952</v>
      </c>
      <c r="B546">
        <v>143.96</v>
      </c>
      <c r="C546">
        <v>139.97999999999999</v>
      </c>
      <c r="D546" s="4">
        <f t="shared" si="33"/>
        <v>1.469482743688913E-2</v>
      </c>
      <c r="E546" s="4">
        <f t="shared" si="34"/>
        <v>6.1626852153659172E-3</v>
      </c>
      <c r="F546" s="8">
        <f t="shared" si="35"/>
        <v>1.2135184770432166E-2</v>
      </c>
      <c r="H546" s="9" t="str">
        <f t="shared" si="36"/>
        <v/>
      </c>
      <c r="I546" s="9" t="str">
        <f t="shared" si="36"/>
        <v/>
      </c>
      <c r="J546" s="9" t="str">
        <f t="shared" si="36"/>
        <v/>
      </c>
    </row>
    <row r="547" spans="1:10" x14ac:dyDescent="0.25">
      <c r="A547" s="1">
        <v>44953</v>
      </c>
      <c r="B547">
        <v>145.93</v>
      </c>
      <c r="C547">
        <v>140.32</v>
      </c>
      <c r="D547" s="4">
        <f t="shared" si="33"/>
        <v>1.3591571468824453E-2</v>
      </c>
      <c r="E547" s="4">
        <f t="shared" si="34"/>
        <v>2.425973362479442E-3</v>
      </c>
      <c r="F547" s="8">
        <f t="shared" si="35"/>
        <v>1.0241892036920948E-2</v>
      </c>
      <c r="H547" s="9" t="str">
        <f t="shared" si="36"/>
        <v/>
      </c>
      <c r="I547" s="9" t="str">
        <f t="shared" si="36"/>
        <v/>
      </c>
      <c r="J547" s="9" t="str">
        <f t="shared" si="36"/>
        <v/>
      </c>
    </row>
    <row r="548" spans="1:10" x14ac:dyDescent="0.25">
      <c r="A548" s="1">
        <v>44956</v>
      </c>
      <c r="B548">
        <v>143</v>
      </c>
      <c r="C548">
        <v>139.13</v>
      </c>
      <c r="D548" s="4">
        <f t="shared" si="33"/>
        <v>-2.0282424419747112E-2</v>
      </c>
      <c r="E548" s="4">
        <f t="shared" si="34"/>
        <v>-8.516780770087478E-3</v>
      </c>
      <c r="F548" s="8">
        <f t="shared" si="35"/>
        <v>-1.675273132484922E-2</v>
      </c>
      <c r="H548" s="9" t="str">
        <f t="shared" si="36"/>
        <v/>
      </c>
      <c r="I548" s="9" t="str">
        <f t="shared" si="36"/>
        <v/>
      </c>
      <c r="J548" s="9" t="str">
        <f t="shared" si="36"/>
        <v/>
      </c>
    </row>
    <row r="549" spans="1:10" x14ac:dyDescent="0.25">
      <c r="A549" s="1">
        <v>44957</v>
      </c>
      <c r="B549">
        <v>144.29</v>
      </c>
      <c r="C549">
        <v>139.96</v>
      </c>
      <c r="D549" s="4">
        <f t="shared" si="33"/>
        <v>8.9805330492570522E-3</v>
      </c>
      <c r="E549" s="4">
        <f t="shared" si="34"/>
        <v>5.9479196457020121E-3</v>
      </c>
      <c r="F549" s="8">
        <f t="shared" si="35"/>
        <v>8.0707490281905405E-3</v>
      </c>
      <c r="H549" s="9" t="str">
        <f t="shared" si="36"/>
        <v/>
      </c>
      <c r="I549" s="9" t="str">
        <f t="shared" si="36"/>
        <v/>
      </c>
      <c r="J549" s="9" t="str">
        <f t="shared" si="36"/>
        <v/>
      </c>
    </row>
    <row r="550" spans="1:10" x14ac:dyDescent="0.25">
      <c r="A550" s="1">
        <v>44958</v>
      </c>
      <c r="B550">
        <v>145.43</v>
      </c>
      <c r="C550">
        <v>139.59</v>
      </c>
      <c r="D550" s="4">
        <f t="shared" si="33"/>
        <v>7.8697078804544941E-3</v>
      </c>
      <c r="E550" s="4">
        <f t="shared" si="34"/>
        <v>-2.6471129748204866E-3</v>
      </c>
      <c r="F550" s="8">
        <f t="shared" si="35"/>
        <v>4.7146616238719994E-3</v>
      </c>
      <c r="H550" s="9" t="str">
        <f t="shared" si="36"/>
        <v/>
      </c>
      <c r="I550" s="9" t="str">
        <f t="shared" si="36"/>
        <v/>
      </c>
      <c r="J550" s="9" t="str">
        <f t="shared" si="36"/>
        <v/>
      </c>
    </row>
    <row r="551" spans="1:10" x14ac:dyDescent="0.25">
      <c r="A551" s="1">
        <v>44959</v>
      </c>
      <c r="B551">
        <v>150.82</v>
      </c>
      <c r="C551">
        <v>138.94</v>
      </c>
      <c r="D551" s="4">
        <f t="shared" si="33"/>
        <v>3.6392201584881996E-2</v>
      </c>
      <c r="E551" s="4">
        <f t="shared" si="34"/>
        <v>-4.6673692599320726E-3</v>
      </c>
      <c r="F551" s="8">
        <f t="shared" si="35"/>
        <v>2.4074330331437774E-2</v>
      </c>
      <c r="H551" s="9" t="str">
        <f t="shared" si="36"/>
        <v/>
      </c>
      <c r="I551" s="9" t="str">
        <f t="shared" si="36"/>
        <v/>
      </c>
      <c r="J551" s="9" t="str">
        <f t="shared" si="36"/>
        <v/>
      </c>
    </row>
    <row r="552" spans="1:10" x14ac:dyDescent="0.25">
      <c r="A552" s="1">
        <v>44960</v>
      </c>
      <c r="B552">
        <v>154.5</v>
      </c>
      <c r="C552">
        <v>141.09</v>
      </c>
      <c r="D552" s="4">
        <f t="shared" si="33"/>
        <v>2.4107023563299301E-2</v>
      </c>
      <c r="E552" s="4">
        <f t="shared" si="34"/>
        <v>1.5355799360331473E-2</v>
      </c>
      <c r="F552" s="8">
        <f t="shared" si="35"/>
        <v>2.1481656302408954E-2</v>
      </c>
      <c r="H552" s="9" t="str">
        <f t="shared" si="36"/>
        <v/>
      </c>
      <c r="I552" s="9" t="str">
        <f t="shared" si="36"/>
        <v/>
      </c>
      <c r="J552" s="9" t="str">
        <f t="shared" si="36"/>
        <v/>
      </c>
    </row>
    <row r="553" spans="1:10" x14ac:dyDescent="0.25">
      <c r="A553" s="1">
        <v>44963</v>
      </c>
      <c r="B553">
        <v>151.72999999999999</v>
      </c>
      <c r="C553">
        <v>141.91999999999999</v>
      </c>
      <c r="D553" s="4">
        <f t="shared" si="33"/>
        <v>-1.8091470800650468E-2</v>
      </c>
      <c r="E553" s="4">
        <f t="shared" si="34"/>
        <v>5.8655339362029685E-3</v>
      </c>
      <c r="F553" s="8">
        <f t="shared" si="35"/>
        <v>-1.0904369379594436E-2</v>
      </c>
      <c r="H553" s="9" t="str">
        <f t="shared" si="36"/>
        <v/>
      </c>
      <c r="I553" s="9" t="str">
        <f t="shared" si="36"/>
        <v/>
      </c>
      <c r="J553" s="9" t="str">
        <f t="shared" si="36"/>
        <v/>
      </c>
    </row>
    <row r="554" spans="1:10" x14ac:dyDescent="0.25">
      <c r="A554" s="1">
        <v>44964</v>
      </c>
      <c r="B554">
        <v>154.65</v>
      </c>
      <c r="C554">
        <v>143.65</v>
      </c>
      <c r="D554" s="4">
        <f t="shared" si="33"/>
        <v>1.9061873593928951E-2</v>
      </c>
      <c r="E554" s="4">
        <f t="shared" si="34"/>
        <v>1.2116266864029295E-2</v>
      </c>
      <c r="F554" s="8">
        <f t="shared" si="35"/>
        <v>1.6978191574959053E-2</v>
      </c>
      <c r="H554" s="9" t="str">
        <f t="shared" si="36"/>
        <v/>
      </c>
      <c r="I554" s="9" t="str">
        <f t="shared" si="36"/>
        <v/>
      </c>
      <c r="J554" s="9" t="str">
        <f t="shared" si="36"/>
        <v/>
      </c>
    </row>
    <row r="555" spans="1:10" x14ac:dyDescent="0.25">
      <c r="A555" s="1">
        <v>44965</v>
      </c>
      <c r="B555">
        <v>151.91999999999999</v>
      </c>
      <c r="C555">
        <v>142.63999999999999</v>
      </c>
      <c r="D555" s="4">
        <f t="shared" si="33"/>
        <v>-1.7810432627048289E-2</v>
      </c>
      <c r="E555" s="4">
        <f t="shared" si="34"/>
        <v>-7.0558118704137033E-3</v>
      </c>
      <c r="F555" s="8">
        <f t="shared" si="35"/>
        <v>-1.4584046400057914E-2</v>
      </c>
      <c r="H555" s="9" t="str">
        <f t="shared" si="36"/>
        <v/>
      </c>
      <c r="I555" s="9" t="str">
        <f t="shared" si="36"/>
        <v/>
      </c>
      <c r="J555" s="9" t="str">
        <f t="shared" si="36"/>
        <v/>
      </c>
    </row>
    <row r="556" spans="1:10" x14ac:dyDescent="0.25">
      <c r="A556" s="1">
        <v>44966</v>
      </c>
      <c r="B556">
        <v>150.87</v>
      </c>
      <c r="C556">
        <v>140.41999999999999</v>
      </c>
      <c r="D556" s="4">
        <f t="shared" si="33"/>
        <v>-6.9355276520472551E-3</v>
      </c>
      <c r="E556" s="4">
        <f t="shared" si="34"/>
        <v>-1.5686041965782153E-2</v>
      </c>
      <c r="F556" s="8">
        <f t="shared" si="35"/>
        <v>-9.5606819461677237E-3</v>
      </c>
      <c r="H556" s="9" t="str">
        <f t="shared" si="36"/>
        <v/>
      </c>
      <c r="I556" s="9" t="str">
        <f t="shared" si="36"/>
        <v/>
      </c>
      <c r="J556" s="9" t="str">
        <f t="shared" si="36"/>
        <v/>
      </c>
    </row>
    <row r="557" spans="1:10" x14ac:dyDescent="0.25">
      <c r="A557" s="1">
        <v>44967</v>
      </c>
      <c r="B557">
        <v>151.01</v>
      </c>
      <c r="C557">
        <v>141.04</v>
      </c>
      <c r="D557" s="4">
        <f t="shared" si="33"/>
        <v>9.2752093571453324E-4</v>
      </c>
      <c r="E557" s="4">
        <f t="shared" si="34"/>
        <v>4.4056065005120167E-3</v>
      </c>
      <c r="F557" s="8">
        <f t="shared" si="35"/>
        <v>1.9709466051537781E-3</v>
      </c>
      <c r="H557" s="9" t="str">
        <f t="shared" si="36"/>
        <v/>
      </c>
      <c r="I557" s="9" t="str">
        <f t="shared" si="36"/>
        <v/>
      </c>
      <c r="J557" s="9" t="str">
        <f t="shared" si="36"/>
        <v/>
      </c>
    </row>
    <row r="558" spans="1:10" x14ac:dyDescent="0.25">
      <c r="A558" s="1">
        <v>44970</v>
      </c>
      <c r="B558">
        <v>153.85</v>
      </c>
      <c r="C558">
        <v>142.57</v>
      </c>
      <c r="D558" s="4">
        <f t="shared" si="33"/>
        <v>1.8632041980353162E-2</v>
      </c>
      <c r="E558" s="4">
        <f t="shared" si="34"/>
        <v>1.0789569076254873E-2</v>
      </c>
      <c r="F558" s="8">
        <f t="shared" si="35"/>
        <v>1.6279300109123675E-2</v>
      </c>
      <c r="H558" s="9" t="str">
        <f t="shared" si="36"/>
        <v/>
      </c>
      <c r="I558" s="9" t="str">
        <f t="shared" si="36"/>
        <v/>
      </c>
      <c r="J558" s="9" t="str">
        <f t="shared" si="36"/>
        <v/>
      </c>
    </row>
    <row r="559" spans="1:10" x14ac:dyDescent="0.25">
      <c r="A559" s="1">
        <v>44971</v>
      </c>
      <c r="B559">
        <v>153.19999999999999</v>
      </c>
      <c r="C559">
        <v>143.19999999999999</v>
      </c>
      <c r="D559" s="4">
        <f t="shared" si="33"/>
        <v>-4.2338444615599704E-3</v>
      </c>
      <c r="E559" s="4">
        <f t="shared" si="34"/>
        <v>4.4091473606755758E-3</v>
      </c>
      <c r="F559" s="8">
        <f t="shared" si="35"/>
        <v>-1.6409469148893064E-3</v>
      </c>
      <c r="H559" s="9" t="str">
        <f t="shared" si="36"/>
        <v/>
      </c>
      <c r="I559" s="9" t="str">
        <f t="shared" si="36"/>
        <v/>
      </c>
      <c r="J559" s="9" t="str">
        <f t="shared" si="36"/>
        <v/>
      </c>
    </row>
    <row r="560" spans="1:10" x14ac:dyDescent="0.25">
      <c r="A560" s="1">
        <v>44972</v>
      </c>
      <c r="B560">
        <v>155.33000000000001</v>
      </c>
      <c r="C560">
        <v>143.80000000000001</v>
      </c>
      <c r="D560" s="4">
        <f t="shared" si="33"/>
        <v>1.3807628693325091E-2</v>
      </c>
      <c r="E560" s="4">
        <f t="shared" si="34"/>
        <v>4.1811907604013317E-3</v>
      </c>
      <c r="F560" s="8">
        <f t="shared" si="35"/>
        <v>1.0919697313447961E-2</v>
      </c>
      <c r="H560" s="9" t="str">
        <f t="shared" si="36"/>
        <v/>
      </c>
      <c r="I560" s="9" t="str">
        <f t="shared" si="36"/>
        <v/>
      </c>
      <c r="J560" s="9" t="str">
        <f t="shared" si="36"/>
        <v/>
      </c>
    </row>
    <row r="561" spans="1:10" x14ac:dyDescent="0.25">
      <c r="A561" s="1">
        <v>44973</v>
      </c>
      <c r="B561">
        <v>153.71</v>
      </c>
      <c r="C561">
        <v>141.82</v>
      </c>
      <c r="D561" s="4">
        <f t="shared" si="33"/>
        <v>-1.0484175762975069E-2</v>
      </c>
      <c r="E561" s="4">
        <f t="shared" si="34"/>
        <v>-1.3864797411095777E-2</v>
      </c>
      <c r="F561" s="8">
        <f t="shared" si="35"/>
        <v>-1.1498362257411281E-2</v>
      </c>
      <c r="H561" s="9" t="str">
        <f t="shared" si="36"/>
        <v/>
      </c>
      <c r="I561" s="9" t="str">
        <f t="shared" si="36"/>
        <v/>
      </c>
      <c r="J561" s="9" t="str">
        <f t="shared" si="36"/>
        <v/>
      </c>
    </row>
    <row r="562" spans="1:10" x14ac:dyDescent="0.25">
      <c r="A562" s="1">
        <v>44974</v>
      </c>
      <c r="B562">
        <v>152.55000000000001</v>
      </c>
      <c r="C562">
        <v>142.24</v>
      </c>
      <c r="D562" s="4">
        <f t="shared" si="33"/>
        <v>-7.5752990741620625E-3</v>
      </c>
      <c r="E562" s="4">
        <f t="shared" si="34"/>
        <v>2.9571238897438627E-3</v>
      </c>
      <c r="F562" s="8">
        <f t="shared" si="35"/>
        <v>-4.4155721849902848E-3</v>
      </c>
      <c r="H562" s="9" t="str">
        <f t="shared" si="36"/>
        <v/>
      </c>
      <c r="I562" s="9" t="str">
        <f t="shared" si="36"/>
        <v/>
      </c>
      <c r="J562" s="9" t="str">
        <f t="shared" si="36"/>
        <v/>
      </c>
    </row>
    <row r="563" spans="1:10" x14ac:dyDescent="0.25">
      <c r="A563" s="1">
        <v>44977</v>
      </c>
      <c r="B563">
        <v>152.55000000000001</v>
      </c>
      <c r="C563">
        <v>142.24</v>
      </c>
      <c r="D563" s="4">
        <f t="shared" si="33"/>
        <v>0</v>
      </c>
      <c r="E563" s="4">
        <f t="shared" si="34"/>
        <v>0</v>
      </c>
      <c r="F563" s="8">
        <f t="shared" si="35"/>
        <v>0</v>
      </c>
      <c r="H563" s="9" t="str">
        <f t="shared" si="36"/>
        <v/>
      </c>
      <c r="I563" s="9" t="str">
        <f t="shared" si="36"/>
        <v/>
      </c>
      <c r="J563" s="9" t="str">
        <f t="shared" si="36"/>
        <v/>
      </c>
    </row>
    <row r="564" spans="1:10" x14ac:dyDescent="0.25">
      <c r="A564" s="1">
        <v>44978</v>
      </c>
      <c r="B564">
        <v>148.47999999999999</v>
      </c>
      <c r="C564">
        <v>139.63</v>
      </c>
      <c r="D564" s="4">
        <f t="shared" si="33"/>
        <v>-2.704214212478832E-2</v>
      </c>
      <c r="E564" s="4">
        <f t="shared" si="34"/>
        <v>-1.8519704811491147E-2</v>
      </c>
      <c r="F564" s="8">
        <f t="shared" si="35"/>
        <v>-2.4485410930799169E-2</v>
      </c>
      <c r="H564" s="9" t="str">
        <f t="shared" si="36"/>
        <v/>
      </c>
      <c r="I564" s="9" t="str">
        <f t="shared" si="36"/>
        <v/>
      </c>
      <c r="J564" s="9" t="str">
        <f t="shared" si="36"/>
        <v/>
      </c>
    </row>
    <row r="565" spans="1:10" x14ac:dyDescent="0.25">
      <c r="A565" s="1">
        <v>44979</v>
      </c>
      <c r="B565">
        <v>148.91</v>
      </c>
      <c r="C565">
        <v>138.56</v>
      </c>
      <c r="D565" s="4">
        <f t="shared" si="33"/>
        <v>2.8918275642232701E-3</v>
      </c>
      <c r="E565" s="4">
        <f t="shared" si="34"/>
        <v>-7.6926221399782682E-3</v>
      </c>
      <c r="F565" s="8">
        <f t="shared" si="35"/>
        <v>-2.8350734703719164E-4</v>
      </c>
      <c r="H565" s="9" t="str">
        <f t="shared" si="36"/>
        <v/>
      </c>
      <c r="I565" s="9" t="str">
        <f t="shared" si="36"/>
        <v/>
      </c>
      <c r="J565" s="9" t="str">
        <f t="shared" si="36"/>
        <v/>
      </c>
    </row>
    <row r="566" spans="1:10" x14ac:dyDescent="0.25">
      <c r="A566" s="1">
        <v>44980</v>
      </c>
      <c r="B566">
        <v>149.4</v>
      </c>
      <c r="C566">
        <v>139.66999999999999</v>
      </c>
      <c r="D566" s="4">
        <f t="shared" si="33"/>
        <v>3.285176096603322E-3</v>
      </c>
      <c r="E566" s="4">
        <f t="shared" si="34"/>
        <v>7.9790525035549394E-3</v>
      </c>
      <c r="F566" s="8">
        <f t="shared" si="35"/>
        <v>4.6933390186888069E-3</v>
      </c>
      <c r="H566" s="9" t="str">
        <f t="shared" si="36"/>
        <v/>
      </c>
      <c r="I566" s="9" t="str">
        <f t="shared" si="36"/>
        <v/>
      </c>
      <c r="J566" s="9" t="str">
        <f t="shared" si="36"/>
        <v/>
      </c>
    </row>
    <row r="567" spans="1:10" x14ac:dyDescent="0.25">
      <c r="A567" s="1">
        <v>44981</v>
      </c>
      <c r="B567">
        <v>146.71</v>
      </c>
      <c r="C567">
        <v>140.93</v>
      </c>
      <c r="D567" s="4">
        <f t="shared" si="33"/>
        <v>-1.8169423547164231E-2</v>
      </c>
      <c r="E567" s="4">
        <f t="shared" si="34"/>
        <v>8.9808158857399584E-3</v>
      </c>
      <c r="F567" s="8">
        <f t="shared" si="35"/>
        <v>-1.0024351717292974E-2</v>
      </c>
      <c r="H567" s="9" t="str">
        <f t="shared" si="36"/>
        <v/>
      </c>
      <c r="I567" s="9" t="str">
        <f t="shared" si="36"/>
        <v/>
      </c>
      <c r="J567" s="9" t="str">
        <f t="shared" si="36"/>
        <v/>
      </c>
    </row>
    <row r="568" spans="1:10" x14ac:dyDescent="0.25">
      <c r="A568" s="1">
        <v>44984</v>
      </c>
      <c r="B568">
        <v>147.91999999999999</v>
      </c>
      <c r="C568">
        <v>142.16</v>
      </c>
      <c r="D568" s="4">
        <f t="shared" si="33"/>
        <v>8.2137379273166874E-3</v>
      </c>
      <c r="E568" s="4">
        <f t="shared" si="34"/>
        <v>8.6898706429760289E-3</v>
      </c>
      <c r="F568" s="8">
        <f t="shared" si="35"/>
        <v>8.3565777420144902E-3</v>
      </c>
      <c r="H568" s="9" t="str">
        <f t="shared" si="36"/>
        <v/>
      </c>
      <c r="I568" s="9" t="str">
        <f t="shared" si="36"/>
        <v/>
      </c>
      <c r="J568" s="9" t="str">
        <f t="shared" si="36"/>
        <v/>
      </c>
    </row>
    <row r="569" spans="1:10" x14ac:dyDescent="0.25">
      <c r="A569" s="1">
        <v>44985</v>
      </c>
      <c r="B569">
        <v>147.41</v>
      </c>
      <c r="C569">
        <v>143.35</v>
      </c>
      <c r="D569" s="4">
        <f t="shared" si="33"/>
        <v>-3.4537670196825134E-3</v>
      </c>
      <c r="E569" s="4">
        <f t="shared" si="34"/>
        <v>8.3360084829830136E-3</v>
      </c>
      <c r="F569" s="8">
        <f t="shared" si="35"/>
        <v>8.3165631117144718E-5</v>
      </c>
      <c r="H569" s="9" t="str">
        <f t="shared" si="36"/>
        <v/>
      </c>
      <c r="I569" s="9" t="str">
        <f t="shared" si="36"/>
        <v/>
      </c>
      <c r="J569" s="9" t="str">
        <f t="shared" si="36"/>
        <v/>
      </c>
    </row>
    <row r="570" spans="1:10" x14ac:dyDescent="0.25">
      <c r="A570" s="1">
        <v>44986</v>
      </c>
      <c r="B570">
        <v>145.31</v>
      </c>
      <c r="C570">
        <v>142.55000000000001</v>
      </c>
      <c r="D570" s="4">
        <f t="shared" si="33"/>
        <v>-1.4348428726582282E-2</v>
      </c>
      <c r="E570" s="4">
        <f t="shared" si="34"/>
        <v>-5.5963769706977142E-3</v>
      </c>
      <c r="F570" s="8">
        <f t="shared" si="35"/>
        <v>-1.1722813199816912E-2</v>
      </c>
      <c r="H570" s="9" t="str">
        <f t="shared" si="36"/>
        <v/>
      </c>
      <c r="I570" s="9" t="str">
        <f t="shared" si="36"/>
        <v/>
      </c>
      <c r="J570" s="9" t="str">
        <f t="shared" si="36"/>
        <v/>
      </c>
    </row>
    <row r="571" spans="1:10" x14ac:dyDescent="0.25">
      <c r="A571" s="1">
        <v>44987</v>
      </c>
      <c r="B571">
        <v>145.91</v>
      </c>
      <c r="C571">
        <v>141.07</v>
      </c>
      <c r="D571" s="4">
        <f t="shared" si="33"/>
        <v>4.1206019433265642E-3</v>
      </c>
      <c r="E571" s="4">
        <f t="shared" si="34"/>
        <v>-1.0436594272270129E-2</v>
      </c>
      <c r="F571" s="8">
        <f t="shared" si="35"/>
        <v>-2.4655692135244376E-4</v>
      </c>
      <c r="H571" s="9" t="str">
        <f t="shared" si="36"/>
        <v/>
      </c>
      <c r="I571" s="9" t="str">
        <f t="shared" si="36"/>
        <v/>
      </c>
      <c r="J571" s="9" t="str">
        <f t="shared" si="36"/>
        <v/>
      </c>
    </row>
    <row r="572" spans="1:10" x14ac:dyDescent="0.25">
      <c r="A572" s="1">
        <v>44988</v>
      </c>
      <c r="B572">
        <v>151.03</v>
      </c>
      <c r="C572">
        <v>143.66</v>
      </c>
      <c r="D572" s="4">
        <f t="shared" si="33"/>
        <v>3.4488499302319141E-2</v>
      </c>
      <c r="E572" s="4">
        <f t="shared" si="34"/>
        <v>1.8193175560244558E-2</v>
      </c>
      <c r="F572" s="8">
        <f t="shared" si="35"/>
        <v>2.9599902179696762E-2</v>
      </c>
      <c r="H572" s="9" t="str">
        <f t="shared" si="36"/>
        <v/>
      </c>
      <c r="I572" s="9" t="str">
        <f t="shared" si="36"/>
        <v/>
      </c>
      <c r="J572" s="9" t="str">
        <f t="shared" si="36"/>
        <v/>
      </c>
    </row>
    <row r="573" spans="1:10" x14ac:dyDescent="0.25">
      <c r="A573" s="1">
        <v>44991</v>
      </c>
      <c r="B573">
        <v>153.83000000000001</v>
      </c>
      <c r="C573">
        <v>142.82</v>
      </c>
      <c r="D573" s="4">
        <f t="shared" si="33"/>
        <v>1.8369603989409514E-2</v>
      </c>
      <c r="E573" s="4">
        <f t="shared" si="34"/>
        <v>-5.8643005256916285E-3</v>
      </c>
      <c r="F573" s="8">
        <f t="shared" si="35"/>
        <v>1.1099432634879171E-2</v>
      </c>
      <c r="H573" s="9" t="str">
        <f t="shared" si="36"/>
        <v/>
      </c>
      <c r="I573" s="9" t="str">
        <f t="shared" si="36"/>
        <v/>
      </c>
      <c r="J573" s="9" t="str">
        <f t="shared" si="36"/>
        <v/>
      </c>
    </row>
    <row r="574" spans="1:10" x14ac:dyDescent="0.25">
      <c r="A574" s="1">
        <v>44992</v>
      </c>
      <c r="B574">
        <v>151.6</v>
      </c>
      <c r="C574">
        <v>138.62</v>
      </c>
      <c r="D574" s="4">
        <f t="shared" si="33"/>
        <v>-1.46026233593885E-2</v>
      </c>
      <c r="E574" s="4">
        <f t="shared" si="34"/>
        <v>-2.9848719631125183E-2</v>
      </c>
      <c r="F574" s="8">
        <f t="shared" si="35"/>
        <v>-1.9176452240909504E-2</v>
      </c>
      <c r="H574" s="9" t="str">
        <f t="shared" si="36"/>
        <v/>
      </c>
      <c r="I574" s="9" t="str">
        <f t="shared" si="36"/>
        <v/>
      </c>
      <c r="J574" s="9" t="str">
        <f t="shared" si="36"/>
        <v/>
      </c>
    </row>
    <row r="575" spans="1:10" x14ac:dyDescent="0.25">
      <c r="A575" s="1">
        <v>44993</v>
      </c>
      <c r="B575">
        <v>152.87</v>
      </c>
      <c r="C575">
        <v>137.80000000000001</v>
      </c>
      <c r="D575" s="4">
        <f t="shared" si="33"/>
        <v>8.3424138046716313E-3</v>
      </c>
      <c r="E575" s="4">
        <f t="shared" si="34"/>
        <v>-5.9330179102804114E-3</v>
      </c>
      <c r="F575" s="8">
        <f t="shared" si="35"/>
        <v>4.0597842901860179E-3</v>
      </c>
      <c r="H575" s="9" t="str">
        <f t="shared" si="36"/>
        <v/>
      </c>
      <c r="I575" s="9" t="str">
        <f t="shared" si="36"/>
        <v/>
      </c>
      <c r="J575" s="9" t="str">
        <f t="shared" si="36"/>
        <v/>
      </c>
    </row>
    <row r="576" spans="1:10" x14ac:dyDescent="0.25">
      <c r="A576" s="1">
        <v>44994</v>
      </c>
      <c r="B576">
        <v>150.59</v>
      </c>
      <c r="C576">
        <v>130.34</v>
      </c>
      <c r="D576" s="4">
        <f t="shared" si="33"/>
        <v>-1.5026974914214734E-2</v>
      </c>
      <c r="E576" s="4">
        <f t="shared" si="34"/>
        <v>-5.5656937675323974E-2</v>
      </c>
      <c r="F576" s="8">
        <f t="shared" si="35"/>
        <v>-2.7215963742547505E-2</v>
      </c>
      <c r="H576" s="9" t="str">
        <f t="shared" si="36"/>
        <v/>
      </c>
      <c r="I576" s="9">
        <f t="shared" si="36"/>
        <v>-5.5656937675323974E-2</v>
      </c>
      <c r="J576" s="9" t="str">
        <f t="shared" si="36"/>
        <v/>
      </c>
    </row>
    <row r="577" spans="1:10" x14ac:dyDescent="0.25">
      <c r="A577" s="1">
        <v>44995</v>
      </c>
      <c r="B577">
        <v>148.5</v>
      </c>
      <c r="C577">
        <v>133.65</v>
      </c>
      <c r="D577" s="4">
        <f t="shared" si="33"/>
        <v>-1.3975953855973828E-2</v>
      </c>
      <c r="E577" s="4">
        <f t="shared" si="34"/>
        <v>2.507802168069365E-2</v>
      </c>
      <c r="F577" s="8">
        <f t="shared" si="35"/>
        <v>-2.259761194973584E-3</v>
      </c>
      <c r="H577" s="9" t="str">
        <f t="shared" si="36"/>
        <v/>
      </c>
      <c r="I577" s="9" t="str">
        <f t="shared" si="36"/>
        <v/>
      </c>
      <c r="J577" s="9" t="str">
        <f t="shared" si="36"/>
        <v/>
      </c>
    </row>
    <row r="578" spans="1:10" x14ac:dyDescent="0.25">
      <c r="A578" s="1">
        <v>44998</v>
      </c>
      <c r="B578">
        <v>150.47</v>
      </c>
      <c r="C578">
        <v>131.25</v>
      </c>
      <c r="D578" s="4">
        <f t="shared" si="33"/>
        <v>1.3178770528032447E-2</v>
      </c>
      <c r="E578" s="4">
        <f t="shared" si="34"/>
        <v>-1.8120541113194912E-2</v>
      </c>
      <c r="F578" s="8">
        <f t="shared" si="35"/>
        <v>3.7889770356642396E-3</v>
      </c>
      <c r="H578" s="9" t="str">
        <f t="shared" si="36"/>
        <v/>
      </c>
      <c r="I578" s="9" t="str">
        <f t="shared" si="36"/>
        <v/>
      </c>
      <c r="J578" s="9" t="str">
        <f t="shared" si="36"/>
        <v/>
      </c>
    </row>
    <row r="579" spans="1:10" x14ac:dyDescent="0.25">
      <c r="A579" s="1">
        <v>44999</v>
      </c>
      <c r="B579">
        <v>152.59</v>
      </c>
      <c r="C579">
        <v>134.62</v>
      </c>
      <c r="D579" s="4">
        <f t="shared" si="33"/>
        <v>1.3990857132857637E-2</v>
      </c>
      <c r="E579" s="4">
        <f t="shared" si="34"/>
        <v>2.5352093110833855E-2</v>
      </c>
      <c r="F579" s="8">
        <f t="shared" si="35"/>
        <v>1.7399227926250503E-2</v>
      </c>
      <c r="H579" s="9" t="str">
        <f t="shared" si="36"/>
        <v/>
      </c>
      <c r="I579" s="9" t="str">
        <f t="shared" si="36"/>
        <v/>
      </c>
      <c r="J579" s="9" t="str">
        <f t="shared" si="36"/>
        <v/>
      </c>
    </row>
    <row r="580" spans="1:10" x14ac:dyDescent="0.25">
      <c r="A580" s="1">
        <v>45000</v>
      </c>
      <c r="B580">
        <v>152.99</v>
      </c>
      <c r="C580">
        <v>128.26</v>
      </c>
      <c r="D580" s="4">
        <f t="shared" si="33"/>
        <v>2.6179738756434445E-3</v>
      </c>
      <c r="E580" s="4">
        <f t="shared" si="34"/>
        <v>-4.8396540861850329E-2</v>
      </c>
      <c r="F580" s="8">
        <f t="shared" si="35"/>
        <v>-1.2686380545604687E-2</v>
      </c>
      <c r="H580" s="9" t="str">
        <f t="shared" si="36"/>
        <v/>
      </c>
      <c r="I580" s="9">
        <f t="shared" si="36"/>
        <v>-4.8396540861850329E-2</v>
      </c>
      <c r="J580" s="9" t="str">
        <f t="shared" si="36"/>
        <v/>
      </c>
    </row>
    <row r="581" spans="1:10" x14ac:dyDescent="0.25">
      <c r="A581" s="1">
        <v>45001</v>
      </c>
      <c r="B581">
        <v>155.85</v>
      </c>
      <c r="C581">
        <v>130.75</v>
      </c>
      <c r="D581" s="4">
        <f t="shared" si="33"/>
        <v>1.8521446434058394E-2</v>
      </c>
      <c r="E581" s="4">
        <f t="shared" si="34"/>
        <v>1.922764922431542E-2</v>
      </c>
      <c r="F581" s="8">
        <f t="shared" si="35"/>
        <v>1.8733307271135501E-2</v>
      </c>
      <c r="H581" s="9" t="str">
        <f t="shared" si="36"/>
        <v/>
      </c>
      <c r="I581" s="9" t="str">
        <f t="shared" si="36"/>
        <v/>
      </c>
      <c r="J581" s="9" t="str">
        <f t="shared" si="36"/>
        <v/>
      </c>
    </row>
    <row r="582" spans="1:10" x14ac:dyDescent="0.25">
      <c r="A582" s="1">
        <v>45002</v>
      </c>
      <c r="B582">
        <v>155</v>
      </c>
      <c r="C582">
        <v>125.81</v>
      </c>
      <c r="D582" s="4">
        <f t="shared" si="33"/>
        <v>-5.4688892940994126E-3</v>
      </c>
      <c r="E582" s="4">
        <f t="shared" si="34"/>
        <v>-3.85142705819927E-2</v>
      </c>
      <c r="F582" s="8">
        <f t="shared" si="35"/>
        <v>-1.5382503680467398E-2</v>
      </c>
      <c r="H582" s="9" t="str">
        <f t="shared" si="36"/>
        <v/>
      </c>
      <c r="I582" s="9">
        <f t="shared" si="36"/>
        <v>-3.85142705819927E-2</v>
      </c>
      <c r="J582" s="9" t="str">
        <f t="shared" si="36"/>
        <v/>
      </c>
    </row>
    <row r="583" spans="1:10" x14ac:dyDescent="0.25">
      <c r="A583" s="1">
        <v>45005</v>
      </c>
      <c r="B583">
        <v>157.4</v>
      </c>
      <c r="C583">
        <v>127.14</v>
      </c>
      <c r="D583" s="4">
        <f t="shared" si="33"/>
        <v>1.5365219064056359E-2</v>
      </c>
      <c r="E583" s="4">
        <f t="shared" si="34"/>
        <v>1.0516009145223113E-2</v>
      </c>
      <c r="F583" s="8">
        <f t="shared" si="35"/>
        <v>1.3910456088406385E-2</v>
      </c>
      <c r="H583" s="9" t="str">
        <f t="shared" si="36"/>
        <v/>
      </c>
      <c r="I583" s="9" t="str">
        <f t="shared" si="36"/>
        <v/>
      </c>
      <c r="J583" s="9" t="str">
        <f t="shared" si="36"/>
        <v/>
      </c>
    </row>
    <row r="584" spans="1:10" x14ac:dyDescent="0.25">
      <c r="A584" s="1">
        <v>45006</v>
      </c>
      <c r="B584">
        <v>159.28</v>
      </c>
      <c r="C584">
        <v>130.55000000000001</v>
      </c>
      <c r="D584" s="4">
        <f t="shared" si="33"/>
        <v>1.1873323772638007E-2</v>
      </c>
      <c r="E584" s="4">
        <f t="shared" si="34"/>
        <v>2.6467453636875238E-2</v>
      </c>
      <c r="F584" s="8">
        <f t="shared" si="35"/>
        <v>1.6251562731909176E-2</v>
      </c>
      <c r="H584" s="9" t="str">
        <f t="shared" si="36"/>
        <v/>
      </c>
      <c r="I584" s="9" t="str">
        <f t="shared" si="36"/>
        <v/>
      </c>
      <c r="J584" s="9" t="str">
        <f t="shared" si="36"/>
        <v/>
      </c>
    </row>
    <row r="585" spans="1:10" x14ac:dyDescent="0.25">
      <c r="A585" s="1">
        <v>45007</v>
      </c>
      <c r="B585">
        <v>157.83000000000001</v>
      </c>
      <c r="C585">
        <v>127.18</v>
      </c>
      <c r="D585" s="4">
        <f t="shared" si="33"/>
        <v>-9.1451553451152717E-3</v>
      </c>
      <c r="E585" s="4">
        <f t="shared" si="34"/>
        <v>-2.6152889305876104E-2</v>
      </c>
      <c r="F585" s="8">
        <f t="shared" si="35"/>
        <v>-1.4247475533343521E-2</v>
      </c>
      <c r="H585" s="9" t="str">
        <f t="shared" si="36"/>
        <v/>
      </c>
      <c r="I585" s="9" t="str">
        <f t="shared" si="36"/>
        <v/>
      </c>
      <c r="J585" s="9" t="str">
        <f t="shared" si="36"/>
        <v/>
      </c>
    </row>
    <row r="586" spans="1:10" x14ac:dyDescent="0.25">
      <c r="A586" s="1">
        <v>45008</v>
      </c>
      <c r="B586">
        <v>158.93</v>
      </c>
      <c r="C586">
        <v>126.84</v>
      </c>
      <c r="D586" s="4">
        <f t="shared" ref="D586:D649" si="37">LN(B586/B585)</f>
        <v>6.9453492979026912E-3</v>
      </c>
      <c r="E586" s="4">
        <f t="shared" ref="E586:E649" si="38">LN(C586/C585)</f>
        <v>-2.6769561691151874E-3</v>
      </c>
      <c r="F586" s="8">
        <f t="shared" ref="F586:F649" si="39">(D586*$D$800)+(E586*$E$800)</f>
        <v>4.0586576577973273E-3</v>
      </c>
      <c r="H586" s="9" t="str">
        <f t="shared" ref="H586:J649" si="40">IF(D586&lt;D$796,D586,"")</f>
        <v/>
      </c>
      <c r="I586" s="9" t="str">
        <f t="shared" si="40"/>
        <v/>
      </c>
      <c r="J586" s="9" t="str">
        <f t="shared" si="40"/>
        <v/>
      </c>
    </row>
    <row r="587" spans="1:10" x14ac:dyDescent="0.25">
      <c r="A587" s="1">
        <v>45009</v>
      </c>
      <c r="B587">
        <v>160.25</v>
      </c>
      <c r="C587">
        <v>124.91</v>
      </c>
      <c r="D587" s="4">
        <f t="shared" si="37"/>
        <v>8.2712420920511859E-3</v>
      </c>
      <c r="E587" s="4">
        <f t="shared" si="38"/>
        <v>-1.5332971692328763E-2</v>
      </c>
      <c r="F587" s="8">
        <f t="shared" si="39"/>
        <v>1.1899779567372008E-3</v>
      </c>
      <c r="H587" s="9" t="str">
        <f t="shared" si="40"/>
        <v/>
      </c>
      <c r="I587" s="9" t="str">
        <f t="shared" si="40"/>
        <v/>
      </c>
      <c r="J587" s="9" t="str">
        <f t="shared" si="40"/>
        <v/>
      </c>
    </row>
    <row r="588" spans="1:10" x14ac:dyDescent="0.25">
      <c r="A588" s="1">
        <v>45012</v>
      </c>
      <c r="B588">
        <v>158.28</v>
      </c>
      <c r="C588">
        <v>128.49</v>
      </c>
      <c r="D588" s="4">
        <f t="shared" si="37"/>
        <v>-1.2369479283555878E-2</v>
      </c>
      <c r="E588" s="4">
        <f t="shared" si="38"/>
        <v>2.8257602317571393E-2</v>
      </c>
      <c r="F588" s="8">
        <f t="shared" si="39"/>
        <v>-1.8135480321769711E-4</v>
      </c>
      <c r="H588" s="9" t="str">
        <f t="shared" si="40"/>
        <v/>
      </c>
      <c r="I588" s="9" t="str">
        <f t="shared" si="40"/>
        <v/>
      </c>
      <c r="J588" s="9" t="str">
        <f t="shared" si="40"/>
        <v/>
      </c>
    </row>
    <row r="589" spans="1:10" x14ac:dyDescent="0.25">
      <c r="A589" s="1">
        <v>45013</v>
      </c>
      <c r="B589">
        <v>157.65</v>
      </c>
      <c r="C589">
        <v>128.88</v>
      </c>
      <c r="D589" s="4">
        <f t="shared" si="37"/>
        <v>-3.988230526153708E-3</v>
      </c>
      <c r="E589" s="4">
        <f t="shared" si="38"/>
        <v>3.0306585733295122E-3</v>
      </c>
      <c r="F589" s="8">
        <f t="shared" si="39"/>
        <v>-1.8825637963087419E-3</v>
      </c>
      <c r="H589" s="9" t="str">
        <f t="shared" si="40"/>
        <v/>
      </c>
      <c r="I589" s="9" t="str">
        <f t="shared" si="40"/>
        <v/>
      </c>
      <c r="J589" s="9" t="str">
        <f t="shared" si="40"/>
        <v/>
      </c>
    </row>
    <row r="590" spans="1:10" x14ac:dyDescent="0.25">
      <c r="A590" s="1">
        <v>45014</v>
      </c>
      <c r="B590">
        <v>160.77000000000001</v>
      </c>
      <c r="C590">
        <v>129.13999999999999</v>
      </c>
      <c r="D590" s="4">
        <f t="shared" si="37"/>
        <v>1.9597386183798766E-2</v>
      </c>
      <c r="E590" s="4">
        <f t="shared" si="38"/>
        <v>2.0153483296018399E-3</v>
      </c>
      <c r="F590" s="8">
        <f t="shared" si="39"/>
        <v>1.4322774827539686E-2</v>
      </c>
      <c r="H590" s="9" t="str">
        <f t="shared" si="40"/>
        <v/>
      </c>
      <c r="I590" s="9" t="str">
        <f t="shared" si="40"/>
        <v/>
      </c>
      <c r="J590" s="9" t="str">
        <f t="shared" si="40"/>
        <v/>
      </c>
    </row>
    <row r="591" spans="1:10" x14ac:dyDescent="0.25">
      <c r="A591" s="1">
        <v>45015</v>
      </c>
      <c r="B591">
        <v>162.36000000000001</v>
      </c>
      <c r="C591">
        <v>128.75</v>
      </c>
      <c r="D591" s="4">
        <f t="shared" si="37"/>
        <v>9.8413197958284095E-3</v>
      </c>
      <c r="E591" s="4">
        <f t="shared" si="38"/>
        <v>-3.0245476544753236E-3</v>
      </c>
      <c r="F591" s="8">
        <f t="shared" si="39"/>
        <v>5.9815595607372891E-3</v>
      </c>
      <c r="H591" s="9" t="str">
        <f t="shared" si="40"/>
        <v/>
      </c>
      <c r="I591" s="9" t="str">
        <f t="shared" si="40"/>
        <v/>
      </c>
      <c r="J591" s="9" t="str">
        <f t="shared" si="40"/>
        <v/>
      </c>
    </row>
    <row r="592" spans="1:10" x14ac:dyDescent="0.25">
      <c r="A592" s="1">
        <v>45016</v>
      </c>
      <c r="B592">
        <v>164.9</v>
      </c>
      <c r="C592">
        <v>130.31</v>
      </c>
      <c r="D592" s="4">
        <f t="shared" si="37"/>
        <v>1.5523137594856146E-2</v>
      </c>
      <c r="E592" s="4">
        <f t="shared" si="38"/>
        <v>1.2043687612969147E-2</v>
      </c>
      <c r="F592" s="8">
        <f t="shared" si="39"/>
        <v>1.4479302600290046E-2</v>
      </c>
      <c r="H592" s="9" t="str">
        <f t="shared" si="40"/>
        <v/>
      </c>
      <c r="I592" s="9" t="str">
        <f t="shared" si="40"/>
        <v/>
      </c>
      <c r="J592" s="9" t="str">
        <f t="shared" si="40"/>
        <v/>
      </c>
    </row>
    <row r="593" spans="1:10" x14ac:dyDescent="0.25">
      <c r="A593" s="1">
        <v>45019</v>
      </c>
      <c r="B593">
        <v>166.17</v>
      </c>
      <c r="C593">
        <v>130.16</v>
      </c>
      <c r="D593" s="4">
        <f t="shared" si="37"/>
        <v>7.6721311475689783E-3</v>
      </c>
      <c r="E593" s="4">
        <f t="shared" si="38"/>
        <v>-1.151764246032333E-3</v>
      </c>
      <c r="F593" s="8">
        <f t="shared" si="39"/>
        <v>5.0249625294885849E-3</v>
      </c>
      <c r="H593" s="9" t="str">
        <f t="shared" si="40"/>
        <v/>
      </c>
      <c r="I593" s="9" t="str">
        <f t="shared" si="40"/>
        <v/>
      </c>
      <c r="J593" s="9" t="str">
        <f t="shared" si="40"/>
        <v/>
      </c>
    </row>
    <row r="594" spans="1:10" x14ac:dyDescent="0.25">
      <c r="A594" s="1">
        <v>45020</v>
      </c>
      <c r="B594">
        <v>165.63</v>
      </c>
      <c r="C594">
        <v>128.41999999999999</v>
      </c>
      <c r="D594" s="4">
        <f t="shared" si="37"/>
        <v>-3.2549757490592185E-3</v>
      </c>
      <c r="E594" s="4">
        <f t="shared" si="38"/>
        <v>-1.345832054488014E-2</v>
      </c>
      <c r="F594" s="8">
        <f t="shared" si="39"/>
        <v>-6.3159791878054945E-3</v>
      </c>
      <c r="H594" s="9" t="str">
        <f t="shared" si="40"/>
        <v/>
      </c>
      <c r="I594" s="9" t="str">
        <f t="shared" si="40"/>
        <v/>
      </c>
      <c r="J594" s="9" t="str">
        <f t="shared" si="40"/>
        <v/>
      </c>
    </row>
    <row r="595" spans="1:10" x14ac:dyDescent="0.25">
      <c r="A595" s="1">
        <v>45021</v>
      </c>
      <c r="B595">
        <v>163.76</v>
      </c>
      <c r="C595">
        <v>127.61</v>
      </c>
      <c r="D595" s="4">
        <f t="shared" si="37"/>
        <v>-1.1354443611028924E-2</v>
      </c>
      <c r="E595" s="4">
        <f t="shared" si="38"/>
        <v>-6.3274046200172806E-3</v>
      </c>
      <c r="F595" s="8">
        <f t="shared" si="39"/>
        <v>-9.846331913725432E-3</v>
      </c>
      <c r="H595" s="9" t="str">
        <f t="shared" si="40"/>
        <v/>
      </c>
      <c r="I595" s="9" t="str">
        <f t="shared" si="40"/>
        <v/>
      </c>
      <c r="J595" s="9" t="str">
        <f t="shared" si="40"/>
        <v/>
      </c>
    </row>
    <row r="596" spans="1:10" x14ac:dyDescent="0.25">
      <c r="A596" s="1">
        <v>45022</v>
      </c>
      <c r="B596">
        <v>164.66</v>
      </c>
      <c r="C596">
        <v>127.47</v>
      </c>
      <c r="D596" s="4">
        <f t="shared" si="37"/>
        <v>5.4808005172460074E-3</v>
      </c>
      <c r="E596" s="4">
        <f t="shared" si="38"/>
        <v>-1.0976949510551259E-3</v>
      </c>
      <c r="F596" s="8">
        <f t="shared" si="39"/>
        <v>3.5072518767556671E-3</v>
      </c>
      <c r="H596" s="9" t="str">
        <f t="shared" si="40"/>
        <v/>
      </c>
      <c r="I596" s="9" t="str">
        <f t="shared" si="40"/>
        <v/>
      </c>
      <c r="J596" s="9" t="str">
        <f t="shared" si="40"/>
        <v/>
      </c>
    </row>
    <row r="597" spans="1:10" x14ac:dyDescent="0.25">
      <c r="A597" s="1">
        <v>45023</v>
      </c>
      <c r="B597">
        <v>164.66</v>
      </c>
      <c r="C597">
        <v>127.47</v>
      </c>
      <c r="D597" s="4">
        <f t="shared" si="37"/>
        <v>0</v>
      </c>
      <c r="E597" s="4">
        <f t="shared" si="38"/>
        <v>0</v>
      </c>
      <c r="F597" s="8">
        <f t="shared" si="39"/>
        <v>0</v>
      </c>
      <c r="H597" s="9" t="str">
        <f t="shared" si="40"/>
        <v/>
      </c>
      <c r="I597" s="9" t="str">
        <f t="shared" si="40"/>
        <v/>
      </c>
      <c r="J597" s="9" t="str">
        <f t="shared" si="40"/>
        <v/>
      </c>
    </row>
    <row r="598" spans="1:10" x14ac:dyDescent="0.25">
      <c r="A598" s="1">
        <v>45026</v>
      </c>
      <c r="B598">
        <v>162.03</v>
      </c>
      <c r="C598">
        <v>127.89</v>
      </c>
      <c r="D598" s="4">
        <f t="shared" si="37"/>
        <v>-1.6101238597370535E-2</v>
      </c>
      <c r="E598" s="4">
        <f t="shared" si="38"/>
        <v>3.2894766503987053E-3</v>
      </c>
      <c r="F598" s="8">
        <f t="shared" si="39"/>
        <v>-1.0284024023039762E-2</v>
      </c>
      <c r="H598" s="9" t="str">
        <f t="shared" si="40"/>
        <v/>
      </c>
      <c r="I598" s="9" t="str">
        <f t="shared" si="40"/>
        <v/>
      </c>
      <c r="J598" s="9" t="str">
        <f t="shared" si="40"/>
        <v/>
      </c>
    </row>
    <row r="599" spans="1:10" x14ac:dyDescent="0.25">
      <c r="A599" s="1">
        <v>45027</v>
      </c>
      <c r="B599">
        <v>160.80000000000001</v>
      </c>
      <c r="C599">
        <v>128.52000000000001</v>
      </c>
      <c r="D599" s="4">
        <f t="shared" si="37"/>
        <v>-7.6201465280433993E-3</v>
      </c>
      <c r="E599" s="4">
        <f t="shared" si="38"/>
        <v>4.9140148024291626E-3</v>
      </c>
      <c r="F599" s="8">
        <f t="shared" si="39"/>
        <v>-3.8598981289016312E-3</v>
      </c>
      <c r="H599" s="9" t="str">
        <f t="shared" si="40"/>
        <v/>
      </c>
      <c r="I599" s="9" t="str">
        <f t="shared" si="40"/>
        <v/>
      </c>
      <c r="J599" s="9" t="str">
        <f t="shared" si="40"/>
        <v/>
      </c>
    </row>
    <row r="600" spans="1:10" x14ac:dyDescent="0.25">
      <c r="A600" s="1">
        <v>45028</v>
      </c>
      <c r="B600">
        <v>160.1</v>
      </c>
      <c r="C600">
        <v>128.5</v>
      </c>
      <c r="D600" s="4">
        <f t="shared" si="37"/>
        <v>-4.362736742197071E-3</v>
      </c>
      <c r="E600" s="4">
        <f t="shared" si="38"/>
        <v>-1.5562991238329488E-4</v>
      </c>
      <c r="F600" s="8">
        <f t="shared" si="39"/>
        <v>-3.100604693252938E-3</v>
      </c>
      <c r="H600" s="9" t="str">
        <f t="shared" si="40"/>
        <v/>
      </c>
      <c r="I600" s="9" t="str">
        <f t="shared" si="40"/>
        <v/>
      </c>
      <c r="J600" s="9" t="str">
        <f t="shared" si="40"/>
        <v/>
      </c>
    </row>
    <row r="601" spans="1:10" x14ac:dyDescent="0.25">
      <c r="A601" s="1">
        <v>45029</v>
      </c>
      <c r="B601">
        <v>165.56</v>
      </c>
      <c r="C601">
        <v>128.99</v>
      </c>
      <c r="D601" s="4">
        <f t="shared" si="37"/>
        <v>3.3535046877862622E-2</v>
      </c>
      <c r="E601" s="4">
        <f t="shared" si="38"/>
        <v>3.8059776417704153E-3</v>
      </c>
      <c r="F601" s="8">
        <f t="shared" si="39"/>
        <v>2.4616326107034958E-2</v>
      </c>
      <c r="H601" s="9" t="str">
        <f t="shared" si="40"/>
        <v/>
      </c>
      <c r="I601" s="9" t="str">
        <f t="shared" si="40"/>
        <v/>
      </c>
      <c r="J601" s="9" t="str">
        <f t="shared" si="40"/>
        <v/>
      </c>
    </row>
    <row r="602" spans="1:10" x14ac:dyDescent="0.25">
      <c r="A602" s="1">
        <v>45030</v>
      </c>
      <c r="B602">
        <v>165.21</v>
      </c>
      <c r="C602">
        <v>138.72999999999999</v>
      </c>
      <c r="D602" s="4">
        <f t="shared" si="37"/>
        <v>-2.1162749380318254E-3</v>
      </c>
      <c r="E602" s="4">
        <f t="shared" si="38"/>
        <v>7.2794716115589256E-2</v>
      </c>
      <c r="F602" s="8">
        <f t="shared" si="39"/>
        <v>2.03570223780545E-2</v>
      </c>
      <c r="H602" s="9" t="str">
        <f t="shared" si="40"/>
        <v/>
      </c>
      <c r="I602" s="9" t="str">
        <f t="shared" si="40"/>
        <v/>
      </c>
      <c r="J602" s="9" t="str">
        <f t="shared" si="40"/>
        <v/>
      </c>
    </row>
    <row r="603" spans="1:10" x14ac:dyDescent="0.25">
      <c r="A603" s="1">
        <v>45033</v>
      </c>
      <c r="B603">
        <v>165.23</v>
      </c>
      <c r="C603">
        <v>139.83000000000001</v>
      </c>
      <c r="D603" s="4">
        <f t="shared" si="37"/>
        <v>1.2105072039954903E-4</v>
      </c>
      <c r="E603" s="4">
        <f t="shared" si="38"/>
        <v>7.8978009601253524E-3</v>
      </c>
      <c r="F603" s="8">
        <f t="shared" si="39"/>
        <v>2.4540757923172899E-3</v>
      </c>
      <c r="H603" s="9" t="str">
        <f t="shared" si="40"/>
        <v/>
      </c>
      <c r="I603" s="9" t="str">
        <f t="shared" si="40"/>
        <v/>
      </c>
      <c r="J603" s="9" t="str">
        <f t="shared" si="40"/>
        <v/>
      </c>
    </row>
    <row r="604" spans="1:10" x14ac:dyDescent="0.25">
      <c r="A604" s="1">
        <v>45034</v>
      </c>
      <c r="B604">
        <v>166.47</v>
      </c>
      <c r="C604">
        <v>141.4</v>
      </c>
      <c r="D604" s="4">
        <f t="shared" si="37"/>
        <v>7.476670343020137E-3</v>
      </c>
      <c r="E604" s="4">
        <f t="shared" si="38"/>
        <v>1.1165354409713071E-2</v>
      </c>
      <c r="F604" s="8">
        <f t="shared" si="39"/>
        <v>8.5832755630280179E-3</v>
      </c>
      <c r="H604" s="9" t="str">
        <f t="shared" si="40"/>
        <v/>
      </c>
      <c r="I604" s="9" t="str">
        <f t="shared" si="40"/>
        <v/>
      </c>
      <c r="J604" s="9" t="str">
        <f t="shared" si="40"/>
        <v/>
      </c>
    </row>
    <row r="605" spans="1:10" x14ac:dyDescent="0.25">
      <c r="A605" s="1">
        <v>45035</v>
      </c>
      <c r="B605">
        <v>167.63</v>
      </c>
      <c r="C605">
        <v>141.22</v>
      </c>
      <c r="D605" s="4">
        <f t="shared" si="37"/>
        <v>6.9440566372668067E-3</v>
      </c>
      <c r="E605" s="4">
        <f t="shared" si="38"/>
        <v>-1.2737953742716285E-3</v>
      </c>
      <c r="F605" s="8">
        <f t="shared" si="39"/>
        <v>4.4787010338052761E-3</v>
      </c>
      <c r="H605" s="9" t="str">
        <f t="shared" si="40"/>
        <v/>
      </c>
      <c r="I605" s="9" t="str">
        <f t="shared" si="40"/>
        <v/>
      </c>
      <c r="J605" s="9" t="str">
        <f t="shared" si="40"/>
        <v/>
      </c>
    </row>
    <row r="606" spans="1:10" x14ac:dyDescent="0.25">
      <c r="A606" s="1">
        <v>45036</v>
      </c>
      <c r="B606">
        <v>166.65</v>
      </c>
      <c r="C606">
        <v>140.81</v>
      </c>
      <c r="D606" s="4">
        <f t="shared" si="37"/>
        <v>-5.8633648894377199E-3</v>
      </c>
      <c r="E606" s="4">
        <f t="shared" si="38"/>
        <v>-2.9074941589805458E-3</v>
      </c>
      <c r="F606" s="8">
        <f t="shared" si="39"/>
        <v>-4.9766036703005672E-3</v>
      </c>
      <c r="H606" s="9" t="str">
        <f t="shared" si="40"/>
        <v/>
      </c>
      <c r="I606" s="9" t="str">
        <f t="shared" si="40"/>
        <v/>
      </c>
      <c r="J606" s="9" t="str">
        <f t="shared" si="40"/>
        <v/>
      </c>
    </row>
    <row r="607" spans="1:10" x14ac:dyDescent="0.25">
      <c r="A607" s="1">
        <v>45037</v>
      </c>
      <c r="B607">
        <v>165.02</v>
      </c>
      <c r="C607">
        <v>140.54</v>
      </c>
      <c r="D607" s="4">
        <f t="shared" si="37"/>
        <v>-9.829126077551523E-3</v>
      </c>
      <c r="E607" s="4">
        <f t="shared" si="38"/>
        <v>-1.919318165168736E-3</v>
      </c>
      <c r="F607" s="8">
        <f t="shared" si="39"/>
        <v>-7.4561837038366868E-3</v>
      </c>
      <c r="H607" s="9" t="str">
        <f t="shared" si="40"/>
        <v/>
      </c>
      <c r="I607" s="9" t="str">
        <f t="shared" si="40"/>
        <v/>
      </c>
      <c r="J607" s="9" t="str">
        <f t="shared" si="40"/>
        <v/>
      </c>
    </row>
    <row r="608" spans="1:10" x14ac:dyDescent="0.25">
      <c r="A608" s="1">
        <v>45040</v>
      </c>
      <c r="B608">
        <v>165.33</v>
      </c>
      <c r="C608">
        <v>140.72999999999999</v>
      </c>
      <c r="D608" s="4">
        <f t="shared" si="37"/>
        <v>1.87679788705659E-3</v>
      </c>
      <c r="E608" s="4">
        <f t="shared" si="38"/>
        <v>1.3510152444246857E-3</v>
      </c>
      <c r="F608" s="8">
        <f t="shared" si="39"/>
        <v>1.7190630942670187E-3</v>
      </c>
      <c r="H608" s="9" t="str">
        <f t="shared" si="40"/>
        <v/>
      </c>
      <c r="I608" s="9" t="str">
        <f t="shared" si="40"/>
        <v/>
      </c>
      <c r="J608" s="9" t="str">
        <f t="shared" si="40"/>
        <v/>
      </c>
    </row>
    <row r="609" spans="1:10" x14ac:dyDescent="0.25">
      <c r="A609" s="1">
        <v>45041</v>
      </c>
      <c r="B609">
        <v>163.77000000000001</v>
      </c>
      <c r="C609">
        <v>137.66999999999999</v>
      </c>
      <c r="D609" s="4">
        <f t="shared" si="37"/>
        <v>-9.4804721014777864E-3</v>
      </c>
      <c r="E609" s="4">
        <f t="shared" si="38"/>
        <v>-2.1983643933624494E-2</v>
      </c>
      <c r="F609" s="8">
        <f t="shared" si="39"/>
        <v>-1.3231423651121798E-2</v>
      </c>
      <c r="H609" s="9" t="str">
        <f t="shared" si="40"/>
        <v/>
      </c>
      <c r="I609" s="9" t="str">
        <f t="shared" si="40"/>
        <v/>
      </c>
      <c r="J609" s="9" t="str">
        <f t="shared" si="40"/>
        <v/>
      </c>
    </row>
    <row r="610" spans="1:10" x14ac:dyDescent="0.25">
      <c r="A610" s="1">
        <v>45042</v>
      </c>
      <c r="B610">
        <v>163.76</v>
      </c>
      <c r="C610">
        <v>135.22999999999999</v>
      </c>
      <c r="D610" s="4">
        <f t="shared" si="37"/>
        <v>-6.10631087419618E-5</v>
      </c>
      <c r="E610" s="4">
        <f t="shared" si="38"/>
        <v>-1.7882484589583424E-2</v>
      </c>
      <c r="F610" s="8">
        <f t="shared" si="39"/>
        <v>-5.4074895529944008E-3</v>
      </c>
      <c r="H610" s="9" t="str">
        <f t="shared" si="40"/>
        <v/>
      </c>
      <c r="I610" s="9" t="str">
        <f t="shared" si="40"/>
        <v/>
      </c>
      <c r="J610" s="9" t="str">
        <f t="shared" si="40"/>
        <v/>
      </c>
    </row>
    <row r="611" spans="1:10" x14ac:dyDescent="0.25">
      <c r="A611" s="1">
        <v>45043</v>
      </c>
      <c r="B611">
        <v>168.41</v>
      </c>
      <c r="C611">
        <v>137.05000000000001</v>
      </c>
      <c r="D611" s="4">
        <f t="shared" si="37"/>
        <v>2.7999541114928781E-2</v>
      </c>
      <c r="E611" s="4">
        <f t="shared" si="38"/>
        <v>1.3368790263526593E-2</v>
      </c>
      <c r="F611" s="8">
        <f t="shared" si="39"/>
        <v>2.3610315859508124E-2</v>
      </c>
      <c r="H611" s="9" t="str">
        <f t="shared" si="40"/>
        <v/>
      </c>
      <c r="I611" s="9" t="str">
        <f t="shared" si="40"/>
        <v/>
      </c>
      <c r="J611" s="9" t="str">
        <f t="shared" si="40"/>
        <v/>
      </c>
    </row>
    <row r="612" spans="1:10" x14ac:dyDescent="0.25">
      <c r="A612" s="1">
        <v>45044</v>
      </c>
      <c r="B612">
        <v>169.68</v>
      </c>
      <c r="C612">
        <v>138.24</v>
      </c>
      <c r="D612" s="4">
        <f t="shared" si="37"/>
        <v>7.5128277884640464E-3</v>
      </c>
      <c r="E612" s="4">
        <f t="shared" si="38"/>
        <v>8.6454823069507161E-3</v>
      </c>
      <c r="F612" s="8">
        <f t="shared" si="39"/>
        <v>7.852624144010046E-3</v>
      </c>
      <c r="H612" s="9" t="str">
        <f t="shared" si="40"/>
        <v/>
      </c>
      <c r="I612" s="9" t="str">
        <f t="shared" si="40"/>
        <v/>
      </c>
      <c r="J612" s="9" t="str">
        <f t="shared" si="40"/>
        <v/>
      </c>
    </row>
    <row r="613" spans="1:10" x14ac:dyDescent="0.25">
      <c r="A613" s="1">
        <v>45047</v>
      </c>
      <c r="B613">
        <v>169.59</v>
      </c>
      <c r="C613">
        <v>141.19999999999999</v>
      </c>
      <c r="D613" s="4">
        <f t="shared" si="37"/>
        <v>-5.305509011179143E-4</v>
      </c>
      <c r="E613" s="4">
        <f t="shared" si="38"/>
        <v>2.1186020003396155E-2</v>
      </c>
      <c r="F613" s="8">
        <f t="shared" si="39"/>
        <v>5.9844203702363059E-3</v>
      </c>
      <c r="H613" s="9" t="str">
        <f t="shared" si="40"/>
        <v/>
      </c>
      <c r="I613" s="9" t="str">
        <f t="shared" si="40"/>
        <v/>
      </c>
      <c r="J613" s="9" t="str">
        <f t="shared" si="40"/>
        <v/>
      </c>
    </row>
    <row r="614" spans="1:10" x14ac:dyDescent="0.25">
      <c r="A614" s="1">
        <v>45048</v>
      </c>
      <c r="B614">
        <v>168.54</v>
      </c>
      <c r="C614">
        <v>138.91999999999999</v>
      </c>
      <c r="D614" s="4">
        <f t="shared" si="37"/>
        <v>-6.2106490111019149E-3</v>
      </c>
      <c r="E614" s="4">
        <f t="shared" si="38"/>
        <v>-1.6279097183268393E-2</v>
      </c>
      <c r="F614" s="8">
        <f t="shared" si="39"/>
        <v>-9.2311834627518581E-3</v>
      </c>
      <c r="H614" s="9" t="str">
        <f t="shared" si="40"/>
        <v/>
      </c>
      <c r="I614" s="9" t="str">
        <f t="shared" si="40"/>
        <v/>
      </c>
      <c r="J614" s="9" t="str">
        <f t="shared" si="40"/>
        <v/>
      </c>
    </row>
    <row r="615" spans="1:10" x14ac:dyDescent="0.25">
      <c r="A615" s="1">
        <v>45049</v>
      </c>
      <c r="B615">
        <v>167.45</v>
      </c>
      <c r="C615">
        <v>135.97999999999999</v>
      </c>
      <c r="D615" s="4">
        <f t="shared" si="37"/>
        <v>-6.4883111039937416E-3</v>
      </c>
      <c r="E615" s="4">
        <f t="shared" si="38"/>
        <v>-2.1390411777559713E-2</v>
      </c>
      <c r="F615" s="8">
        <f t="shared" si="39"/>
        <v>-1.0958941306063532E-2</v>
      </c>
      <c r="H615" s="9" t="str">
        <f t="shared" si="40"/>
        <v/>
      </c>
      <c r="I615" s="9" t="str">
        <f t="shared" si="40"/>
        <v/>
      </c>
      <c r="J615" s="9" t="str">
        <f t="shared" si="40"/>
        <v/>
      </c>
    </row>
    <row r="616" spans="1:10" x14ac:dyDescent="0.25">
      <c r="A616" s="1">
        <v>45050</v>
      </c>
      <c r="B616">
        <v>165.79</v>
      </c>
      <c r="C616">
        <v>134.12</v>
      </c>
      <c r="D616" s="4">
        <f t="shared" si="37"/>
        <v>-9.9628719888397669E-3</v>
      </c>
      <c r="E616" s="4">
        <f t="shared" si="38"/>
        <v>-1.3772894500285716E-2</v>
      </c>
      <c r="F616" s="8">
        <f t="shared" si="39"/>
        <v>-1.1105878742273551E-2</v>
      </c>
      <c r="H616" s="9" t="str">
        <f t="shared" si="40"/>
        <v/>
      </c>
      <c r="I616" s="9" t="str">
        <f t="shared" si="40"/>
        <v/>
      </c>
      <c r="J616" s="9" t="str">
        <f t="shared" si="40"/>
        <v/>
      </c>
    </row>
    <row r="617" spans="1:10" x14ac:dyDescent="0.25">
      <c r="A617" s="1">
        <v>45051</v>
      </c>
      <c r="B617">
        <v>173.57</v>
      </c>
      <c r="C617">
        <v>136.74</v>
      </c>
      <c r="D617" s="4">
        <f t="shared" si="37"/>
        <v>4.5859048981416337E-2</v>
      </c>
      <c r="E617" s="4">
        <f t="shared" si="38"/>
        <v>1.93463908876201E-2</v>
      </c>
      <c r="F617" s="8">
        <f t="shared" si="39"/>
        <v>3.7905251553277466E-2</v>
      </c>
      <c r="H617" s="9" t="str">
        <f t="shared" si="40"/>
        <v/>
      </c>
      <c r="I617" s="9" t="str">
        <f t="shared" si="40"/>
        <v/>
      </c>
      <c r="J617" s="9" t="str">
        <f t="shared" si="40"/>
        <v/>
      </c>
    </row>
    <row r="618" spans="1:10" x14ac:dyDescent="0.25">
      <c r="A618" s="1">
        <v>45054</v>
      </c>
      <c r="B618">
        <v>173.5</v>
      </c>
      <c r="C618">
        <v>137.07</v>
      </c>
      <c r="D618" s="4">
        <f t="shared" si="37"/>
        <v>-4.0337684587633056E-4</v>
      </c>
      <c r="E618" s="4">
        <f t="shared" si="38"/>
        <v>2.4104317576419268E-3</v>
      </c>
      <c r="F618" s="8">
        <f t="shared" si="39"/>
        <v>4.407657351791467E-4</v>
      </c>
      <c r="H618" s="9" t="str">
        <f t="shared" si="40"/>
        <v/>
      </c>
      <c r="I618" s="9" t="str">
        <f t="shared" si="40"/>
        <v/>
      </c>
      <c r="J618" s="9" t="str">
        <f t="shared" si="40"/>
        <v/>
      </c>
    </row>
    <row r="619" spans="1:10" x14ac:dyDescent="0.25">
      <c r="A619" s="1">
        <v>45055</v>
      </c>
      <c r="B619">
        <v>171.77</v>
      </c>
      <c r="C619">
        <v>136.41</v>
      </c>
      <c r="D619" s="4">
        <f t="shared" si="37"/>
        <v>-1.0021226737979814E-2</v>
      </c>
      <c r="E619" s="4">
        <f t="shared" si="38"/>
        <v>-4.8266877382609529E-3</v>
      </c>
      <c r="F619" s="8">
        <f t="shared" si="39"/>
        <v>-8.462865038064156E-3</v>
      </c>
      <c r="H619" s="9" t="str">
        <f t="shared" si="40"/>
        <v/>
      </c>
      <c r="I619" s="9" t="str">
        <f t="shared" si="40"/>
        <v/>
      </c>
      <c r="J619" s="9" t="str">
        <f t="shared" si="40"/>
        <v/>
      </c>
    </row>
    <row r="620" spans="1:10" x14ac:dyDescent="0.25">
      <c r="A620" s="1">
        <v>45056</v>
      </c>
      <c r="B620">
        <v>173.55500000000001</v>
      </c>
      <c r="C620">
        <v>136.47999999999999</v>
      </c>
      <c r="D620" s="4">
        <f t="shared" si="37"/>
        <v>1.0338179385026795E-2</v>
      </c>
      <c r="E620" s="4">
        <f t="shared" si="38"/>
        <v>5.1302723833995692E-4</v>
      </c>
      <c r="F620" s="8">
        <f t="shared" si="39"/>
        <v>7.3906337410207428E-3</v>
      </c>
      <c r="H620" s="9" t="str">
        <f t="shared" si="40"/>
        <v/>
      </c>
      <c r="I620" s="9" t="str">
        <f t="shared" si="40"/>
        <v/>
      </c>
      <c r="J620" s="9" t="str">
        <f t="shared" si="40"/>
        <v/>
      </c>
    </row>
    <row r="621" spans="1:10" x14ac:dyDescent="0.25">
      <c r="A621" s="1">
        <v>45057</v>
      </c>
      <c r="B621">
        <v>173.75</v>
      </c>
      <c r="C621">
        <v>136.05000000000001</v>
      </c>
      <c r="D621" s="4">
        <f t="shared" si="37"/>
        <v>1.1229324109407327E-3</v>
      </c>
      <c r="E621" s="4">
        <f t="shared" si="38"/>
        <v>-3.1556185141134977E-3</v>
      </c>
      <c r="F621" s="8">
        <f t="shared" si="39"/>
        <v>-1.6063286657553633E-4</v>
      </c>
      <c r="H621" s="9" t="str">
        <f t="shared" si="40"/>
        <v/>
      </c>
      <c r="I621" s="9" t="str">
        <f t="shared" si="40"/>
        <v/>
      </c>
      <c r="J621" s="9" t="str">
        <f t="shared" si="40"/>
        <v/>
      </c>
    </row>
    <row r="622" spans="1:10" x14ac:dyDescent="0.25">
      <c r="A622" s="1">
        <v>45058</v>
      </c>
      <c r="B622">
        <v>172.57</v>
      </c>
      <c r="C622">
        <v>134.1</v>
      </c>
      <c r="D622" s="4">
        <f t="shared" si="37"/>
        <v>-6.8145331854140029E-3</v>
      </c>
      <c r="E622" s="4">
        <f t="shared" si="38"/>
        <v>-1.4436674941622589E-2</v>
      </c>
      <c r="F622" s="8">
        <f t="shared" si="39"/>
        <v>-9.1011757122765775E-3</v>
      </c>
      <c r="H622" s="9" t="str">
        <f t="shared" si="40"/>
        <v/>
      </c>
      <c r="I622" s="9" t="str">
        <f t="shared" si="40"/>
        <v/>
      </c>
      <c r="J622" s="9" t="str">
        <f t="shared" si="40"/>
        <v/>
      </c>
    </row>
    <row r="623" spans="1:10" x14ac:dyDescent="0.25">
      <c r="A623" s="1">
        <v>45061</v>
      </c>
      <c r="B623">
        <v>172.07</v>
      </c>
      <c r="C623">
        <v>135.22999999999999</v>
      </c>
      <c r="D623" s="4">
        <f t="shared" si="37"/>
        <v>-2.9015804944212843E-3</v>
      </c>
      <c r="E623" s="4">
        <f t="shared" si="38"/>
        <v>8.3912421976356077E-3</v>
      </c>
      <c r="F623" s="8">
        <f t="shared" si="39"/>
        <v>4.862663131957835E-4</v>
      </c>
      <c r="H623" s="9" t="str">
        <f t="shared" si="40"/>
        <v/>
      </c>
      <c r="I623" s="9" t="str">
        <f t="shared" si="40"/>
        <v/>
      </c>
      <c r="J623" s="9" t="str">
        <f t="shared" si="40"/>
        <v/>
      </c>
    </row>
    <row r="624" spans="1:10" x14ac:dyDescent="0.25">
      <c r="A624" s="1">
        <v>45062</v>
      </c>
      <c r="B624">
        <v>172.07</v>
      </c>
      <c r="C624">
        <v>134.32</v>
      </c>
      <c r="D624" s="4">
        <f t="shared" si="37"/>
        <v>0</v>
      </c>
      <c r="E624" s="4">
        <f t="shared" si="38"/>
        <v>-6.752019715983066E-3</v>
      </c>
      <c r="F624" s="8">
        <f t="shared" si="39"/>
        <v>-2.0256059147949197E-3</v>
      </c>
      <c r="H624" s="9" t="str">
        <f t="shared" si="40"/>
        <v/>
      </c>
      <c r="I624" s="9" t="str">
        <f t="shared" si="40"/>
        <v/>
      </c>
      <c r="J624" s="9" t="str">
        <f t="shared" si="40"/>
        <v/>
      </c>
    </row>
    <row r="625" spans="1:10" x14ac:dyDescent="0.25">
      <c r="A625" s="1">
        <v>45063</v>
      </c>
      <c r="B625">
        <v>172.69</v>
      </c>
      <c r="C625">
        <v>138.44999999999999</v>
      </c>
      <c r="D625" s="4">
        <f t="shared" si="37"/>
        <v>3.5967088315124198E-3</v>
      </c>
      <c r="E625" s="4">
        <f t="shared" si="38"/>
        <v>3.0284236847685525E-2</v>
      </c>
      <c r="F625" s="8">
        <f t="shared" si="39"/>
        <v>1.1602967236364352E-2</v>
      </c>
      <c r="H625" s="9" t="str">
        <f t="shared" si="40"/>
        <v/>
      </c>
      <c r="I625" s="9" t="str">
        <f t="shared" si="40"/>
        <v/>
      </c>
      <c r="J625" s="9" t="str">
        <f t="shared" si="40"/>
        <v/>
      </c>
    </row>
    <row r="626" spans="1:10" x14ac:dyDescent="0.25">
      <c r="A626" s="1">
        <v>45064</v>
      </c>
      <c r="B626">
        <v>175.05</v>
      </c>
      <c r="C626">
        <v>139.5</v>
      </c>
      <c r="D626" s="4">
        <f t="shared" si="37"/>
        <v>1.3573567804096048E-2</v>
      </c>
      <c r="E626" s="4">
        <f t="shared" si="38"/>
        <v>7.5553516444496231E-3</v>
      </c>
      <c r="F626" s="8">
        <f t="shared" si="39"/>
        <v>1.176810295620212E-2</v>
      </c>
      <c r="H626" s="9" t="str">
        <f t="shared" si="40"/>
        <v/>
      </c>
      <c r="I626" s="9" t="str">
        <f t="shared" si="40"/>
        <v/>
      </c>
      <c r="J626" s="9" t="str">
        <f t="shared" si="40"/>
        <v/>
      </c>
    </row>
    <row r="627" spans="1:10" x14ac:dyDescent="0.25">
      <c r="A627" s="1">
        <v>45065</v>
      </c>
      <c r="B627">
        <v>175.16</v>
      </c>
      <c r="C627">
        <v>139.18</v>
      </c>
      <c r="D627" s="4">
        <f t="shared" si="37"/>
        <v>6.2819453252280992E-4</v>
      </c>
      <c r="E627" s="4">
        <f t="shared" si="38"/>
        <v>-2.2965418447163117E-3</v>
      </c>
      <c r="F627" s="8">
        <f t="shared" si="39"/>
        <v>-2.4922638064892651E-4</v>
      </c>
      <c r="H627" s="9" t="str">
        <f t="shared" si="40"/>
        <v/>
      </c>
      <c r="I627" s="9" t="str">
        <f t="shared" si="40"/>
        <v/>
      </c>
      <c r="J627" s="9" t="str">
        <f t="shared" si="40"/>
        <v/>
      </c>
    </row>
    <row r="628" spans="1:10" x14ac:dyDescent="0.25">
      <c r="A628" s="1">
        <v>45068</v>
      </c>
      <c r="B628">
        <v>174.2</v>
      </c>
      <c r="C628">
        <v>138.03</v>
      </c>
      <c r="D628" s="4">
        <f t="shared" si="37"/>
        <v>-5.4957775147952293E-3</v>
      </c>
      <c r="E628" s="4">
        <f t="shared" si="38"/>
        <v>-8.2970065812171465E-3</v>
      </c>
      <c r="F628" s="8">
        <f t="shared" si="39"/>
        <v>-6.3361462347218036E-3</v>
      </c>
      <c r="H628" s="9" t="str">
        <f t="shared" si="40"/>
        <v/>
      </c>
      <c r="I628" s="9" t="str">
        <f t="shared" si="40"/>
        <v/>
      </c>
      <c r="J628" s="9" t="str">
        <f t="shared" si="40"/>
        <v/>
      </c>
    </row>
    <row r="629" spans="1:10" x14ac:dyDescent="0.25">
      <c r="A629" s="1">
        <v>45069</v>
      </c>
      <c r="B629">
        <v>171.56</v>
      </c>
      <c r="C629">
        <v>136.59</v>
      </c>
      <c r="D629" s="4">
        <f t="shared" si="37"/>
        <v>-1.5271004769722592E-2</v>
      </c>
      <c r="E629" s="4">
        <f t="shared" si="38"/>
        <v>-1.0487314820686459E-2</v>
      </c>
      <c r="F629" s="8">
        <f t="shared" si="39"/>
        <v>-1.3835897785011752E-2</v>
      </c>
      <c r="H629" s="9" t="str">
        <f t="shared" si="40"/>
        <v/>
      </c>
      <c r="I629" s="9" t="str">
        <f t="shared" si="40"/>
        <v/>
      </c>
      <c r="J629" s="9" t="str">
        <f t="shared" si="40"/>
        <v/>
      </c>
    </row>
    <row r="630" spans="1:10" x14ac:dyDescent="0.25">
      <c r="A630" s="1">
        <v>45070</v>
      </c>
      <c r="B630">
        <v>171.84</v>
      </c>
      <c r="C630">
        <v>135.34</v>
      </c>
      <c r="D630" s="4">
        <f t="shared" si="37"/>
        <v>1.6307516718202389E-3</v>
      </c>
      <c r="E630" s="4">
        <f t="shared" si="38"/>
        <v>-9.1936072107209731E-3</v>
      </c>
      <c r="F630" s="8">
        <f t="shared" si="39"/>
        <v>-1.6165559929421248E-3</v>
      </c>
      <c r="H630" s="9" t="str">
        <f t="shared" si="40"/>
        <v/>
      </c>
      <c r="I630" s="9" t="str">
        <f t="shared" si="40"/>
        <v/>
      </c>
      <c r="J630" s="9" t="str">
        <f t="shared" si="40"/>
        <v/>
      </c>
    </row>
    <row r="631" spans="1:10" x14ac:dyDescent="0.25">
      <c r="A631" s="1">
        <v>45071</v>
      </c>
      <c r="B631">
        <v>172.99</v>
      </c>
      <c r="C631">
        <v>135.66999999999999</v>
      </c>
      <c r="D631" s="4">
        <f t="shared" si="37"/>
        <v>6.6699780383861051E-3</v>
      </c>
      <c r="E631" s="4">
        <f t="shared" si="38"/>
        <v>2.4353356931376365E-3</v>
      </c>
      <c r="F631" s="8">
        <f t="shared" si="39"/>
        <v>5.399585334811564E-3</v>
      </c>
      <c r="H631" s="9" t="str">
        <f t="shared" si="40"/>
        <v/>
      </c>
      <c r="I631" s="9" t="str">
        <f t="shared" si="40"/>
        <v/>
      </c>
      <c r="J631" s="9" t="str">
        <f t="shared" si="40"/>
        <v/>
      </c>
    </row>
    <row r="632" spans="1:10" x14ac:dyDescent="0.25">
      <c r="A632" s="1">
        <v>45072</v>
      </c>
      <c r="B632">
        <v>175.43</v>
      </c>
      <c r="C632">
        <v>136.94</v>
      </c>
      <c r="D632" s="4">
        <f t="shared" si="37"/>
        <v>1.4006313582207318E-2</v>
      </c>
      <c r="E632" s="4">
        <f t="shared" si="38"/>
        <v>9.3174071956997114E-3</v>
      </c>
      <c r="F632" s="8">
        <f t="shared" si="39"/>
        <v>1.2599641666255035E-2</v>
      </c>
      <c r="H632" s="9" t="str">
        <f t="shared" si="40"/>
        <v/>
      </c>
      <c r="I632" s="9" t="str">
        <f t="shared" si="40"/>
        <v/>
      </c>
      <c r="J632" s="9" t="str">
        <f t="shared" si="40"/>
        <v/>
      </c>
    </row>
    <row r="633" spans="1:10" x14ac:dyDescent="0.25">
      <c r="A633" s="1">
        <v>45075</v>
      </c>
      <c r="B633">
        <v>175.43</v>
      </c>
      <c r="C633">
        <v>136.94</v>
      </c>
      <c r="D633" s="4">
        <f t="shared" si="37"/>
        <v>0</v>
      </c>
      <c r="E633" s="4">
        <f t="shared" si="38"/>
        <v>0</v>
      </c>
      <c r="F633" s="8">
        <f t="shared" si="39"/>
        <v>0</v>
      </c>
      <c r="H633" s="9" t="str">
        <f t="shared" si="40"/>
        <v/>
      </c>
      <c r="I633" s="9" t="str">
        <f t="shared" si="40"/>
        <v/>
      </c>
      <c r="J633" s="9" t="str">
        <f t="shared" si="40"/>
        <v/>
      </c>
    </row>
    <row r="634" spans="1:10" x14ac:dyDescent="0.25">
      <c r="A634" s="1">
        <v>45076</v>
      </c>
      <c r="B634">
        <v>177.3</v>
      </c>
      <c r="C634">
        <v>137.46</v>
      </c>
      <c r="D634" s="4">
        <f t="shared" si="37"/>
        <v>1.0603110139068832E-2</v>
      </c>
      <c r="E634" s="4">
        <f t="shared" si="38"/>
        <v>3.7900920005424069E-3</v>
      </c>
      <c r="F634" s="8">
        <f t="shared" si="39"/>
        <v>8.559204697510904E-3</v>
      </c>
      <c r="H634" s="9" t="str">
        <f t="shared" si="40"/>
        <v/>
      </c>
      <c r="I634" s="9" t="str">
        <f t="shared" si="40"/>
        <v/>
      </c>
      <c r="J634" s="9" t="str">
        <f t="shared" si="40"/>
        <v/>
      </c>
    </row>
    <row r="635" spans="1:10" x14ac:dyDescent="0.25">
      <c r="A635" s="1">
        <v>45077</v>
      </c>
      <c r="B635">
        <v>177.25</v>
      </c>
      <c r="C635">
        <v>135.71</v>
      </c>
      <c r="D635" s="4">
        <f t="shared" si="37"/>
        <v>-2.820476679253569E-4</v>
      </c>
      <c r="E635" s="4">
        <f t="shared" si="38"/>
        <v>-1.28127096001798E-2</v>
      </c>
      <c r="F635" s="8">
        <f t="shared" si="39"/>
        <v>-4.0412462476016892E-3</v>
      </c>
      <c r="H635" s="9" t="str">
        <f t="shared" si="40"/>
        <v/>
      </c>
      <c r="I635" s="9" t="str">
        <f t="shared" si="40"/>
        <v/>
      </c>
      <c r="J635" s="9" t="str">
        <f t="shared" si="40"/>
        <v/>
      </c>
    </row>
    <row r="636" spans="1:10" x14ac:dyDescent="0.25">
      <c r="A636" s="1">
        <v>45078</v>
      </c>
      <c r="B636">
        <v>180.09</v>
      </c>
      <c r="C636">
        <v>137.58000000000001</v>
      </c>
      <c r="D636" s="4">
        <f t="shared" si="37"/>
        <v>1.5895560519624617E-2</v>
      </c>
      <c r="E636" s="4">
        <f t="shared" si="38"/>
        <v>1.3685310004588717E-2</v>
      </c>
      <c r="F636" s="8">
        <f t="shared" si="39"/>
        <v>1.5232485365113846E-2</v>
      </c>
      <c r="H636" s="9" t="str">
        <f t="shared" si="40"/>
        <v/>
      </c>
      <c r="I636" s="9" t="str">
        <f t="shared" si="40"/>
        <v/>
      </c>
      <c r="J636" s="9" t="str">
        <f t="shared" si="40"/>
        <v/>
      </c>
    </row>
    <row r="637" spans="1:10" x14ac:dyDescent="0.25">
      <c r="A637" s="1">
        <v>45079</v>
      </c>
      <c r="B637">
        <v>180.95</v>
      </c>
      <c r="C637">
        <v>140.47</v>
      </c>
      <c r="D637" s="4">
        <f t="shared" si="37"/>
        <v>4.764024077889918E-3</v>
      </c>
      <c r="E637" s="4">
        <f t="shared" si="38"/>
        <v>2.0788376744950227E-2</v>
      </c>
      <c r="F637" s="8">
        <f t="shared" si="39"/>
        <v>9.57132987800801E-3</v>
      </c>
      <c r="H637" s="9" t="str">
        <f t="shared" si="40"/>
        <v/>
      </c>
      <c r="I637" s="9" t="str">
        <f t="shared" si="40"/>
        <v/>
      </c>
      <c r="J637" s="9" t="str">
        <f t="shared" si="40"/>
        <v/>
      </c>
    </row>
    <row r="638" spans="1:10" x14ac:dyDescent="0.25">
      <c r="A638" s="1">
        <v>45082</v>
      </c>
      <c r="B638">
        <v>179.58</v>
      </c>
      <c r="C638">
        <v>139.09</v>
      </c>
      <c r="D638" s="4">
        <f t="shared" si="37"/>
        <v>-7.5999589170887821E-3</v>
      </c>
      <c r="E638" s="4">
        <f t="shared" si="38"/>
        <v>-9.8727372237796436E-3</v>
      </c>
      <c r="F638" s="8">
        <f t="shared" si="39"/>
        <v>-8.2817924090960397E-3</v>
      </c>
      <c r="H638" s="9" t="str">
        <f t="shared" si="40"/>
        <v/>
      </c>
      <c r="I638" s="9" t="str">
        <f t="shared" si="40"/>
        <v/>
      </c>
      <c r="J638" s="9" t="str">
        <f t="shared" si="40"/>
        <v/>
      </c>
    </row>
    <row r="639" spans="1:10" x14ac:dyDescent="0.25">
      <c r="A639" s="1">
        <v>45083</v>
      </c>
      <c r="B639">
        <v>179.21</v>
      </c>
      <c r="C639">
        <v>139.34</v>
      </c>
      <c r="D639" s="4">
        <f t="shared" si="37"/>
        <v>-2.0624885373653236E-3</v>
      </c>
      <c r="E639" s="4">
        <f t="shared" si="38"/>
        <v>1.7957839829340968E-3</v>
      </c>
      <c r="F639" s="8">
        <f t="shared" si="39"/>
        <v>-9.050067812754975E-4</v>
      </c>
      <c r="H639" s="9" t="str">
        <f t="shared" si="40"/>
        <v/>
      </c>
      <c r="I639" s="9" t="str">
        <f t="shared" si="40"/>
        <v/>
      </c>
      <c r="J639" s="9" t="str">
        <f t="shared" si="40"/>
        <v/>
      </c>
    </row>
    <row r="640" spans="1:10" x14ac:dyDescent="0.25">
      <c r="A640" s="1">
        <v>45084</v>
      </c>
      <c r="B640">
        <v>177.82</v>
      </c>
      <c r="C640">
        <v>140.69</v>
      </c>
      <c r="D640" s="4">
        <f t="shared" si="37"/>
        <v>-7.7864998623044576E-3</v>
      </c>
      <c r="E640" s="4">
        <f t="shared" si="38"/>
        <v>9.6418987871488802E-3</v>
      </c>
      <c r="F640" s="8">
        <f t="shared" si="39"/>
        <v>-2.5579802674684559E-3</v>
      </c>
      <c r="H640" s="9" t="str">
        <f t="shared" si="40"/>
        <v/>
      </c>
      <c r="I640" s="9" t="str">
        <f t="shared" si="40"/>
        <v/>
      </c>
      <c r="J640" s="9" t="str">
        <f t="shared" si="40"/>
        <v/>
      </c>
    </row>
    <row r="641" spans="1:10" x14ac:dyDescent="0.25">
      <c r="A641" s="1">
        <v>45085</v>
      </c>
      <c r="B641">
        <v>180.57</v>
      </c>
      <c r="C641">
        <v>140.72999999999999</v>
      </c>
      <c r="D641" s="4">
        <f t="shared" si="37"/>
        <v>1.5346711534796179E-2</v>
      </c>
      <c r="E641" s="4">
        <f t="shared" si="38"/>
        <v>2.8427261935446015E-4</v>
      </c>
      <c r="F641" s="8">
        <f t="shared" si="39"/>
        <v>1.0827979860163662E-2</v>
      </c>
      <c r="H641" s="9" t="str">
        <f t="shared" si="40"/>
        <v/>
      </c>
      <c r="I641" s="9" t="str">
        <f t="shared" si="40"/>
        <v/>
      </c>
      <c r="J641" s="9" t="str">
        <f t="shared" si="40"/>
        <v/>
      </c>
    </row>
    <row r="642" spans="1:10" x14ac:dyDescent="0.25">
      <c r="A642" s="1">
        <v>45086</v>
      </c>
      <c r="B642">
        <v>180.96</v>
      </c>
      <c r="C642">
        <v>141.01</v>
      </c>
      <c r="D642" s="4">
        <f t="shared" si="37"/>
        <v>2.1574981400213143E-3</v>
      </c>
      <c r="E642" s="4">
        <f t="shared" si="38"/>
        <v>1.9876488406624861E-3</v>
      </c>
      <c r="F642" s="8">
        <f t="shared" si="39"/>
        <v>2.106543350213666E-3</v>
      </c>
      <c r="H642" s="9" t="str">
        <f t="shared" si="40"/>
        <v/>
      </c>
      <c r="I642" s="9" t="str">
        <f t="shared" si="40"/>
        <v/>
      </c>
      <c r="J642" s="9" t="str">
        <f t="shared" si="40"/>
        <v/>
      </c>
    </row>
    <row r="643" spans="1:10" x14ac:dyDescent="0.25">
      <c r="A643" s="1">
        <v>45089</v>
      </c>
      <c r="B643">
        <v>183.79</v>
      </c>
      <c r="C643">
        <v>141</v>
      </c>
      <c r="D643" s="4">
        <f t="shared" si="37"/>
        <v>1.5517789109572321E-2</v>
      </c>
      <c r="E643" s="4">
        <f t="shared" si="38"/>
        <v>-7.0919470970404701E-5</v>
      </c>
      <c r="F643" s="8">
        <f t="shared" si="39"/>
        <v>1.0841176535409502E-2</v>
      </c>
      <c r="H643" s="9" t="str">
        <f t="shared" si="40"/>
        <v/>
      </c>
      <c r="I643" s="9" t="str">
        <f t="shared" si="40"/>
        <v/>
      </c>
      <c r="J643" s="9" t="str">
        <f t="shared" si="40"/>
        <v/>
      </c>
    </row>
    <row r="644" spans="1:10" x14ac:dyDescent="0.25">
      <c r="A644" s="1">
        <v>45090</v>
      </c>
      <c r="B644">
        <v>183.31</v>
      </c>
      <c r="C644">
        <v>142.02000000000001</v>
      </c>
      <c r="D644" s="4">
        <f t="shared" si="37"/>
        <v>-2.615092746109284E-3</v>
      </c>
      <c r="E644" s="4">
        <f t="shared" si="38"/>
        <v>7.2080023757793979E-3</v>
      </c>
      <c r="F644" s="8">
        <f t="shared" si="39"/>
        <v>3.3183579045732042E-4</v>
      </c>
      <c r="H644" s="9" t="str">
        <f t="shared" si="40"/>
        <v/>
      </c>
      <c r="I644" s="9" t="str">
        <f t="shared" si="40"/>
        <v/>
      </c>
      <c r="J644" s="9" t="str">
        <f t="shared" si="40"/>
        <v/>
      </c>
    </row>
    <row r="645" spans="1:10" x14ac:dyDescent="0.25">
      <c r="A645" s="1">
        <v>45091</v>
      </c>
      <c r="B645">
        <v>183.95</v>
      </c>
      <c r="C645">
        <v>141.49</v>
      </c>
      <c r="D645" s="4">
        <f t="shared" si="37"/>
        <v>3.4852728195099562E-3</v>
      </c>
      <c r="E645" s="4">
        <f t="shared" si="38"/>
        <v>-3.738849546086631E-3</v>
      </c>
      <c r="F645" s="8">
        <f t="shared" si="39"/>
        <v>1.3180361098309801E-3</v>
      </c>
      <c r="H645" s="9" t="str">
        <f t="shared" si="40"/>
        <v/>
      </c>
      <c r="I645" s="9" t="str">
        <f t="shared" si="40"/>
        <v/>
      </c>
      <c r="J645" s="9" t="str">
        <f t="shared" si="40"/>
        <v/>
      </c>
    </row>
    <row r="646" spans="1:10" x14ac:dyDescent="0.25">
      <c r="A646" s="1">
        <v>45092</v>
      </c>
      <c r="B646">
        <v>186.01</v>
      </c>
      <c r="C646">
        <v>143.09</v>
      </c>
      <c r="D646" s="4">
        <f t="shared" si="37"/>
        <v>1.1136454158076165E-2</v>
      </c>
      <c r="E646" s="4">
        <f t="shared" si="38"/>
        <v>1.1244759710782716E-2</v>
      </c>
      <c r="F646" s="8">
        <f t="shared" si="39"/>
        <v>1.1168945823888129E-2</v>
      </c>
      <c r="H646" s="9" t="str">
        <f t="shared" si="40"/>
        <v/>
      </c>
      <c r="I646" s="9" t="str">
        <f t="shared" si="40"/>
        <v/>
      </c>
      <c r="J646" s="9" t="str">
        <f t="shared" si="40"/>
        <v/>
      </c>
    </row>
    <row r="647" spans="1:10" x14ac:dyDescent="0.25">
      <c r="A647" s="1">
        <v>45093</v>
      </c>
      <c r="B647">
        <v>184.92</v>
      </c>
      <c r="C647">
        <v>143.26</v>
      </c>
      <c r="D647" s="4">
        <f t="shared" si="37"/>
        <v>-5.8771365888347889E-3</v>
      </c>
      <c r="E647" s="4">
        <f t="shared" si="38"/>
        <v>1.1873582676615146E-3</v>
      </c>
      <c r="F647" s="8">
        <f t="shared" si="39"/>
        <v>-3.7577881318858978E-3</v>
      </c>
      <c r="H647" s="9" t="str">
        <f t="shared" si="40"/>
        <v/>
      </c>
      <c r="I647" s="9" t="str">
        <f t="shared" si="40"/>
        <v/>
      </c>
      <c r="J647" s="9" t="str">
        <f t="shared" si="40"/>
        <v/>
      </c>
    </row>
    <row r="648" spans="1:10" x14ac:dyDescent="0.25">
      <c r="A648" s="1">
        <v>45096</v>
      </c>
      <c r="B648">
        <v>184.92</v>
      </c>
      <c r="C648">
        <v>143.26</v>
      </c>
      <c r="D648" s="4">
        <f t="shared" si="37"/>
        <v>0</v>
      </c>
      <c r="E648" s="4">
        <f t="shared" si="38"/>
        <v>0</v>
      </c>
      <c r="F648" s="8">
        <f t="shared" si="39"/>
        <v>0</v>
      </c>
      <c r="H648" s="9" t="str">
        <f t="shared" si="40"/>
        <v/>
      </c>
      <c r="I648" s="9" t="str">
        <f t="shared" si="40"/>
        <v/>
      </c>
      <c r="J648" s="9" t="str">
        <f t="shared" si="40"/>
        <v/>
      </c>
    </row>
    <row r="649" spans="1:10" x14ac:dyDescent="0.25">
      <c r="A649" s="1">
        <v>45097</v>
      </c>
      <c r="B649">
        <v>185.01</v>
      </c>
      <c r="C649">
        <v>142.53</v>
      </c>
      <c r="D649" s="4">
        <f t="shared" si="37"/>
        <v>4.8657855148655894E-4</v>
      </c>
      <c r="E649" s="4">
        <f t="shared" si="38"/>
        <v>-5.108657319365436E-3</v>
      </c>
      <c r="F649" s="8">
        <f t="shared" si="39"/>
        <v>-1.1919922097690396E-3</v>
      </c>
      <c r="H649" s="9" t="str">
        <f t="shared" si="40"/>
        <v/>
      </c>
      <c r="I649" s="9" t="str">
        <f t="shared" si="40"/>
        <v/>
      </c>
      <c r="J649" s="9" t="str">
        <f t="shared" si="40"/>
        <v/>
      </c>
    </row>
    <row r="650" spans="1:10" x14ac:dyDescent="0.25">
      <c r="A650" s="1">
        <v>45098</v>
      </c>
      <c r="B650">
        <v>183.96</v>
      </c>
      <c r="C650">
        <v>142.32</v>
      </c>
      <c r="D650" s="4">
        <f t="shared" ref="D650:D713" si="41">LN(B650/B649)</f>
        <v>-5.6915349997879849E-3</v>
      </c>
      <c r="E650" s="4">
        <f t="shared" ref="E650:E713" si="42">LN(C650/C649)</f>
        <v>-1.4744605093600243E-3</v>
      </c>
      <c r="F650" s="8">
        <f t="shared" ref="F650:F713" si="43">(D650*$D$800)+(E650*$E$800)</f>
        <v>-4.4264126526595967E-3</v>
      </c>
      <c r="H650" s="9" t="str">
        <f t="shared" ref="H650:J713" si="44">IF(D650&lt;D$796,D650,"")</f>
        <v/>
      </c>
      <c r="I650" s="9" t="str">
        <f t="shared" si="44"/>
        <v/>
      </c>
      <c r="J650" s="9" t="str">
        <f t="shared" si="44"/>
        <v/>
      </c>
    </row>
    <row r="651" spans="1:10" x14ac:dyDescent="0.25">
      <c r="A651" s="1">
        <v>45099</v>
      </c>
      <c r="B651">
        <v>187</v>
      </c>
      <c r="C651">
        <v>139.58000000000001</v>
      </c>
      <c r="D651" s="4">
        <f t="shared" si="41"/>
        <v>1.6390274182863554E-2</v>
      </c>
      <c r="E651" s="4">
        <f t="shared" si="42"/>
        <v>-1.9440129768573951E-2</v>
      </c>
      <c r="F651" s="8">
        <f t="shared" si="43"/>
        <v>5.6411529974323008E-3</v>
      </c>
      <c r="H651" s="9" t="str">
        <f t="shared" si="44"/>
        <v/>
      </c>
      <c r="I651" s="9" t="str">
        <f t="shared" si="44"/>
        <v/>
      </c>
      <c r="J651" s="9" t="str">
        <f t="shared" si="44"/>
        <v/>
      </c>
    </row>
    <row r="652" spans="1:10" x14ac:dyDescent="0.25">
      <c r="A652" s="1">
        <v>45100</v>
      </c>
      <c r="B652">
        <v>186.68</v>
      </c>
      <c r="C652">
        <v>138.85</v>
      </c>
      <c r="D652" s="4">
        <f t="shared" si="41"/>
        <v>-1.7126957729717623E-3</v>
      </c>
      <c r="E652" s="4">
        <f t="shared" si="42"/>
        <v>-5.2436998361970969E-3</v>
      </c>
      <c r="F652" s="8">
        <f t="shared" si="43"/>
        <v>-2.7719969919393628E-3</v>
      </c>
      <c r="H652" s="9" t="str">
        <f t="shared" si="44"/>
        <v/>
      </c>
      <c r="I652" s="9" t="str">
        <f t="shared" si="44"/>
        <v/>
      </c>
      <c r="J652" s="9" t="str">
        <f t="shared" si="44"/>
        <v/>
      </c>
    </row>
    <row r="653" spans="1:10" x14ac:dyDescent="0.25">
      <c r="A653" s="1">
        <v>45103</v>
      </c>
      <c r="B653">
        <v>185.27</v>
      </c>
      <c r="C653">
        <v>139.19</v>
      </c>
      <c r="D653" s="4">
        <f t="shared" si="41"/>
        <v>-7.5817005196935298E-3</v>
      </c>
      <c r="E653" s="4">
        <f t="shared" si="42"/>
        <v>2.4456924865006394E-3</v>
      </c>
      <c r="F653" s="8">
        <f t="shared" si="43"/>
        <v>-4.5734826178352788E-3</v>
      </c>
      <c r="H653" s="9" t="str">
        <f t="shared" si="44"/>
        <v/>
      </c>
      <c r="I653" s="9" t="str">
        <f t="shared" si="44"/>
        <v/>
      </c>
      <c r="J653" s="9" t="str">
        <f t="shared" si="44"/>
        <v/>
      </c>
    </row>
    <row r="654" spans="1:10" x14ac:dyDescent="0.25">
      <c r="A654" s="1">
        <v>45104</v>
      </c>
      <c r="B654">
        <v>188.06</v>
      </c>
      <c r="C654">
        <v>139.19999999999999</v>
      </c>
      <c r="D654" s="4">
        <f t="shared" si="41"/>
        <v>1.4946840287009402E-2</v>
      </c>
      <c r="E654" s="4">
        <f t="shared" si="42"/>
        <v>7.1841661010121292E-5</v>
      </c>
      <c r="F654" s="8">
        <f t="shared" si="43"/>
        <v>1.0484340699209617E-2</v>
      </c>
      <c r="H654" s="9" t="str">
        <f t="shared" si="44"/>
        <v/>
      </c>
      <c r="I654" s="9" t="str">
        <f t="shared" si="44"/>
        <v/>
      </c>
      <c r="J654" s="9" t="str">
        <f t="shared" si="44"/>
        <v/>
      </c>
    </row>
    <row r="655" spans="1:10" x14ac:dyDescent="0.25">
      <c r="A655" s="1">
        <v>45105</v>
      </c>
      <c r="B655">
        <v>189.25</v>
      </c>
      <c r="C655">
        <v>138.59</v>
      </c>
      <c r="D655" s="4">
        <f t="shared" si="41"/>
        <v>6.3078314686272193E-3</v>
      </c>
      <c r="E655" s="4">
        <f t="shared" si="42"/>
        <v>-4.3918138196080677E-3</v>
      </c>
      <c r="F655" s="8">
        <f t="shared" si="43"/>
        <v>3.0979378821566327E-3</v>
      </c>
      <c r="H655" s="9" t="str">
        <f t="shared" si="44"/>
        <v/>
      </c>
      <c r="I655" s="9" t="str">
        <f t="shared" si="44"/>
        <v/>
      </c>
      <c r="J655" s="9" t="str">
        <f t="shared" si="44"/>
        <v/>
      </c>
    </row>
    <row r="656" spans="1:10" x14ac:dyDescent="0.25">
      <c r="A656" s="1">
        <v>45106</v>
      </c>
      <c r="B656">
        <v>189.59</v>
      </c>
      <c r="C656">
        <v>143.43</v>
      </c>
      <c r="D656" s="4">
        <f t="shared" si="41"/>
        <v>1.794953496388748E-3</v>
      </c>
      <c r="E656" s="4">
        <f t="shared" si="42"/>
        <v>3.4327177225410635E-2</v>
      </c>
      <c r="F656" s="8">
        <f t="shared" si="43"/>
        <v>1.1554620615095313E-2</v>
      </c>
      <c r="H656" s="9" t="str">
        <f t="shared" si="44"/>
        <v/>
      </c>
      <c r="I656" s="9" t="str">
        <f t="shared" si="44"/>
        <v/>
      </c>
      <c r="J656" s="9" t="str">
        <f t="shared" si="44"/>
        <v/>
      </c>
    </row>
    <row r="657" spans="1:10" x14ac:dyDescent="0.25">
      <c r="A657" s="1">
        <v>45107</v>
      </c>
      <c r="B657">
        <v>193.97</v>
      </c>
      <c r="C657">
        <v>145.44</v>
      </c>
      <c r="D657" s="4">
        <f t="shared" si="41"/>
        <v>2.2839662116253382E-2</v>
      </c>
      <c r="E657" s="4">
        <f t="shared" si="42"/>
        <v>1.3916519123046945E-2</v>
      </c>
      <c r="F657" s="8">
        <f t="shared" si="43"/>
        <v>2.016271921829145E-2</v>
      </c>
      <c r="H657" s="9" t="str">
        <f t="shared" si="44"/>
        <v/>
      </c>
      <c r="I657" s="9" t="str">
        <f t="shared" si="44"/>
        <v/>
      </c>
      <c r="J657" s="9" t="str">
        <f t="shared" si="44"/>
        <v/>
      </c>
    </row>
    <row r="658" spans="1:10" x14ac:dyDescent="0.25">
      <c r="A658" s="1">
        <v>45110</v>
      </c>
      <c r="B658">
        <v>192.46</v>
      </c>
      <c r="C658">
        <v>146.61000000000001</v>
      </c>
      <c r="D658" s="4">
        <f t="shared" si="41"/>
        <v>-7.8151680019455765E-3</v>
      </c>
      <c r="E658" s="4">
        <f t="shared" si="42"/>
        <v>8.0123695210046128E-3</v>
      </c>
      <c r="F658" s="8">
        <f t="shared" si="43"/>
        <v>-3.0669067450605197E-3</v>
      </c>
      <c r="H658" s="9" t="str">
        <f t="shared" si="44"/>
        <v/>
      </c>
      <c r="I658" s="9" t="str">
        <f t="shared" si="44"/>
        <v/>
      </c>
      <c r="J658" s="9" t="str">
        <f t="shared" si="44"/>
        <v/>
      </c>
    </row>
    <row r="659" spans="1:10" x14ac:dyDescent="0.25">
      <c r="A659" s="1">
        <v>45111</v>
      </c>
      <c r="B659">
        <v>192.46</v>
      </c>
      <c r="C659">
        <v>146.61000000000001</v>
      </c>
      <c r="D659" s="4">
        <f t="shared" si="41"/>
        <v>0</v>
      </c>
      <c r="E659" s="4">
        <f t="shared" si="42"/>
        <v>0</v>
      </c>
      <c r="F659" s="8">
        <f t="shared" si="43"/>
        <v>0</v>
      </c>
      <c r="H659" s="9" t="str">
        <f t="shared" si="44"/>
        <v/>
      </c>
      <c r="I659" s="9" t="str">
        <f t="shared" si="44"/>
        <v/>
      </c>
      <c r="J659" s="9" t="str">
        <f t="shared" si="44"/>
        <v/>
      </c>
    </row>
    <row r="660" spans="1:10" x14ac:dyDescent="0.25">
      <c r="A660" s="1">
        <v>45112</v>
      </c>
      <c r="B660">
        <v>191.33</v>
      </c>
      <c r="C660">
        <v>144.63999999999999</v>
      </c>
      <c r="D660" s="4">
        <f t="shared" si="41"/>
        <v>-5.8886540313434167E-3</v>
      </c>
      <c r="E660" s="4">
        <f t="shared" si="42"/>
        <v>-1.3528103306306993E-2</v>
      </c>
      <c r="F660" s="8">
        <f t="shared" si="43"/>
        <v>-8.1804888138324906E-3</v>
      </c>
      <c r="H660" s="9" t="str">
        <f t="shared" si="44"/>
        <v/>
      </c>
      <c r="I660" s="9" t="str">
        <f t="shared" si="44"/>
        <v/>
      </c>
      <c r="J660" s="9" t="str">
        <f t="shared" si="44"/>
        <v/>
      </c>
    </row>
    <row r="661" spans="1:10" x14ac:dyDescent="0.25">
      <c r="A661" s="1">
        <v>45113</v>
      </c>
      <c r="B661">
        <v>191.81</v>
      </c>
      <c r="C661">
        <v>143.21</v>
      </c>
      <c r="D661" s="4">
        <f t="shared" si="41"/>
        <v>2.5056128366851334E-3</v>
      </c>
      <c r="E661" s="4">
        <f t="shared" si="42"/>
        <v>-9.9358121532549856E-3</v>
      </c>
      <c r="F661" s="8">
        <f t="shared" si="43"/>
        <v>-1.2268146602969021E-3</v>
      </c>
      <c r="H661" s="9" t="str">
        <f t="shared" si="44"/>
        <v/>
      </c>
      <c r="I661" s="9" t="str">
        <f t="shared" si="44"/>
        <v/>
      </c>
      <c r="J661" s="9" t="str">
        <f t="shared" si="44"/>
        <v/>
      </c>
    </row>
    <row r="662" spans="1:10" x14ac:dyDescent="0.25">
      <c r="A662" s="1">
        <v>45114</v>
      </c>
      <c r="B662">
        <v>190.68</v>
      </c>
      <c r="C662">
        <v>144.34</v>
      </c>
      <c r="D662" s="4">
        <f t="shared" si="41"/>
        <v>-5.9086683969717616E-3</v>
      </c>
      <c r="E662" s="4">
        <f t="shared" si="42"/>
        <v>7.8595431535159205E-3</v>
      </c>
      <c r="F662" s="8">
        <f t="shared" si="43"/>
        <v>-1.7782049318254569E-3</v>
      </c>
      <c r="H662" s="9" t="str">
        <f t="shared" si="44"/>
        <v/>
      </c>
      <c r="I662" s="9" t="str">
        <f t="shared" si="44"/>
        <v/>
      </c>
      <c r="J662" s="9" t="str">
        <f t="shared" si="44"/>
        <v/>
      </c>
    </row>
    <row r="663" spans="1:10" x14ac:dyDescent="0.25">
      <c r="A663" s="1">
        <v>45117</v>
      </c>
      <c r="B663">
        <v>188.61</v>
      </c>
      <c r="C663">
        <v>145.15</v>
      </c>
      <c r="D663" s="4">
        <f t="shared" si="41"/>
        <v>-1.0915239273545508E-2</v>
      </c>
      <c r="E663" s="4">
        <f t="shared" si="42"/>
        <v>5.5960628265117225E-3</v>
      </c>
      <c r="F663" s="8">
        <f t="shared" si="43"/>
        <v>-5.9618486435283379E-3</v>
      </c>
      <c r="H663" s="9" t="str">
        <f t="shared" si="44"/>
        <v/>
      </c>
      <c r="I663" s="9" t="str">
        <f t="shared" si="44"/>
        <v/>
      </c>
      <c r="J663" s="9" t="str">
        <f t="shared" si="44"/>
        <v/>
      </c>
    </row>
    <row r="664" spans="1:10" x14ac:dyDescent="0.25">
      <c r="A664" s="1">
        <v>45118</v>
      </c>
      <c r="B664">
        <v>188.08</v>
      </c>
      <c r="C664">
        <v>147.41999999999999</v>
      </c>
      <c r="D664" s="4">
        <f t="shared" si="41"/>
        <v>-2.813986831265311E-3</v>
      </c>
      <c r="E664" s="4">
        <f t="shared" si="42"/>
        <v>1.5517965290503822E-2</v>
      </c>
      <c r="F664" s="8">
        <f t="shared" si="43"/>
        <v>2.685598805265429E-3</v>
      </c>
      <c r="H664" s="9" t="str">
        <f t="shared" si="44"/>
        <v/>
      </c>
      <c r="I664" s="9" t="str">
        <f t="shared" si="44"/>
        <v/>
      </c>
      <c r="J664" s="9" t="str">
        <f t="shared" si="44"/>
        <v/>
      </c>
    </row>
    <row r="665" spans="1:10" x14ac:dyDescent="0.25">
      <c r="A665" s="1">
        <v>45119</v>
      </c>
      <c r="B665">
        <v>189.77</v>
      </c>
      <c r="C665">
        <v>148.15</v>
      </c>
      <c r="D665" s="4">
        <f t="shared" si="41"/>
        <v>8.9454083340733282E-3</v>
      </c>
      <c r="E665" s="4">
        <f t="shared" si="42"/>
        <v>4.9396182584315312E-3</v>
      </c>
      <c r="F665" s="8">
        <f t="shared" si="43"/>
        <v>7.7436713113807889E-3</v>
      </c>
      <c r="H665" s="9" t="str">
        <f t="shared" si="44"/>
        <v/>
      </c>
      <c r="I665" s="9" t="str">
        <f t="shared" si="44"/>
        <v/>
      </c>
      <c r="J665" s="9" t="str">
        <f t="shared" si="44"/>
        <v/>
      </c>
    </row>
    <row r="666" spans="1:10" x14ac:dyDescent="0.25">
      <c r="A666" s="1">
        <v>45120</v>
      </c>
      <c r="B666">
        <v>190.54</v>
      </c>
      <c r="C666">
        <v>148.87</v>
      </c>
      <c r="D666" s="4">
        <f t="shared" si="41"/>
        <v>4.0493337127456971E-3</v>
      </c>
      <c r="E666" s="4">
        <f t="shared" si="42"/>
        <v>4.8481678693915887E-3</v>
      </c>
      <c r="F666" s="8">
        <f t="shared" si="43"/>
        <v>4.2889839597394647E-3</v>
      </c>
      <c r="H666" s="9" t="str">
        <f t="shared" si="44"/>
        <v/>
      </c>
      <c r="I666" s="9" t="str">
        <f t="shared" si="44"/>
        <v/>
      </c>
      <c r="J666" s="9" t="str">
        <f t="shared" si="44"/>
        <v/>
      </c>
    </row>
    <row r="667" spans="1:10" x14ac:dyDescent="0.25">
      <c r="A667" s="1">
        <v>45121</v>
      </c>
      <c r="B667">
        <v>190.69</v>
      </c>
      <c r="C667">
        <v>149.77000000000001</v>
      </c>
      <c r="D667" s="4">
        <f t="shared" si="41"/>
        <v>7.8692656790220266E-4</v>
      </c>
      <c r="E667" s="4">
        <f t="shared" si="42"/>
        <v>6.027342115338453E-3</v>
      </c>
      <c r="F667" s="8">
        <f t="shared" si="43"/>
        <v>2.3590512321330775E-3</v>
      </c>
      <c r="H667" s="9" t="str">
        <f t="shared" si="44"/>
        <v/>
      </c>
      <c r="I667" s="9" t="str">
        <f t="shared" si="44"/>
        <v/>
      </c>
      <c r="J667" s="9" t="str">
        <f t="shared" si="44"/>
        <v/>
      </c>
    </row>
    <row r="668" spans="1:10" x14ac:dyDescent="0.25">
      <c r="A668" s="1">
        <v>45124</v>
      </c>
      <c r="B668">
        <v>193.99</v>
      </c>
      <c r="C668">
        <v>153.38</v>
      </c>
      <c r="D668" s="4">
        <f t="shared" si="41"/>
        <v>1.7157538496479198E-2</v>
      </c>
      <c r="E668" s="4">
        <f t="shared" si="42"/>
        <v>2.3817718332408862E-2</v>
      </c>
      <c r="F668" s="8">
        <f t="shared" si="43"/>
        <v>1.9155592447258098E-2</v>
      </c>
      <c r="H668" s="9" t="str">
        <f t="shared" si="44"/>
        <v/>
      </c>
      <c r="I668" s="9" t="str">
        <f t="shared" si="44"/>
        <v/>
      </c>
      <c r="J668" s="9" t="str">
        <f t="shared" si="44"/>
        <v/>
      </c>
    </row>
    <row r="669" spans="1:10" x14ac:dyDescent="0.25">
      <c r="A669" s="1">
        <v>45125</v>
      </c>
      <c r="B669">
        <v>193.73</v>
      </c>
      <c r="C669">
        <v>153.66</v>
      </c>
      <c r="D669" s="4">
        <f t="shared" si="41"/>
        <v>-1.3411742441602579E-3</v>
      </c>
      <c r="E669" s="4">
        <f t="shared" si="42"/>
        <v>1.8238671027756643E-3</v>
      </c>
      <c r="F669" s="8">
        <f t="shared" si="43"/>
        <v>-3.916618400794812E-4</v>
      </c>
      <c r="H669" s="9" t="str">
        <f t="shared" si="44"/>
        <v/>
      </c>
      <c r="I669" s="9" t="str">
        <f t="shared" si="44"/>
        <v/>
      </c>
      <c r="J669" s="9" t="str">
        <f t="shared" si="44"/>
        <v/>
      </c>
    </row>
    <row r="670" spans="1:10" x14ac:dyDescent="0.25">
      <c r="A670" s="1">
        <v>45126</v>
      </c>
      <c r="B670">
        <v>195.1</v>
      </c>
      <c r="C670">
        <v>154.25</v>
      </c>
      <c r="D670" s="4">
        <f t="shared" si="41"/>
        <v>7.0468105302110336E-3</v>
      </c>
      <c r="E670" s="4">
        <f t="shared" si="42"/>
        <v>3.8322933460083241E-3</v>
      </c>
      <c r="F670" s="8">
        <f t="shared" si="43"/>
        <v>6.0824553749502207E-3</v>
      </c>
      <c r="H670" s="9" t="str">
        <f t="shared" si="44"/>
        <v/>
      </c>
      <c r="I670" s="9" t="str">
        <f t="shared" si="44"/>
        <v/>
      </c>
      <c r="J670" s="9" t="str">
        <f t="shared" si="44"/>
        <v/>
      </c>
    </row>
    <row r="671" spans="1:10" x14ac:dyDescent="0.25">
      <c r="A671" s="1">
        <v>45127</v>
      </c>
      <c r="B671">
        <v>193.13</v>
      </c>
      <c r="C671">
        <v>156.15</v>
      </c>
      <c r="D671" s="4">
        <f t="shared" si="41"/>
        <v>-1.0148710344557488E-2</v>
      </c>
      <c r="E671" s="4">
        <f t="shared" si="42"/>
        <v>1.2242420943590392E-2</v>
      </c>
      <c r="F671" s="8">
        <f t="shared" si="43"/>
        <v>-3.431370958113124E-3</v>
      </c>
      <c r="H671" s="9" t="str">
        <f t="shared" si="44"/>
        <v/>
      </c>
      <c r="I671" s="9" t="str">
        <f t="shared" si="44"/>
        <v/>
      </c>
      <c r="J671" s="9" t="str">
        <f t="shared" si="44"/>
        <v/>
      </c>
    </row>
    <row r="672" spans="1:10" x14ac:dyDescent="0.25">
      <c r="A672" s="1">
        <v>45128</v>
      </c>
      <c r="B672">
        <v>191.94</v>
      </c>
      <c r="C672">
        <v>154.94999999999999</v>
      </c>
      <c r="D672" s="4">
        <f t="shared" si="41"/>
        <v>-6.1807140950263561E-3</v>
      </c>
      <c r="E672" s="4">
        <f t="shared" si="42"/>
        <v>-7.7145994953304355E-3</v>
      </c>
      <c r="F672" s="8">
        <f t="shared" si="43"/>
        <v>-6.6408797151175803E-3</v>
      </c>
      <c r="H672" s="9" t="str">
        <f t="shared" si="44"/>
        <v/>
      </c>
      <c r="I672" s="9" t="str">
        <f t="shared" si="44"/>
        <v/>
      </c>
      <c r="J672" s="9" t="str">
        <f t="shared" si="44"/>
        <v/>
      </c>
    </row>
    <row r="673" spans="1:10" x14ac:dyDescent="0.25">
      <c r="A673" s="1">
        <v>45131</v>
      </c>
      <c r="B673">
        <v>192.75</v>
      </c>
      <c r="C673">
        <v>158</v>
      </c>
      <c r="D673" s="4">
        <f t="shared" si="41"/>
        <v>4.2111892539572022E-3</v>
      </c>
      <c r="E673" s="4">
        <f t="shared" si="42"/>
        <v>1.9492548793209535E-2</v>
      </c>
      <c r="F673" s="8">
        <f t="shared" si="43"/>
        <v>8.7955971157329012E-3</v>
      </c>
      <c r="H673" s="9" t="str">
        <f t="shared" si="44"/>
        <v/>
      </c>
      <c r="I673" s="9" t="str">
        <f t="shared" si="44"/>
        <v/>
      </c>
      <c r="J673" s="9" t="str">
        <f t="shared" si="44"/>
        <v/>
      </c>
    </row>
    <row r="674" spans="1:10" x14ac:dyDescent="0.25">
      <c r="A674" s="1">
        <v>45132</v>
      </c>
      <c r="B674">
        <v>193.62</v>
      </c>
      <c r="C674">
        <v>156.82</v>
      </c>
      <c r="D674" s="4">
        <f t="shared" si="41"/>
        <v>4.5034628484867016E-3</v>
      </c>
      <c r="E674" s="4">
        <f t="shared" si="42"/>
        <v>-7.4963822241909117E-3</v>
      </c>
      <c r="F674" s="8">
        <f t="shared" si="43"/>
        <v>9.0350932668341755E-4</v>
      </c>
      <c r="H674" s="9" t="str">
        <f t="shared" si="44"/>
        <v/>
      </c>
      <c r="I674" s="9" t="str">
        <f t="shared" si="44"/>
        <v/>
      </c>
      <c r="J674" s="9" t="str">
        <f t="shared" si="44"/>
        <v/>
      </c>
    </row>
    <row r="675" spans="1:10" x14ac:dyDescent="0.25">
      <c r="A675" s="1">
        <v>45133</v>
      </c>
      <c r="B675">
        <v>194.5</v>
      </c>
      <c r="C675">
        <v>157.76</v>
      </c>
      <c r="D675" s="4">
        <f t="shared" si="41"/>
        <v>4.5346877665754255E-3</v>
      </c>
      <c r="E675" s="4">
        <f t="shared" si="42"/>
        <v>5.9762400515493289E-3</v>
      </c>
      <c r="F675" s="8">
        <f t="shared" si="43"/>
        <v>4.9671534520675962E-3</v>
      </c>
      <c r="H675" s="9" t="str">
        <f t="shared" si="44"/>
        <v/>
      </c>
      <c r="I675" s="9" t="str">
        <f t="shared" si="44"/>
        <v/>
      </c>
      <c r="J675" s="9" t="str">
        <f t="shared" si="44"/>
        <v/>
      </c>
    </row>
    <row r="676" spans="1:10" x14ac:dyDescent="0.25">
      <c r="A676" s="1">
        <v>45134</v>
      </c>
      <c r="B676">
        <v>193.22</v>
      </c>
      <c r="C676">
        <v>156.02000000000001</v>
      </c>
      <c r="D676" s="4">
        <f t="shared" si="41"/>
        <v>-6.6027269691374931E-3</v>
      </c>
      <c r="E676" s="4">
        <f t="shared" si="42"/>
        <v>-1.109068669415806E-2</v>
      </c>
      <c r="F676" s="8">
        <f t="shared" si="43"/>
        <v>-7.9491148866436632E-3</v>
      </c>
      <c r="H676" s="9" t="str">
        <f t="shared" si="44"/>
        <v/>
      </c>
      <c r="I676" s="9" t="str">
        <f t="shared" si="44"/>
        <v/>
      </c>
      <c r="J676" s="9" t="str">
        <f t="shared" si="44"/>
        <v/>
      </c>
    </row>
    <row r="677" spans="1:10" x14ac:dyDescent="0.25">
      <c r="A677" s="1">
        <v>45135</v>
      </c>
      <c r="B677">
        <v>195.83</v>
      </c>
      <c r="C677">
        <v>156.91</v>
      </c>
      <c r="D677" s="4">
        <f t="shared" si="41"/>
        <v>1.3417499839381564E-2</v>
      </c>
      <c r="E677" s="4">
        <f t="shared" si="42"/>
        <v>5.6881884108096288E-3</v>
      </c>
      <c r="F677" s="8">
        <f t="shared" si="43"/>
        <v>1.1098706410809983E-2</v>
      </c>
      <c r="H677" s="9" t="str">
        <f t="shared" si="44"/>
        <v/>
      </c>
      <c r="I677" s="9" t="str">
        <f t="shared" si="44"/>
        <v/>
      </c>
      <c r="J677" s="9" t="str">
        <f t="shared" si="44"/>
        <v/>
      </c>
    </row>
    <row r="678" spans="1:10" x14ac:dyDescent="0.25">
      <c r="A678" s="1">
        <v>45138</v>
      </c>
      <c r="B678">
        <v>196.45</v>
      </c>
      <c r="C678">
        <v>157.96</v>
      </c>
      <c r="D678" s="4">
        <f t="shared" si="41"/>
        <v>3.1610100757235426E-3</v>
      </c>
      <c r="E678" s="4">
        <f t="shared" si="42"/>
        <v>6.6694438474717965E-3</v>
      </c>
      <c r="F678" s="8">
        <f t="shared" si="43"/>
        <v>4.2135402072480191E-3</v>
      </c>
      <c r="H678" s="9" t="str">
        <f t="shared" si="44"/>
        <v/>
      </c>
      <c r="I678" s="9" t="str">
        <f t="shared" si="44"/>
        <v/>
      </c>
      <c r="J678" s="9" t="str">
        <f t="shared" si="44"/>
        <v/>
      </c>
    </row>
    <row r="679" spans="1:10" x14ac:dyDescent="0.25">
      <c r="A679" s="1">
        <v>45139</v>
      </c>
      <c r="B679">
        <v>195.60499999999999</v>
      </c>
      <c r="C679">
        <v>157.18</v>
      </c>
      <c r="D679" s="4">
        <f t="shared" si="41"/>
        <v>-4.3106263582755079E-3</v>
      </c>
      <c r="E679" s="4">
        <f t="shared" si="42"/>
        <v>-4.9501909804197551E-3</v>
      </c>
      <c r="F679" s="8">
        <f t="shared" si="43"/>
        <v>-4.5024957449187816E-3</v>
      </c>
      <c r="H679" s="9" t="str">
        <f t="shared" si="44"/>
        <v/>
      </c>
      <c r="I679" s="9" t="str">
        <f t="shared" si="44"/>
        <v/>
      </c>
      <c r="J679" s="9" t="str">
        <f t="shared" si="44"/>
        <v/>
      </c>
    </row>
    <row r="680" spans="1:10" x14ac:dyDescent="0.25">
      <c r="A680" s="1">
        <v>45140</v>
      </c>
      <c r="B680">
        <v>192.58</v>
      </c>
      <c r="C680">
        <v>155.4</v>
      </c>
      <c r="D680" s="4">
        <f t="shared" si="41"/>
        <v>-1.5585667834055237E-2</v>
      </c>
      <c r="E680" s="4">
        <f t="shared" si="42"/>
        <v>-1.1389207504481755E-2</v>
      </c>
      <c r="F680" s="8">
        <f t="shared" si="43"/>
        <v>-1.4326729735183192E-2</v>
      </c>
      <c r="H680" s="9" t="str">
        <f t="shared" si="44"/>
        <v/>
      </c>
      <c r="I680" s="9" t="str">
        <f t="shared" si="44"/>
        <v/>
      </c>
      <c r="J680" s="9" t="str">
        <f t="shared" si="44"/>
        <v/>
      </c>
    </row>
    <row r="681" spans="1:10" x14ac:dyDescent="0.25">
      <c r="A681" s="1">
        <v>45141</v>
      </c>
      <c r="B681">
        <v>191.17</v>
      </c>
      <c r="C681">
        <v>156.35</v>
      </c>
      <c r="D681" s="4">
        <f t="shared" si="41"/>
        <v>-7.3485672712110756E-3</v>
      </c>
      <c r="E681" s="4">
        <f t="shared" si="42"/>
        <v>6.0946459703030845E-3</v>
      </c>
      <c r="F681" s="8">
        <f t="shared" si="43"/>
        <v>-3.3156032987568273E-3</v>
      </c>
      <c r="H681" s="9" t="str">
        <f t="shared" si="44"/>
        <v/>
      </c>
      <c r="I681" s="9" t="str">
        <f t="shared" si="44"/>
        <v/>
      </c>
      <c r="J681" s="9" t="str">
        <f t="shared" si="44"/>
        <v/>
      </c>
    </row>
    <row r="682" spans="1:10" x14ac:dyDescent="0.25">
      <c r="A682" s="1">
        <v>45142</v>
      </c>
      <c r="B682">
        <v>181.99</v>
      </c>
      <c r="C682">
        <v>156.02000000000001</v>
      </c>
      <c r="D682" s="4">
        <f t="shared" si="41"/>
        <v>-4.9211344028611312E-2</v>
      </c>
      <c r="E682" s="4">
        <f t="shared" si="42"/>
        <v>-2.1128797436830615E-3</v>
      </c>
      <c r="F682" s="8">
        <f t="shared" si="43"/>
        <v>-3.5081804743132834E-2</v>
      </c>
      <c r="H682" s="9">
        <f t="shared" si="44"/>
        <v>-4.9211344028611312E-2</v>
      </c>
      <c r="I682" s="9" t="str">
        <f t="shared" si="44"/>
        <v/>
      </c>
      <c r="J682" s="9">
        <f t="shared" si="44"/>
        <v>-3.5081804743132834E-2</v>
      </c>
    </row>
    <row r="683" spans="1:10" x14ac:dyDescent="0.25">
      <c r="A683" s="1">
        <v>45145</v>
      </c>
      <c r="B683">
        <v>178.85</v>
      </c>
      <c r="C683">
        <v>156.76</v>
      </c>
      <c r="D683" s="4">
        <f t="shared" si="41"/>
        <v>-1.7404274807288778E-2</v>
      </c>
      <c r="E683" s="4">
        <f t="shared" si="42"/>
        <v>4.7317691712636094E-3</v>
      </c>
      <c r="F683" s="8">
        <f t="shared" si="43"/>
        <v>-1.0763461613723062E-2</v>
      </c>
      <c r="H683" s="9" t="str">
        <f t="shared" si="44"/>
        <v/>
      </c>
      <c r="I683" s="9" t="str">
        <f t="shared" si="44"/>
        <v/>
      </c>
      <c r="J683" s="9" t="str">
        <f t="shared" si="44"/>
        <v/>
      </c>
    </row>
    <row r="684" spans="1:10" x14ac:dyDescent="0.25">
      <c r="A684" s="1">
        <v>45146</v>
      </c>
      <c r="B684">
        <v>179.8</v>
      </c>
      <c r="C684">
        <v>155.88</v>
      </c>
      <c r="D684" s="4">
        <f t="shared" si="41"/>
        <v>5.2976563324931914E-3</v>
      </c>
      <c r="E684" s="4">
        <f t="shared" si="42"/>
        <v>-5.6294928609222274E-3</v>
      </c>
      <c r="F684" s="8">
        <f t="shared" si="43"/>
        <v>2.0195115744685655E-3</v>
      </c>
      <c r="H684" s="9" t="str">
        <f t="shared" si="44"/>
        <v/>
      </c>
      <c r="I684" s="9" t="str">
        <f t="shared" si="44"/>
        <v/>
      </c>
      <c r="J684" s="9" t="str">
        <f t="shared" si="44"/>
        <v/>
      </c>
    </row>
    <row r="685" spans="1:10" x14ac:dyDescent="0.25">
      <c r="A685" s="1">
        <v>45147</v>
      </c>
      <c r="B685">
        <v>178.19</v>
      </c>
      <c r="C685">
        <v>153.79</v>
      </c>
      <c r="D685" s="4">
        <f t="shared" si="41"/>
        <v>-8.9947252981966482E-3</v>
      </c>
      <c r="E685" s="4">
        <f t="shared" si="42"/>
        <v>-1.3498445018676315E-2</v>
      </c>
      <c r="F685" s="8">
        <f t="shared" si="43"/>
        <v>-1.0345841214340549E-2</v>
      </c>
      <c r="H685" s="9" t="str">
        <f t="shared" si="44"/>
        <v/>
      </c>
      <c r="I685" s="9" t="str">
        <f t="shared" si="44"/>
        <v/>
      </c>
      <c r="J685" s="9" t="str">
        <f t="shared" si="44"/>
        <v/>
      </c>
    </row>
    <row r="686" spans="1:10" x14ac:dyDescent="0.25">
      <c r="A686" s="1">
        <v>45148</v>
      </c>
      <c r="B686">
        <v>177.97</v>
      </c>
      <c r="C686">
        <v>153.56</v>
      </c>
      <c r="D686" s="4">
        <f t="shared" si="41"/>
        <v>-1.235399977429129E-3</v>
      </c>
      <c r="E686" s="4">
        <f t="shared" si="42"/>
        <v>-1.496665319235141E-3</v>
      </c>
      <c r="F686" s="8">
        <f t="shared" si="43"/>
        <v>-1.3137795799709326E-3</v>
      </c>
      <c r="H686" s="9" t="str">
        <f t="shared" si="44"/>
        <v/>
      </c>
      <c r="I686" s="9" t="str">
        <f t="shared" si="44"/>
        <v/>
      </c>
      <c r="J686" s="9" t="str">
        <f t="shared" si="44"/>
        <v/>
      </c>
    </row>
    <row r="687" spans="1:10" x14ac:dyDescent="0.25">
      <c r="A687" s="1">
        <v>45149</v>
      </c>
      <c r="B687">
        <v>177.79</v>
      </c>
      <c r="C687">
        <v>154.44999999999999</v>
      </c>
      <c r="D687" s="4">
        <f t="shared" si="41"/>
        <v>-1.0119182334140055E-3</v>
      </c>
      <c r="E687" s="4">
        <f t="shared" si="42"/>
        <v>5.7790492319935872E-3</v>
      </c>
      <c r="F687" s="8">
        <f t="shared" si="43"/>
        <v>1.0253720062082723E-3</v>
      </c>
      <c r="H687" s="9" t="str">
        <f t="shared" si="44"/>
        <v/>
      </c>
      <c r="I687" s="9" t="str">
        <f t="shared" si="44"/>
        <v/>
      </c>
      <c r="J687" s="9" t="str">
        <f t="shared" si="44"/>
        <v/>
      </c>
    </row>
    <row r="688" spans="1:10" x14ac:dyDescent="0.25">
      <c r="A688" s="1">
        <v>45152</v>
      </c>
      <c r="B688">
        <v>179.46</v>
      </c>
      <c r="C688">
        <v>154.77000000000001</v>
      </c>
      <c r="D688" s="4">
        <f t="shared" si="41"/>
        <v>9.349263341431456E-3</v>
      </c>
      <c r="E688" s="4">
        <f t="shared" si="42"/>
        <v>2.0697245600777188E-3</v>
      </c>
      <c r="F688" s="8">
        <f t="shared" si="43"/>
        <v>7.1654017070253342E-3</v>
      </c>
      <c r="H688" s="9" t="str">
        <f t="shared" si="44"/>
        <v/>
      </c>
      <c r="I688" s="9" t="str">
        <f t="shared" si="44"/>
        <v/>
      </c>
      <c r="J688" s="9" t="str">
        <f t="shared" si="44"/>
        <v/>
      </c>
    </row>
    <row r="689" spans="1:10" x14ac:dyDescent="0.25">
      <c r="A689" s="1">
        <v>45153</v>
      </c>
      <c r="B689">
        <v>177.45</v>
      </c>
      <c r="C689">
        <v>150.83000000000001</v>
      </c>
      <c r="D689" s="4">
        <f t="shared" si="41"/>
        <v>-1.126346277740628E-2</v>
      </c>
      <c r="E689" s="4">
        <f t="shared" si="42"/>
        <v>-2.5786769144507241E-2</v>
      </c>
      <c r="F689" s="8">
        <f t="shared" si="43"/>
        <v>-1.5620454687536568E-2</v>
      </c>
      <c r="H689" s="9" t="str">
        <f t="shared" si="44"/>
        <v/>
      </c>
      <c r="I689" s="9" t="str">
        <f t="shared" si="44"/>
        <v/>
      </c>
      <c r="J689" s="9" t="str">
        <f t="shared" si="44"/>
        <v/>
      </c>
    </row>
    <row r="690" spans="1:10" x14ac:dyDescent="0.25">
      <c r="A690" s="1">
        <v>45154</v>
      </c>
      <c r="B690">
        <v>176.57</v>
      </c>
      <c r="C690">
        <v>150.19</v>
      </c>
      <c r="D690" s="4">
        <f t="shared" si="41"/>
        <v>-4.9714807777985716E-3</v>
      </c>
      <c r="E690" s="4">
        <f t="shared" si="42"/>
        <v>-4.2522155626715857E-3</v>
      </c>
      <c r="F690" s="8">
        <f t="shared" si="43"/>
        <v>-4.7557012132604755E-3</v>
      </c>
      <c r="H690" s="9" t="str">
        <f t="shared" si="44"/>
        <v/>
      </c>
      <c r="I690" s="9" t="str">
        <f t="shared" si="44"/>
        <v/>
      </c>
      <c r="J690" s="9" t="str">
        <f t="shared" si="44"/>
        <v/>
      </c>
    </row>
    <row r="691" spans="1:10" x14ac:dyDescent="0.25">
      <c r="A691" s="1">
        <v>45155</v>
      </c>
      <c r="B691">
        <v>174</v>
      </c>
      <c r="C691">
        <v>148.63</v>
      </c>
      <c r="D691" s="4">
        <f t="shared" si="41"/>
        <v>-1.4662099100177803E-2</v>
      </c>
      <c r="E691" s="4">
        <f t="shared" si="42"/>
        <v>-1.044116305668581E-2</v>
      </c>
      <c r="F691" s="8">
        <f t="shared" si="43"/>
        <v>-1.3395818287130205E-2</v>
      </c>
      <c r="H691" s="9" t="str">
        <f t="shared" si="44"/>
        <v/>
      </c>
      <c r="I691" s="9" t="str">
        <f t="shared" si="44"/>
        <v/>
      </c>
      <c r="J691" s="9" t="str">
        <f t="shared" si="44"/>
        <v/>
      </c>
    </row>
    <row r="692" spans="1:10" x14ac:dyDescent="0.25">
      <c r="A692" s="1">
        <v>45156</v>
      </c>
      <c r="B692">
        <v>174.49</v>
      </c>
      <c r="C692">
        <v>148.97</v>
      </c>
      <c r="D692" s="4">
        <f t="shared" si="41"/>
        <v>2.8121341956095711E-3</v>
      </c>
      <c r="E692" s="4">
        <f t="shared" si="42"/>
        <v>2.2849472306980482E-3</v>
      </c>
      <c r="F692" s="8">
        <f t="shared" si="43"/>
        <v>2.6539781061361142E-3</v>
      </c>
      <c r="H692" s="9" t="str">
        <f t="shared" si="44"/>
        <v/>
      </c>
      <c r="I692" s="9" t="str">
        <f t="shared" si="44"/>
        <v/>
      </c>
      <c r="J692" s="9" t="str">
        <f t="shared" si="44"/>
        <v/>
      </c>
    </row>
    <row r="693" spans="1:10" x14ac:dyDescent="0.25">
      <c r="A693" s="1">
        <v>45159</v>
      </c>
      <c r="B693">
        <v>175.84</v>
      </c>
      <c r="C693">
        <v>149.47999999999999</v>
      </c>
      <c r="D693" s="4">
        <f t="shared" si="41"/>
        <v>7.7070572451726866E-3</v>
      </c>
      <c r="E693" s="4">
        <f t="shared" si="42"/>
        <v>3.4176612257815361E-3</v>
      </c>
      <c r="F693" s="8">
        <f t="shared" si="43"/>
        <v>6.4202384393553412E-3</v>
      </c>
      <c r="H693" s="9" t="str">
        <f t="shared" si="44"/>
        <v/>
      </c>
      <c r="I693" s="9" t="str">
        <f t="shared" si="44"/>
        <v/>
      </c>
      <c r="J693" s="9" t="str">
        <f t="shared" si="44"/>
        <v/>
      </c>
    </row>
    <row r="694" spans="1:10" x14ac:dyDescent="0.25">
      <c r="A694" s="1">
        <v>45160</v>
      </c>
      <c r="B694">
        <v>177.23</v>
      </c>
      <c r="C694">
        <v>146.38</v>
      </c>
      <c r="D694" s="4">
        <f t="shared" si="41"/>
        <v>7.8738334117370596E-3</v>
      </c>
      <c r="E694" s="4">
        <f t="shared" si="42"/>
        <v>-2.0956624444202099E-2</v>
      </c>
      <c r="F694" s="8">
        <f t="shared" si="43"/>
        <v>-7.7530394504468809E-4</v>
      </c>
      <c r="H694" s="9" t="str">
        <f t="shared" si="44"/>
        <v/>
      </c>
      <c r="I694" s="9" t="str">
        <f t="shared" si="44"/>
        <v/>
      </c>
      <c r="J694" s="9" t="str">
        <f t="shared" si="44"/>
        <v/>
      </c>
    </row>
    <row r="695" spans="1:10" x14ac:dyDescent="0.25">
      <c r="A695" s="1">
        <v>45161</v>
      </c>
      <c r="B695">
        <v>181.12</v>
      </c>
      <c r="C695">
        <v>147.37</v>
      </c>
      <c r="D695" s="4">
        <f t="shared" si="41"/>
        <v>2.171147094776997E-2</v>
      </c>
      <c r="E695" s="4">
        <f t="shared" si="42"/>
        <v>6.7404510520905278E-3</v>
      </c>
      <c r="F695" s="8">
        <f t="shared" si="43"/>
        <v>1.7220164979066137E-2</v>
      </c>
      <c r="H695" s="9" t="str">
        <f t="shared" si="44"/>
        <v/>
      </c>
      <c r="I695" s="9" t="str">
        <f t="shared" si="44"/>
        <v/>
      </c>
      <c r="J695" s="9" t="str">
        <f t="shared" si="44"/>
        <v/>
      </c>
    </row>
    <row r="696" spans="1:10" x14ac:dyDescent="0.25">
      <c r="A696" s="1">
        <v>45162</v>
      </c>
      <c r="B696">
        <v>176.38</v>
      </c>
      <c r="C696">
        <v>147.22999999999999</v>
      </c>
      <c r="D696" s="4">
        <f t="shared" si="41"/>
        <v>-2.6519036554783462E-2</v>
      </c>
      <c r="E696" s="4">
        <f t="shared" si="42"/>
        <v>-9.5044134785447721E-4</v>
      </c>
      <c r="F696" s="8">
        <f t="shared" si="43"/>
        <v>-1.8848457992704765E-2</v>
      </c>
      <c r="H696" s="9" t="str">
        <f t="shared" si="44"/>
        <v/>
      </c>
      <c r="I696" s="9" t="str">
        <f t="shared" si="44"/>
        <v/>
      </c>
      <c r="J696" s="9" t="str">
        <f t="shared" si="44"/>
        <v/>
      </c>
    </row>
    <row r="697" spans="1:10" x14ac:dyDescent="0.25">
      <c r="A697" s="1">
        <v>45163</v>
      </c>
      <c r="B697">
        <v>178.61</v>
      </c>
      <c r="C697">
        <v>147.05000000000001</v>
      </c>
      <c r="D697" s="4">
        <f t="shared" si="41"/>
        <v>1.2563899456357483E-2</v>
      </c>
      <c r="E697" s="4">
        <f t="shared" si="42"/>
        <v>-1.2233248773130207E-3</v>
      </c>
      <c r="F697" s="8">
        <f t="shared" si="43"/>
        <v>8.4277321562563311E-3</v>
      </c>
      <c r="H697" s="9" t="str">
        <f t="shared" si="44"/>
        <v/>
      </c>
      <c r="I697" s="9" t="str">
        <f t="shared" si="44"/>
        <v/>
      </c>
      <c r="J697" s="9" t="str">
        <f t="shared" si="44"/>
        <v/>
      </c>
    </row>
    <row r="698" spans="1:10" x14ac:dyDescent="0.25">
      <c r="A698" s="1">
        <v>45166</v>
      </c>
      <c r="B698">
        <v>180.19</v>
      </c>
      <c r="C698">
        <v>147.56</v>
      </c>
      <c r="D698" s="4">
        <f t="shared" si="41"/>
        <v>8.807191822330614E-3</v>
      </c>
      <c r="E698" s="4">
        <f t="shared" si="42"/>
        <v>3.4622077284707912E-3</v>
      </c>
      <c r="F698" s="8">
        <f t="shared" si="43"/>
        <v>7.2036965941726667E-3</v>
      </c>
      <c r="H698" s="9" t="str">
        <f t="shared" si="44"/>
        <v/>
      </c>
      <c r="I698" s="9" t="str">
        <f t="shared" si="44"/>
        <v/>
      </c>
      <c r="J698" s="9" t="str">
        <f t="shared" si="44"/>
        <v/>
      </c>
    </row>
    <row r="699" spans="1:10" x14ac:dyDescent="0.25">
      <c r="A699" s="1">
        <v>45167</v>
      </c>
      <c r="B699">
        <v>184.12</v>
      </c>
      <c r="C699">
        <v>148.76</v>
      </c>
      <c r="D699" s="4">
        <f t="shared" si="41"/>
        <v>2.1575869210317872E-2</v>
      </c>
      <c r="E699" s="4">
        <f t="shared" si="42"/>
        <v>8.0993963283943135E-3</v>
      </c>
      <c r="F699" s="8">
        <f t="shared" si="43"/>
        <v>1.7532927345740804E-2</v>
      </c>
      <c r="H699" s="9" t="str">
        <f t="shared" si="44"/>
        <v/>
      </c>
      <c r="I699" s="9" t="str">
        <f t="shared" si="44"/>
        <v/>
      </c>
      <c r="J699" s="9" t="str">
        <f t="shared" si="44"/>
        <v/>
      </c>
    </row>
    <row r="700" spans="1:10" x14ac:dyDescent="0.25">
      <c r="A700" s="1">
        <v>45168</v>
      </c>
      <c r="B700">
        <v>187.65</v>
      </c>
      <c r="C700">
        <v>148.16</v>
      </c>
      <c r="D700" s="4">
        <f t="shared" si="41"/>
        <v>1.8990806631989123E-2</v>
      </c>
      <c r="E700" s="4">
        <f t="shared" si="42"/>
        <v>-4.0414981589999609E-3</v>
      </c>
      <c r="F700" s="8">
        <f t="shared" si="43"/>
        <v>1.2081115194692398E-2</v>
      </c>
      <c r="H700" s="9" t="str">
        <f t="shared" si="44"/>
        <v/>
      </c>
      <c r="I700" s="9" t="str">
        <f t="shared" si="44"/>
        <v/>
      </c>
      <c r="J700" s="9" t="str">
        <f t="shared" si="44"/>
        <v/>
      </c>
    </row>
    <row r="701" spans="1:10" x14ac:dyDescent="0.25">
      <c r="A701" s="1">
        <v>45169</v>
      </c>
      <c r="B701">
        <v>187.87</v>
      </c>
      <c r="C701">
        <v>146.33000000000001</v>
      </c>
      <c r="D701" s="4">
        <f t="shared" si="41"/>
        <v>1.1717086981777867E-3</v>
      </c>
      <c r="E701" s="4">
        <f t="shared" si="42"/>
        <v>-1.2428425793534039E-2</v>
      </c>
      <c r="F701" s="8">
        <f t="shared" si="43"/>
        <v>-2.9083316493357611E-3</v>
      </c>
      <c r="H701" s="9" t="str">
        <f t="shared" si="44"/>
        <v/>
      </c>
      <c r="I701" s="9" t="str">
        <f t="shared" si="44"/>
        <v/>
      </c>
      <c r="J701" s="9" t="str">
        <f t="shared" si="44"/>
        <v/>
      </c>
    </row>
    <row r="702" spans="1:10" x14ac:dyDescent="0.25">
      <c r="A702" s="1">
        <v>45170</v>
      </c>
      <c r="B702">
        <v>189.46</v>
      </c>
      <c r="C702">
        <v>146.82</v>
      </c>
      <c r="D702" s="4">
        <f t="shared" si="41"/>
        <v>8.427686168180834E-3</v>
      </c>
      <c r="E702" s="4">
        <f t="shared" si="42"/>
        <v>3.3430015783000467E-3</v>
      </c>
      <c r="F702" s="8">
        <f t="shared" si="43"/>
        <v>6.9022807912165977E-3</v>
      </c>
      <c r="H702" s="9" t="str">
        <f t="shared" si="44"/>
        <v/>
      </c>
      <c r="I702" s="9" t="str">
        <f t="shared" si="44"/>
        <v/>
      </c>
      <c r="J702" s="9" t="str">
        <f t="shared" si="44"/>
        <v/>
      </c>
    </row>
    <row r="703" spans="1:10" x14ac:dyDescent="0.25">
      <c r="A703" s="1">
        <v>45173</v>
      </c>
      <c r="B703">
        <v>189.46</v>
      </c>
      <c r="C703">
        <v>146.82</v>
      </c>
      <c r="D703" s="4">
        <f t="shared" si="41"/>
        <v>0</v>
      </c>
      <c r="E703" s="4">
        <f t="shared" si="42"/>
        <v>0</v>
      </c>
      <c r="F703" s="8">
        <f t="shared" si="43"/>
        <v>0</v>
      </c>
      <c r="H703" s="9" t="str">
        <f t="shared" si="44"/>
        <v/>
      </c>
      <c r="I703" s="9" t="str">
        <f t="shared" si="44"/>
        <v/>
      </c>
      <c r="J703" s="9" t="str">
        <f t="shared" si="44"/>
        <v/>
      </c>
    </row>
    <row r="704" spans="1:10" x14ac:dyDescent="0.25">
      <c r="A704" s="1">
        <v>45174</v>
      </c>
      <c r="B704">
        <v>189.7</v>
      </c>
      <c r="C704">
        <v>145.19999999999999</v>
      </c>
      <c r="D704" s="4">
        <f t="shared" si="41"/>
        <v>1.2659564935798922E-3</v>
      </c>
      <c r="E704" s="4">
        <f t="shared" si="42"/>
        <v>-1.1095244291939593E-2</v>
      </c>
      <c r="F704" s="8">
        <f t="shared" si="43"/>
        <v>-2.4424037420759533E-3</v>
      </c>
      <c r="H704" s="9" t="str">
        <f t="shared" si="44"/>
        <v/>
      </c>
      <c r="I704" s="9" t="str">
        <f t="shared" si="44"/>
        <v/>
      </c>
      <c r="J704" s="9" t="str">
        <f t="shared" si="44"/>
        <v/>
      </c>
    </row>
    <row r="705" spans="1:10" x14ac:dyDescent="0.25">
      <c r="A705" s="1">
        <v>45175</v>
      </c>
      <c r="B705">
        <v>182.91</v>
      </c>
      <c r="C705">
        <v>144.96</v>
      </c>
      <c r="D705" s="4">
        <f t="shared" si="41"/>
        <v>-3.6449648353134058E-2</v>
      </c>
      <c r="E705" s="4">
        <f t="shared" si="42"/>
        <v>-1.6542600960263538E-3</v>
      </c>
      <c r="F705" s="8">
        <f t="shared" si="43"/>
        <v>-2.6011031876001747E-2</v>
      </c>
      <c r="H705" s="9" t="str">
        <f t="shared" si="44"/>
        <v/>
      </c>
      <c r="I705" s="9" t="str">
        <f t="shared" si="44"/>
        <v/>
      </c>
      <c r="J705" s="9" t="str">
        <f t="shared" si="44"/>
        <v/>
      </c>
    </row>
    <row r="706" spans="1:10" x14ac:dyDescent="0.25">
      <c r="A706" s="1">
        <v>45176</v>
      </c>
      <c r="B706">
        <v>177.56</v>
      </c>
      <c r="C706">
        <v>143.72</v>
      </c>
      <c r="D706" s="4">
        <f t="shared" si="41"/>
        <v>-2.9685648621999895E-2</v>
      </c>
      <c r="E706" s="4">
        <f t="shared" si="42"/>
        <v>-8.5908800493512353E-3</v>
      </c>
      <c r="F706" s="8">
        <f t="shared" si="43"/>
        <v>-2.3357218050205297E-2</v>
      </c>
      <c r="H706" s="9" t="str">
        <f t="shared" si="44"/>
        <v/>
      </c>
      <c r="I706" s="9" t="str">
        <f t="shared" si="44"/>
        <v/>
      </c>
      <c r="J706" s="9" t="str">
        <f t="shared" si="44"/>
        <v/>
      </c>
    </row>
    <row r="707" spans="1:10" x14ac:dyDescent="0.25">
      <c r="A707" s="1">
        <v>45177</v>
      </c>
      <c r="B707">
        <v>178.18</v>
      </c>
      <c r="C707">
        <v>143.83000000000001</v>
      </c>
      <c r="D707" s="4">
        <f t="shared" si="41"/>
        <v>3.4856953266633552E-3</v>
      </c>
      <c r="E707" s="4">
        <f t="shared" si="42"/>
        <v>7.6508437047992058E-4</v>
      </c>
      <c r="F707" s="8">
        <f t="shared" si="43"/>
        <v>2.6695120398083244E-3</v>
      </c>
      <c r="H707" s="9" t="str">
        <f t="shared" si="44"/>
        <v/>
      </c>
      <c r="I707" s="9" t="str">
        <f t="shared" si="44"/>
        <v/>
      </c>
      <c r="J707" s="9" t="str">
        <f t="shared" si="44"/>
        <v/>
      </c>
    </row>
    <row r="708" spans="1:10" x14ac:dyDescent="0.25">
      <c r="A708" s="1">
        <v>45180</v>
      </c>
      <c r="B708">
        <v>179.36</v>
      </c>
      <c r="C708">
        <v>144.46</v>
      </c>
      <c r="D708" s="4">
        <f t="shared" si="41"/>
        <v>6.6006840313520927E-3</v>
      </c>
      <c r="E708" s="4">
        <f t="shared" si="42"/>
        <v>4.3706060069029495E-3</v>
      </c>
      <c r="F708" s="8">
        <f t="shared" si="43"/>
        <v>5.93166062401735E-3</v>
      </c>
      <c r="H708" s="9" t="str">
        <f t="shared" si="44"/>
        <v/>
      </c>
      <c r="I708" s="9" t="str">
        <f t="shared" si="44"/>
        <v/>
      </c>
      <c r="J708" s="9" t="str">
        <f t="shared" si="44"/>
        <v/>
      </c>
    </row>
    <row r="709" spans="1:10" x14ac:dyDescent="0.25">
      <c r="A709" s="1">
        <v>45181</v>
      </c>
      <c r="B709">
        <v>176.3</v>
      </c>
      <c r="C709">
        <v>146.34</v>
      </c>
      <c r="D709" s="4">
        <f t="shared" si="41"/>
        <v>-1.7207869920025237E-2</v>
      </c>
      <c r="E709" s="4">
        <f t="shared" si="42"/>
        <v>1.2930028833183175E-2</v>
      </c>
      <c r="F709" s="8">
        <f t="shared" si="43"/>
        <v>-8.1665002940627136E-3</v>
      </c>
      <c r="H709" s="9" t="str">
        <f t="shared" si="44"/>
        <v/>
      </c>
      <c r="I709" s="9" t="str">
        <f t="shared" si="44"/>
        <v/>
      </c>
      <c r="J709" s="9" t="str">
        <f t="shared" si="44"/>
        <v/>
      </c>
    </row>
    <row r="710" spans="1:10" x14ac:dyDescent="0.25">
      <c r="A710" s="1">
        <v>45182</v>
      </c>
      <c r="B710">
        <v>174.21</v>
      </c>
      <c r="C710">
        <v>146.41</v>
      </c>
      <c r="D710" s="4">
        <f t="shared" si="41"/>
        <v>-1.1925621351756389E-2</v>
      </c>
      <c r="E710" s="4">
        <f t="shared" si="42"/>
        <v>4.7822374950677512E-4</v>
      </c>
      <c r="F710" s="8">
        <f t="shared" si="43"/>
        <v>-8.2044678213774383E-3</v>
      </c>
      <c r="H710" s="9" t="str">
        <f t="shared" si="44"/>
        <v/>
      </c>
      <c r="I710" s="9" t="str">
        <f t="shared" si="44"/>
        <v/>
      </c>
      <c r="J710" s="9" t="str">
        <f t="shared" si="44"/>
        <v/>
      </c>
    </row>
    <row r="711" spans="1:10" x14ac:dyDescent="0.25">
      <c r="A711" s="1">
        <v>45183</v>
      </c>
      <c r="B711">
        <v>175.74</v>
      </c>
      <c r="C711">
        <v>149.25</v>
      </c>
      <c r="D711" s="4">
        <f t="shared" si="41"/>
        <v>8.7441620156289389E-3</v>
      </c>
      <c r="E711" s="4">
        <f t="shared" si="42"/>
        <v>1.9211847067320625E-2</v>
      </c>
      <c r="F711" s="8">
        <f t="shared" si="43"/>
        <v>1.1884467531136445E-2</v>
      </c>
      <c r="H711" s="9" t="str">
        <f t="shared" si="44"/>
        <v/>
      </c>
      <c r="I711" s="9" t="str">
        <f t="shared" si="44"/>
        <v/>
      </c>
      <c r="J711" s="9" t="str">
        <f t="shared" si="44"/>
        <v/>
      </c>
    </row>
    <row r="712" spans="1:10" x14ac:dyDescent="0.25">
      <c r="A712" s="1">
        <v>45184</v>
      </c>
      <c r="B712">
        <v>175.01</v>
      </c>
      <c r="C712">
        <v>148.81</v>
      </c>
      <c r="D712" s="4">
        <f t="shared" si="41"/>
        <v>-4.1625149196311386E-3</v>
      </c>
      <c r="E712" s="4">
        <f t="shared" si="42"/>
        <v>-2.9524278307526139E-3</v>
      </c>
      <c r="F712" s="8">
        <f t="shared" si="43"/>
        <v>-3.7994887929675811E-3</v>
      </c>
      <c r="H712" s="9" t="str">
        <f t="shared" si="44"/>
        <v/>
      </c>
      <c r="I712" s="9" t="str">
        <f t="shared" si="44"/>
        <v/>
      </c>
      <c r="J712" s="9" t="str">
        <f t="shared" si="44"/>
        <v/>
      </c>
    </row>
    <row r="713" spans="1:10" x14ac:dyDescent="0.25">
      <c r="A713" s="1">
        <v>45187</v>
      </c>
      <c r="B713">
        <v>177.97</v>
      </c>
      <c r="C713">
        <v>149.12</v>
      </c>
      <c r="D713" s="4">
        <f t="shared" si="41"/>
        <v>1.6771881613828182E-2</v>
      </c>
      <c r="E713" s="4">
        <f t="shared" si="42"/>
        <v>2.0810264953220982E-3</v>
      </c>
      <c r="F713" s="8">
        <f t="shared" si="43"/>
        <v>1.2364625078276356E-2</v>
      </c>
      <c r="H713" s="9" t="str">
        <f t="shared" si="44"/>
        <v/>
      </c>
      <c r="I713" s="9" t="str">
        <f t="shared" si="44"/>
        <v/>
      </c>
      <c r="J713" s="9" t="str">
        <f t="shared" si="44"/>
        <v/>
      </c>
    </row>
    <row r="714" spans="1:10" x14ac:dyDescent="0.25">
      <c r="A714" s="1">
        <v>45188</v>
      </c>
      <c r="B714">
        <v>179.07</v>
      </c>
      <c r="C714">
        <v>148.93</v>
      </c>
      <c r="D714" s="4">
        <f t="shared" ref="D714:D777" si="45">LN(B714/B713)</f>
        <v>6.1617940867738823E-3</v>
      </c>
      <c r="E714" s="4">
        <f t="shared" ref="E714:E777" si="46">LN(C714/C713)</f>
        <v>-1.2749540395047615E-3</v>
      </c>
      <c r="F714" s="8">
        <f t="shared" ref="F714:F777" si="47">(D714*$D$800)+(E714*$E$800)</f>
        <v>3.9307696488902893E-3</v>
      </c>
      <c r="H714" s="9" t="str">
        <f t="shared" ref="H714:J777" si="48">IF(D714&lt;D$796,D714,"")</f>
        <v/>
      </c>
      <c r="I714" s="9" t="str">
        <f t="shared" si="48"/>
        <v/>
      </c>
      <c r="J714" s="9" t="str">
        <f t="shared" si="48"/>
        <v/>
      </c>
    </row>
    <row r="715" spans="1:10" x14ac:dyDescent="0.25">
      <c r="A715" s="1">
        <v>45189</v>
      </c>
      <c r="B715">
        <v>175.49</v>
      </c>
      <c r="C715">
        <v>148.30000000000001</v>
      </c>
      <c r="D715" s="4">
        <f t="shared" si="45"/>
        <v>-2.0194729623152739E-2</v>
      </c>
      <c r="E715" s="4">
        <f t="shared" si="46"/>
        <v>-4.2391477538897999E-3</v>
      </c>
      <c r="F715" s="8">
        <f t="shared" si="47"/>
        <v>-1.5408055062373856E-2</v>
      </c>
      <c r="H715" s="9" t="str">
        <f t="shared" si="48"/>
        <v/>
      </c>
      <c r="I715" s="9" t="str">
        <f t="shared" si="48"/>
        <v/>
      </c>
      <c r="J715" s="9" t="str">
        <f t="shared" si="48"/>
        <v/>
      </c>
    </row>
    <row r="716" spans="1:10" x14ac:dyDescent="0.25">
      <c r="A716" s="1">
        <v>45190</v>
      </c>
      <c r="B716">
        <v>173.93</v>
      </c>
      <c r="C716">
        <v>147.13999999999999</v>
      </c>
      <c r="D716" s="4">
        <f t="shared" si="45"/>
        <v>-8.9291418054534399E-3</v>
      </c>
      <c r="E716" s="4">
        <f t="shared" si="46"/>
        <v>-7.8527346397682107E-3</v>
      </c>
      <c r="F716" s="8">
        <f t="shared" si="47"/>
        <v>-8.606219655747871E-3</v>
      </c>
      <c r="H716" s="9" t="str">
        <f t="shared" si="48"/>
        <v/>
      </c>
      <c r="I716" s="9" t="str">
        <f t="shared" si="48"/>
        <v/>
      </c>
      <c r="J716" s="9" t="str">
        <f t="shared" si="48"/>
        <v/>
      </c>
    </row>
    <row r="717" spans="1:10" x14ac:dyDescent="0.25">
      <c r="A717" s="1">
        <v>45191</v>
      </c>
      <c r="B717">
        <v>174.79</v>
      </c>
      <c r="C717">
        <v>145.72999999999999</v>
      </c>
      <c r="D717" s="4">
        <f t="shared" si="45"/>
        <v>4.9323339269332096E-3</v>
      </c>
      <c r="E717" s="4">
        <f t="shared" si="46"/>
        <v>-9.6289199585130533E-3</v>
      </c>
      <c r="F717" s="8">
        <f t="shared" si="47"/>
        <v>5.6395776129933035E-4</v>
      </c>
      <c r="H717" s="9" t="str">
        <f t="shared" si="48"/>
        <v/>
      </c>
      <c r="I717" s="9" t="str">
        <f t="shared" si="48"/>
        <v/>
      </c>
      <c r="J717" s="9" t="str">
        <f t="shared" si="48"/>
        <v/>
      </c>
    </row>
    <row r="718" spans="1:10" x14ac:dyDescent="0.25">
      <c r="A718" s="1">
        <v>45194</v>
      </c>
      <c r="B718">
        <v>176.08</v>
      </c>
      <c r="C718">
        <v>146.44999999999999</v>
      </c>
      <c r="D718" s="4">
        <f t="shared" si="45"/>
        <v>7.3531838712111624E-3</v>
      </c>
      <c r="E718" s="4">
        <f t="shared" si="46"/>
        <v>4.9284787281372823E-3</v>
      </c>
      <c r="F718" s="8">
        <f t="shared" si="47"/>
        <v>6.6257723282889987E-3</v>
      </c>
      <c r="H718" s="9" t="str">
        <f t="shared" si="48"/>
        <v/>
      </c>
      <c r="I718" s="9" t="str">
        <f t="shared" si="48"/>
        <v/>
      </c>
      <c r="J718" s="9" t="str">
        <f t="shared" si="48"/>
        <v/>
      </c>
    </row>
    <row r="719" spans="1:10" x14ac:dyDescent="0.25">
      <c r="A719" s="1">
        <v>45195</v>
      </c>
      <c r="B719">
        <v>171.96</v>
      </c>
      <c r="C719">
        <v>144.93</v>
      </c>
      <c r="D719" s="4">
        <f t="shared" si="45"/>
        <v>-2.3676545590125463E-2</v>
      </c>
      <c r="E719" s="4">
        <f t="shared" si="46"/>
        <v>-1.0433206039317394E-2</v>
      </c>
      <c r="F719" s="8">
        <f t="shared" si="47"/>
        <v>-1.9703543724883039E-2</v>
      </c>
      <c r="H719" s="9" t="str">
        <f t="shared" si="48"/>
        <v/>
      </c>
      <c r="I719" s="9" t="str">
        <f t="shared" si="48"/>
        <v/>
      </c>
      <c r="J719" s="9" t="str">
        <f t="shared" si="48"/>
        <v/>
      </c>
    </row>
    <row r="720" spans="1:10" x14ac:dyDescent="0.25">
      <c r="A720" s="1">
        <v>45196</v>
      </c>
      <c r="B720">
        <v>170.43</v>
      </c>
      <c r="C720">
        <v>145.78</v>
      </c>
      <c r="D720" s="4">
        <f t="shared" si="45"/>
        <v>-8.9372363909355351E-3</v>
      </c>
      <c r="E720" s="4">
        <f t="shared" si="46"/>
        <v>5.8477687196417868E-3</v>
      </c>
      <c r="F720" s="8">
        <f t="shared" si="47"/>
        <v>-4.501734857762338E-3</v>
      </c>
      <c r="H720" s="9" t="str">
        <f t="shared" si="48"/>
        <v/>
      </c>
      <c r="I720" s="9" t="str">
        <f t="shared" si="48"/>
        <v/>
      </c>
      <c r="J720" s="9" t="str">
        <f t="shared" si="48"/>
        <v/>
      </c>
    </row>
    <row r="721" spans="1:10" x14ac:dyDescent="0.25">
      <c r="A721" s="1">
        <v>45197</v>
      </c>
      <c r="B721">
        <v>170.69</v>
      </c>
      <c r="C721">
        <v>147.59</v>
      </c>
      <c r="D721" s="4">
        <f t="shared" si="45"/>
        <v>1.5243905390963399E-3</v>
      </c>
      <c r="E721" s="4">
        <f t="shared" si="46"/>
        <v>1.2339523239617584E-2</v>
      </c>
      <c r="F721" s="8">
        <f t="shared" si="47"/>
        <v>4.7689303492527129E-3</v>
      </c>
      <c r="H721" s="9" t="str">
        <f t="shared" si="48"/>
        <v/>
      </c>
      <c r="I721" s="9" t="str">
        <f t="shared" si="48"/>
        <v/>
      </c>
      <c r="J721" s="9" t="str">
        <f t="shared" si="48"/>
        <v/>
      </c>
    </row>
    <row r="722" spans="1:10" x14ac:dyDescent="0.25">
      <c r="A722" s="1">
        <v>45198</v>
      </c>
      <c r="B722">
        <v>171.21</v>
      </c>
      <c r="C722">
        <v>145.02000000000001</v>
      </c>
      <c r="D722" s="4">
        <f t="shared" si="45"/>
        <v>3.0418274404849423E-3</v>
      </c>
      <c r="E722" s="4">
        <f t="shared" si="46"/>
        <v>-1.7566495250237856E-2</v>
      </c>
      <c r="F722" s="8">
        <f t="shared" si="47"/>
        <v>-3.1406693667318975E-3</v>
      </c>
      <c r="H722" s="9" t="str">
        <f t="shared" si="48"/>
        <v/>
      </c>
      <c r="I722" s="9" t="str">
        <f t="shared" si="48"/>
        <v/>
      </c>
      <c r="J722" s="9" t="str">
        <f t="shared" si="48"/>
        <v/>
      </c>
    </row>
    <row r="723" spans="1:10" x14ac:dyDescent="0.25">
      <c r="A723" s="1">
        <v>45201</v>
      </c>
      <c r="B723">
        <v>173.75</v>
      </c>
      <c r="C723">
        <v>143.77000000000001</v>
      </c>
      <c r="D723" s="4">
        <f t="shared" si="45"/>
        <v>1.472661122817496E-2</v>
      </c>
      <c r="E723" s="4">
        <f t="shared" si="46"/>
        <v>-8.6568635089454837E-3</v>
      </c>
      <c r="F723" s="8">
        <f t="shared" si="47"/>
        <v>7.7115688070388266E-3</v>
      </c>
      <c r="H723" s="9" t="str">
        <f t="shared" si="48"/>
        <v/>
      </c>
      <c r="I723" s="9" t="str">
        <f t="shared" si="48"/>
        <v/>
      </c>
      <c r="J723" s="9" t="str">
        <f t="shared" si="48"/>
        <v/>
      </c>
    </row>
    <row r="724" spans="1:10" x14ac:dyDescent="0.25">
      <c r="A724" s="1">
        <v>45202</v>
      </c>
      <c r="B724">
        <v>172.4</v>
      </c>
      <c r="C724">
        <v>142.71</v>
      </c>
      <c r="D724" s="4">
        <f t="shared" si="45"/>
        <v>-7.800126215308751E-3</v>
      </c>
      <c r="E724" s="4">
        <f t="shared" si="46"/>
        <v>-7.400201322201292E-3</v>
      </c>
      <c r="F724" s="8">
        <f t="shared" si="47"/>
        <v>-7.6801487473765126E-3</v>
      </c>
      <c r="H724" s="9" t="str">
        <f t="shared" si="48"/>
        <v/>
      </c>
      <c r="I724" s="9" t="str">
        <f t="shared" si="48"/>
        <v/>
      </c>
      <c r="J724" s="9" t="str">
        <f t="shared" si="48"/>
        <v/>
      </c>
    </row>
    <row r="725" spans="1:10" x14ac:dyDescent="0.25">
      <c r="A725" s="1">
        <v>45203</v>
      </c>
      <c r="B725">
        <v>173.66</v>
      </c>
      <c r="C725">
        <v>143.35</v>
      </c>
      <c r="D725" s="4">
        <f t="shared" si="45"/>
        <v>7.2820064029063027E-3</v>
      </c>
      <c r="E725" s="4">
        <f t="shared" si="46"/>
        <v>4.4745932170789241E-3</v>
      </c>
      <c r="F725" s="8">
        <f t="shared" si="47"/>
        <v>6.4397824471580881E-3</v>
      </c>
      <c r="H725" s="9" t="str">
        <f t="shared" si="48"/>
        <v/>
      </c>
      <c r="I725" s="9" t="str">
        <f t="shared" si="48"/>
        <v/>
      </c>
      <c r="J725" s="9" t="str">
        <f t="shared" si="48"/>
        <v/>
      </c>
    </row>
    <row r="726" spans="1:10" x14ac:dyDescent="0.25">
      <c r="A726" s="1">
        <v>45204</v>
      </c>
      <c r="B726">
        <v>174.91</v>
      </c>
      <c r="C726">
        <v>142.9</v>
      </c>
      <c r="D726" s="4">
        <f t="shared" si="45"/>
        <v>7.1721912864727306E-3</v>
      </c>
      <c r="E726" s="4">
        <f t="shared" si="46"/>
        <v>-3.1441073935570404E-3</v>
      </c>
      <c r="F726" s="8">
        <f t="shared" si="47"/>
        <v>4.0773016824637992E-3</v>
      </c>
      <c r="H726" s="9" t="str">
        <f t="shared" si="48"/>
        <v/>
      </c>
      <c r="I726" s="9" t="str">
        <f t="shared" si="48"/>
        <v/>
      </c>
      <c r="J726" s="9" t="str">
        <f t="shared" si="48"/>
        <v/>
      </c>
    </row>
    <row r="727" spans="1:10" x14ac:dyDescent="0.25">
      <c r="A727" s="1">
        <v>45205</v>
      </c>
      <c r="B727">
        <v>177.49</v>
      </c>
      <c r="C727">
        <v>145.1</v>
      </c>
      <c r="D727" s="4">
        <f t="shared" si="45"/>
        <v>1.4642713381283392E-2</v>
      </c>
      <c r="E727" s="4">
        <f t="shared" si="46"/>
        <v>1.5278074954320389E-2</v>
      </c>
      <c r="F727" s="8">
        <f t="shared" si="47"/>
        <v>1.4833321853194491E-2</v>
      </c>
      <c r="H727" s="9" t="str">
        <f t="shared" si="48"/>
        <v/>
      </c>
      <c r="I727" s="9" t="str">
        <f t="shared" si="48"/>
        <v/>
      </c>
      <c r="J727" s="9" t="str">
        <f t="shared" si="48"/>
        <v/>
      </c>
    </row>
    <row r="728" spans="1:10" x14ac:dyDescent="0.25">
      <c r="A728" s="1">
        <v>45208</v>
      </c>
      <c r="B728">
        <v>178.99</v>
      </c>
      <c r="C728">
        <v>144.77000000000001</v>
      </c>
      <c r="D728" s="4">
        <f t="shared" si="45"/>
        <v>8.415669058153363E-3</v>
      </c>
      <c r="E728" s="4">
        <f t="shared" si="46"/>
        <v>-2.2768837241898491E-3</v>
      </c>
      <c r="F728" s="8">
        <f t="shared" si="47"/>
        <v>5.2079032234503986E-3</v>
      </c>
      <c r="H728" s="9" t="str">
        <f t="shared" si="48"/>
        <v/>
      </c>
      <c r="I728" s="9" t="str">
        <f t="shared" si="48"/>
        <v/>
      </c>
      <c r="J728" s="9" t="str">
        <f t="shared" si="48"/>
        <v/>
      </c>
    </row>
    <row r="729" spans="1:10" x14ac:dyDescent="0.25">
      <c r="A729" s="1">
        <v>45209</v>
      </c>
      <c r="B729">
        <v>178.39</v>
      </c>
      <c r="C729">
        <v>145.65</v>
      </c>
      <c r="D729" s="4">
        <f t="shared" si="45"/>
        <v>-3.3577735952325274E-3</v>
      </c>
      <c r="E729" s="4">
        <f t="shared" si="46"/>
        <v>6.0602072394914793E-3</v>
      </c>
      <c r="F729" s="8">
        <f t="shared" si="47"/>
        <v>-5.3237934481532531E-4</v>
      </c>
      <c r="H729" s="9" t="str">
        <f t="shared" si="48"/>
        <v/>
      </c>
      <c r="I729" s="9" t="str">
        <f t="shared" si="48"/>
        <v/>
      </c>
      <c r="J729" s="9" t="str">
        <f t="shared" si="48"/>
        <v/>
      </c>
    </row>
    <row r="730" spans="1:10" x14ac:dyDescent="0.25">
      <c r="A730" s="1">
        <v>45210</v>
      </c>
      <c r="B730">
        <v>179.8</v>
      </c>
      <c r="C730">
        <v>146.15</v>
      </c>
      <c r="D730" s="4">
        <f t="shared" si="45"/>
        <v>7.872957274343912E-3</v>
      </c>
      <c r="E730" s="4">
        <f t="shared" si="46"/>
        <v>3.4270081518113543E-3</v>
      </c>
      <c r="F730" s="8">
        <f t="shared" si="47"/>
        <v>6.5391725375841441E-3</v>
      </c>
      <c r="H730" s="9" t="str">
        <f t="shared" si="48"/>
        <v/>
      </c>
      <c r="I730" s="9" t="str">
        <f t="shared" si="48"/>
        <v/>
      </c>
      <c r="J730" s="9" t="str">
        <f t="shared" si="48"/>
        <v/>
      </c>
    </row>
    <row r="731" spans="1:10" x14ac:dyDescent="0.25">
      <c r="A731" s="1">
        <v>45211</v>
      </c>
      <c r="B731">
        <v>180.71</v>
      </c>
      <c r="C731">
        <v>145.81</v>
      </c>
      <c r="D731" s="4">
        <f t="shared" si="45"/>
        <v>5.0484143725527258E-3</v>
      </c>
      <c r="E731" s="4">
        <f t="shared" si="46"/>
        <v>-2.3290872290610328E-3</v>
      </c>
      <c r="F731" s="8">
        <f t="shared" si="47"/>
        <v>2.8351638920685977E-3</v>
      </c>
      <c r="H731" s="9" t="str">
        <f t="shared" si="48"/>
        <v/>
      </c>
      <c r="I731" s="9" t="str">
        <f t="shared" si="48"/>
        <v/>
      </c>
      <c r="J731" s="9" t="str">
        <f t="shared" si="48"/>
        <v/>
      </c>
    </row>
    <row r="732" spans="1:10" x14ac:dyDescent="0.25">
      <c r="A732" s="1">
        <v>45212</v>
      </c>
      <c r="B732">
        <v>178.85</v>
      </c>
      <c r="C732">
        <v>148</v>
      </c>
      <c r="D732" s="4">
        <f t="shared" si="45"/>
        <v>-1.0346070705045956E-2</v>
      </c>
      <c r="E732" s="4">
        <f t="shared" si="46"/>
        <v>1.4907869435921149E-2</v>
      </c>
      <c r="F732" s="8">
        <f t="shared" si="47"/>
        <v>-2.7698886627558249E-3</v>
      </c>
      <c r="H732" s="9" t="str">
        <f t="shared" si="48"/>
        <v/>
      </c>
      <c r="I732" s="9" t="str">
        <f t="shared" si="48"/>
        <v/>
      </c>
      <c r="J732" s="9" t="str">
        <f t="shared" si="48"/>
        <v/>
      </c>
    </row>
    <row r="733" spans="1:10" x14ac:dyDescent="0.25">
      <c r="A733" s="1">
        <v>45215</v>
      </c>
      <c r="B733">
        <v>178.72</v>
      </c>
      <c r="C733">
        <v>147.85</v>
      </c>
      <c r="D733" s="4">
        <f t="shared" si="45"/>
        <v>-7.2713038413612155E-4</v>
      </c>
      <c r="E733" s="4">
        <f t="shared" si="46"/>
        <v>-1.0140274656288567E-3</v>
      </c>
      <c r="F733" s="8">
        <f t="shared" si="47"/>
        <v>-8.1319950858394201E-4</v>
      </c>
      <c r="H733" s="9" t="str">
        <f t="shared" si="48"/>
        <v/>
      </c>
      <c r="I733" s="9" t="str">
        <f t="shared" si="48"/>
        <v/>
      </c>
      <c r="J733" s="9" t="str">
        <f t="shared" si="48"/>
        <v/>
      </c>
    </row>
    <row r="734" spans="1:10" x14ac:dyDescent="0.25">
      <c r="A734" s="1">
        <v>45216</v>
      </c>
      <c r="B734">
        <v>177.15</v>
      </c>
      <c r="C734">
        <v>147.53</v>
      </c>
      <c r="D734" s="4">
        <f t="shared" si="45"/>
        <v>-8.8235040094095368E-3</v>
      </c>
      <c r="E734" s="4">
        <f t="shared" si="46"/>
        <v>-2.1667013690105882E-3</v>
      </c>
      <c r="F734" s="8">
        <f t="shared" si="47"/>
        <v>-6.8264632172898524E-3</v>
      </c>
      <c r="H734" s="9" t="str">
        <f t="shared" si="48"/>
        <v/>
      </c>
      <c r="I734" s="9" t="str">
        <f t="shared" si="48"/>
        <v/>
      </c>
      <c r="J734" s="9" t="str">
        <f t="shared" si="48"/>
        <v/>
      </c>
    </row>
    <row r="735" spans="1:10" x14ac:dyDescent="0.25">
      <c r="A735" s="1">
        <v>45217</v>
      </c>
      <c r="B735">
        <v>175.84</v>
      </c>
      <c r="C735">
        <v>145.91</v>
      </c>
      <c r="D735" s="4">
        <f t="shared" si="45"/>
        <v>-7.4223406561697352E-3</v>
      </c>
      <c r="E735" s="4">
        <f t="shared" si="46"/>
        <v>-1.1041551653544536E-2</v>
      </c>
      <c r="F735" s="8">
        <f t="shared" si="47"/>
        <v>-8.5081039553821756E-3</v>
      </c>
      <c r="H735" s="9" t="str">
        <f t="shared" si="48"/>
        <v/>
      </c>
      <c r="I735" s="9" t="str">
        <f t="shared" si="48"/>
        <v/>
      </c>
      <c r="J735" s="9" t="str">
        <f t="shared" si="48"/>
        <v/>
      </c>
    </row>
    <row r="736" spans="1:10" x14ac:dyDescent="0.25">
      <c r="A736" s="1">
        <v>45218</v>
      </c>
      <c r="B736">
        <v>175.46</v>
      </c>
      <c r="C736">
        <v>145.29</v>
      </c>
      <c r="D736" s="4">
        <f t="shared" si="45"/>
        <v>-2.1633939550734318E-3</v>
      </c>
      <c r="E736" s="4">
        <f t="shared" si="46"/>
        <v>-4.2582481926836122E-3</v>
      </c>
      <c r="F736" s="8">
        <f t="shared" si="47"/>
        <v>-2.7918502263564859E-3</v>
      </c>
      <c r="H736" s="9" t="str">
        <f t="shared" si="48"/>
        <v/>
      </c>
      <c r="I736" s="9" t="str">
        <f t="shared" si="48"/>
        <v/>
      </c>
      <c r="J736" s="9" t="str">
        <f t="shared" si="48"/>
        <v/>
      </c>
    </row>
    <row r="737" spans="1:10" x14ac:dyDescent="0.25">
      <c r="A737" s="1">
        <v>45219</v>
      </c>
      <c r="B737">
        <v>172.88</v>
      </c>
      <c r="C737">
        <v>142.94999999999999</v>
      </c>
      <c r="D737" s="4">
        <f t="shared" si="45"/>
        <v>-1.4813384501607393E-2</v>
      </c>
      <c r="E737" s="4">
        <f t="shared" si="46"/>
        <v>-1.623682631492664E-2</v>
      </c>
      <c r="F737" s="8">
        <f t="shared" si="47"/>
        <v>-1.5240417045603166E-2</v>
      </c>
      <c r="H737" s="9" t="str">
        <f t="shared" si="48"/>
        <v/>
      </c>
      <c r="I737" s="9" t="str">
        <f t="shared" si="48"/>
        <v/>
      </c>
      <c r="J737" s="9" t="str">
        <f t="shared" si="48"/>
        <v/>
      </c>
    </row>
    <row r="738" spans="1:10" x14ac:dyDescent="0.25">
      <c r="A738" s="1">
        <v>45222</v>
      </c>
      <c r="B738">
        <v>173</v>
      </c>
      <c r="C738">
        <v>141</v>
      </c>
      <c r="D738" s="4">
        <f t="shared" si="45"/>
        <v>6.9388229914837116E-4</v>
      </c>
      <c r="E738" s="4">
        <f t="shared" si="46"/>
        <v>-1.3735028390152407E-2</v>
      </c>
      <c r="F738" s="8">
        <f t="shared" si="47"/>
        <v>-3.6347909076418616E-3</v>
      </c>
      <c r="H738" s="9" t="str">
        <f t="shared" si="48"/>
        <v/>
      </c>
      <c r="I738" s="9" t="str">
        <f t="shared" si="48"/>
        <v/>
      </c>
      <c r="J738" s="9" t="str">
        <f t="shared" si="48"/>
        <v/>
      </c>
    </row>
    <row r="739" spans="1:10" x14ac:dyDescent="0.25">
      <c r="A739" s="1">
        <v>45223</v>
      </c>
      <c r="B739">
        <v>173.44</v>
      </c>
      <c r="C739">
        <v>141.16999999999999</v>
      </c>
      <c r="D739" s="4">
        <f t="shared" si="45"/>
        <v>2.5401237535023851E-3</v>
      </c>
      <c r="E739" s="4">
        <f t="shared" si="46"/>
        <v>1.2049475179399969E-3</v>
      </c>
      <c r="F739" s="8">
        <f t="shared" si="47"/>
        <v>2.1395708828336685E-3</v>
      </c>
      <c r="H739" s="9" t="str">
        <f t="shared" si="48"/>
        <v/>
      </c>
      <c r="I739" s="9" t="str">
        <f t="shared" si="48"/>
        <v/>
      </c>
      <c r="J739" s="9" t="str">
        <f t="shared" si="48"/>
        <v/>
      </c>
    </row>
    <row r="740" spans="1:10" x14ac:dyDescent="0.25">
      <c r="A740" s="1">
        <v>45224</v>
      </c>
      <c r="B740">
        <v>171.1</v>
      </c>
      <c r="C740">
        <v>140.4</v>
      </c>
      <c r="D740" s="4">
        <f t="shared" si="45"/>
        <v>-1.3583537353133628E-2</v>
      </c>
      <c r="E740" s="4">
        <f t="shared" si="46"/>
        <v>-5.46934630439741E-3</v>
      </c>
      <c r="F740" s="8">
        <f t="shared" si="47"/>
        <v>-1.1149280038512762E-2</v>
      </c>
      <c r="H740" s="9" t="str">
        <f t="shared" si="48"/>
        <v/>
      </c>
      <c r="I740" s="9" t="str">
        <f t="shared" si="48"/>
        <v/>
      </c>
      <c r="J740" s="9" t="str">
        <f t="shared" si="48"/>
        <v/>
      </c>
    </row>
    <row r="741" spans="1:10" x14ac:dyDescent="0.25">
      <c r="A741" s="1">
        <v>45225</v>
      </c>
      <c r="B741">
        <v>166.89</v>
      </c>
      <c r="C741">
        <v>140.76</v>
      </c>
      <c r="D741" s="4">
        <f t="shared" si="45"/>
        <v>-2.4913268142836346E-2</v>
      </c>
      <c r="E741" s="4">
        <f t="shared" si="46"/>
        <v>2.5608208616736505E-3</v>
      </c>
      <c r="F741" s="8">
        <f t="shared" si="47"/>
        <v>-1.6671041441483347E-2</v>
      </c>
      <c r="H741" s="9" t="str">
        <f t="shared" si="48"/>
        <v/>
      </c>
      <c r="I741" s="9" t="str">
        <f t="shared" si="48"/>
        <v/>
      </c>
      <c r="J741" s="9" t="str">
        <f t="shared" si="48"/>
        <v/>
      </c>
    </row>
    <row r="742" spans="1:10" x14ac:dyDescent="0.25">
      <c r="A742" s="1">
        <v>45226</v>
      </c>
      <c r="B742">
        <v>168.22</v>
      </c>
      <c r="C742">
        <v>135.69</v>
      </c>
      <c r="D742" s="4">
        <f t="shared" si="45"/>
        <v>7.937733778979876E-3</v>
      </c>
      <c r="E742" s="4">
        <f t="shared" si="46"/>
        <v>-3.6683440295522868E-2</v>
      </c>
      <c r="F742" s="8">
        <f t="shared" si="47"/>
        <v>-5.4486184433709464E-3</v>
      </c>
      <c r="H742" s="9" t="str">
        <f t="shared" si="48"/>
        <v/>
      </c>
      <c r="I742" s="9">
        <f t="shared" si="48"/>
        <v>-3.6683440295522868E-2</v>
      </c>
      <c r="J742" s="9" t="str">
        <f t="shared" si="48"/>
        <v/>
      </c>
    </row>
    <row r="743" spans="1:10" x14ac:dyDescent="0.25">
      <c r="A743" s="1">
        <v>45229</v>
      </c>
      <c r="B743">
        <v>170.29</v>
      </c>
      <c r="C743">
        <v>137.41999999999999</v>
      </c>
      <c r="D743" s="4">
        <f t="shared" si="45"/>
        <v>1.2230219504221885E-2</v>
      </c>
      <c r="E743" s="4">
        <f t="shared" si="46"/>
        <v>1.2669057445068382E-2</v>
      </c>
      <c r="F743" s="8">
        <f t="shared" si="47"/>
        <v>1.2361870886475832E-2</v>
      </c>
      <c r="H743" s="9" t="str">
        <f t="shared" si="48"/>
        <v/>
      </c>
      <c r="I743" s="9" t="str">
        <f t="shared" si="48"/>
        <v/>
      </c>
      <c r="J743" s="9" t="str">
        <f t="shared" si="48"/>
        <v/>
      </c>
    </row>
    <row r="744" spans="1:10" x14ac:dyDescent="0.25">
      <c r="A744" s="1">
        <v>45230</v>
      </c>
      <c r="B744">
        <v>170.77</v>
      </c>
      <c r="C744">
        <v>139.06</v>
      </c>
      <c r="D744" s="4">
        <f t="shared" si="45"/>
        <v>2.8147558606344122E-3</v>
      </c>
      <c r="E744" s="4">
        <f t="shared" si="46"/>
        <v>1.1863565067941964E-2</v>
      </c>
      <c r="F744" s="8">
        <f t="shared" si="47"/>
        <v>5.5293986228266779E-3</v>
      </c>
      <c r="H744" s="9" t="str">
        <f t="shared" si="48"/>
        <v/>
      </c>
      <c r="I744" s="9" t="str">
        <f t="shared" si="48"/>
        <v/>
      </c>
      <c r="J744" s="9" t="str">
        <f t="shared" si="48"/>
        <v/>
      </c>
    </row>
    <row r="745" spans="1:10" x14ac:dyDescent="0.25">
      <c r="A745" s="1">
        <v>45231</v>
      </c>
      <c r="B745">
        <v>173.97</v>
      </c>
      <c r="C745">
        <v>138.94</v>
      </c>
      <c r="D745" s="4">
        <f t="shared" si="45"/>
        <v>1.8565248657311163E-2</v>
      </c>
      <c r="E745" s="4">
        <f t="shared" si="46"/>
        <v>-8.6330940613692578E-4</v>
      </c>
      <c r="F745" s="8">
        <f t="shared" si="47"/>
        <v>1.2736681238276737E-2</v>
      </c>
      <c r="H745" s="9" t="str">
        <f t="shared" si="48"/>
        <v/>
      </c>
      <c r="I745" s="9" t="str">
        <f t="shared" si="48"/>
        <v/>
      </c>
      <c r="J745" s="9" t="str">
        <f t="shared" si="48"/>
        <v/>
      </c>
    </row>
    <row r="746" spans="1:10" x14ac:dyDescent="0.25">
      <c r="A746" s="1">
        <v>45232</v>
      </c>
      <c r="B746">
        <v>177.57</v>
      </c>
      <c r="C746">
        <v>141.41999999999999</v>
      </c>
      <c r="D746" s="4">
        <f t="shared" si="45"/>
        <v>2.0482026814284352E-2</v>
      </c>
      <c r="E746" s="4">
        <f t="shared" si="46"/>
        <v>1.7692000911359723E-2</v>
      </c>
      <c r="F746" s="8">
        <f t="shared" si="47"/>
        <v>1.9645019043406962E-2</v>
      </c>
      <c r="H746" s="9" t="str">
        <f t="shared" si="48"/>
        <v/>
      </c>
      <c r="I746" s="9" t="str">
        <f t="shared" si="48"/>
        <v/>
      </c>
      <c r="J746" s="9" t="str">
        <f t="shared" si="48"/>
        <v/>
      </c>
    </row>
    <row r="747" spans="1:10" x14ac:dyDescent="0.25">
      <c r="A747" s="1">
        <v>45233</v>
      </c>
      <c r="B747">
        <v>176.65</v>
      </c>
      <c r="C747">
        <v>143</v>
      </c>
      <c r="D747" s="4">
        <f t="shared" si="45"/>
        <v>-5.1945235655890959E-3</v>
      </c>
      <c r="E747" s="4">
        <f t="shared" si="46"/>
        <v>1.1110444083812619E-2</v>
      </c>
      <c r="F747" s="8">
        <f t="shared" si="47"/>
        <v>-3.0303327076858146E-4</v>
      </c>
      <c r="H747" s="9" t="str">
        <f t="shared" si="48"/>
        <v/>
      </c>
      <c r="I747" s="9" t="str">
        <f t="shared" si="48"/>
        <v/>
      </c>
      <c r="J747" s="9" t="str">
        <f t="shared" si="48"/>
        <v/>
      </c>
    </row>
    <row r="748" spans="1:10" x14ac:dyDescent="0.25">
      <c r="A748" s="1">
        <v>45236</v>
      </c>
      <c r="B748">
        <v>179.23</v>
      </c>
      <c r="C748">
        <v>144.08000000000001</v>
      </c>
      <c r="D748" s="4">
        <f t="shared" si="45"/>
        <v>1.4499523438351727E-2</v>
      </c>
      <c r="E748" s="4">
        <f t="shared" si="46"/>
        <v>7.5240706077933563E-3</v>
      </c>
      <c r="F748" s="8">
        <f t="shared" si="47"/>
        <v>1.2406887589184214E-2</v>
      </c>
      <c r="H748" s="9" t="str">
        <f t="shared" si="48"/>
        <v/>
      </c>
      <c r="I748" s="9" t="str">
        <f t="shared" si="48"/>
        <v/>
      </c>
      <c r="J748" s="9" t="str">
        <f t="shared" si="48"/>
        <v/>
      </c>
    </row>
    <row r="749" spans="1:10" x14ac:dyDescent="0.25">
      <c r="A749" s="1">
        <v>45237</v>
      </c>
      <c r="B749">
        <v>181.82</v>
      </c>
      <c r="C749">
        <v>144.01</v>
      </c>
      <c r="D749" s="4">
        <f t="shared" si="45"/>
        <v>1.4347289450206285E-2</v>
      </c>
      <c r="E749" s="4">
        <f t="shared" si="46"/>
        <v>-4.8595925840948966E-4</v>
      </c>
      <c r="F749" s="8">
        <f t="shared" si="47"/>
        <v>9.8973148376215528E-3</v>
      </c>
      <c r="H749" s="9" t="str">
        <f t="shared" si="48"/>
        <v/>
      </c>
      <c r="I749" s="9" t="str">
        <f t="shared" si="48"/>
        <v/>
      </c>
      <c r="J749" s="9" t="str">
        <f t="shared" si="48"/>
        <v/>
      </c>
    </row>
    <row r="750" spans="1:10" x14ac:dyDescent="0.25">
      <c r="A750" s="1">
        <v>45238</v>
      </c>
      <c r="B750">
        <v>182.89</v>
      </c>
      <c r="C750">
        <v>144.72</v>
      </c>
      <c r="D750" s="4">
        <f t="shared" si="45"/>
        <v>5.8676925227720564E-3</v>
      </c>
      <c r="E750" s="4">
        <f t="shared" si="46"/>
        <v>4.918099477748396E-3</v>
      </c>
      <c r="F750" s="8">
        <f t="shared" si="47"/>
        <v>5.5828146092649581E-3</v>
      </c>
      <c r="H750" s="9" t="str">
        <f t="shared" si="48"/>
        <v/>
      </c>
      <c r="I750" s="9" t="str">
        <f t="shared" si="48"/>
        <v/>
      </c>
      <c r="J750" s="9" t="str">
        <f t="shared" si="48"/>
        <v/>
      </c>
    </row>
    <row r="751" spans="1:10" x14ac:dyDescent="0.25">
      <c r="A751" s="1">
        <v>45239</v>
      </c>
      <c r="B751">
        <v>182.41</v>
      </c>
      <c r="C751">
        <v>144.29</v>
      </c>
      <c r="D751" s="4">
        <f t="shared" si="45"/>
        <v>-2.6279785176610655E-3</v>
      </c>
      <c r="E751" s="4">
        <f t="shared" si="46"/>
        <v>-2.97567777787535E-3</v>
      </c>
      <c r="F751" s="8">
        <f t="shared" si="47"/>
        <v>-2.7322882957253507E-3</v>
      </c>
      <c r="H751" s="9" t="str">
        <f t="shared" si="48"/>
        <v/>
      </c>
      <c r="I751" s="9" t="str">
        <f t="shared" si="48"/>
        <v/>
      </c>
      <c r="J751" s="9" t="str">
        <f t="shared" si="48"/>
        <v/>
      </c>
    </row>
    <row r="752" spans="1:10" x14ac:dyDescent="0.25">
      <c r="A752" s="1">
        <v>45240</v>
      </c>
      <c r="B752">
        <v>186.4</v>
      </c>
      <c r="C752">
        <v>146.43</v>
      </c>
      <c r="D752" s="4">
        <f t="shared" si="45"/>
        <v>2.1638001552667766E-2</v>
      </c>
      <c r="E752" s="4">
        <f t="shared" si="46"/>
        <v>1.4722335258001592E-2</v>
      </c>
      <c r="F752" s="8">
        <f t="shared" si="47"/>
        <v>1.9563301664267913E-2</v>
      </c>
      <c r="H752" s="9" t="str">
        <f t="shared" si="48"/>
        <v/>
      </c>
      <c r="I752" s="9" t="str">
        <f t="shared" si="48"/>
        <v/>
      </c>
      <c r="J752" s="9" t="str">
        <f t="shared" si="48"/>
        <v/>
      </c>
    </row>
    <row r="753" spans="1:10" x14ac:dyDescent="0.25">
      <c r="A753" s="1">
        <v>45243</v>
      </c>
      <c r="B753">
        <v>184.8</v>
      </c>
      <c r="C753">
        <v>145.78</v>
      </c>
      <c r="D753" s="4">
        <f t="shared" si="45"/>
        <v>-8.6207430439069754E-3</v>
      </c>
      <c r="E753" s="4">
        <f t="shared" si="46"/>
        <v>-4.4488626130990078E-3</v>
      </c>
      <c r="F753" s="8">
        <f t="shared" si="47"/>
        <v>-7.3691789146645851E-3</v>
      </c>
      <c r="H753" s="9" t="str">
        <f t="shared" si="48"/>
        <v/>
      </c>
      <c r="I753" s="9" t="str">
        <f t="shared" si="48"/>
        <v/>
      </c>
      <c r="J753" s="9" t="str">
        <f t="shared" si="48"/>
        <v/>
      </c>
    </row>
    <row r="754" spans="1:10" x14ac:dyDescent="0.25">
      <c r="A754" s="1">
        <v>45244</v>
      </c>
      <c r="B754">
        <v>187.44</v>
      </c>
      <c r="C754">
        <v>148.44</v>
      </c>
      <c r="D754" s="4">
        <f t="shared" si="45"/>
        <v>1.4184634991956381E-2</v>
      </c>
      <c r="E754" s="4">
        <f t="shared" si="46"/>
        <v>1.8082200238329925E-2</v>
      </c>
      <c r="F754" s="8">
        <f t="shared" si="47"/>
        <v>1.5353904565868444E-2</v>
      </c>
      <c r="H754" s="9" t="str">
        <f t="shared" si="48"/>
        <v/>
      </c>
      <c r="I754" s="9" t="str">
        <f t="shared" si="48"/>
        <v/>
      </c>
      <c r="J754" s="9" t="str">
        <f t="shared" si="48"/>
        <v/>
      </c>
    </row>
    <row r="755" spans="1:10" x14ac:dyDescent="0.25">
      <c r="A755" s="1">
        <v>45245</v>
      </c>
      <c r="B755">
        <v>188.01</v>
      </c>
      <c r="C755">
        <v>149.74</v>
      </c>
      <c r="D755" s="4">
        <f t="shared" si="45"/>
        <v>3.0363587051535548E-3</v>
      </c>
      <c r="E755" s="4">
        <f t="shared" si="46"/>
        <v>8.7196206101424825E-3</v>
      </c>
      <c r="F755" s="8">
        <f t="shared" si="47"/>
        <v>4.7413372766502322E-3</v>
      </c>
      <c r="H755" s="9" t="str">
        <f t="shared" si="48"/>
        <v/>
      </c>
      <c r="I755" s="9" t="str">
        <f t="shared" si="48"/>
        <v/>
      </c>
      <c r="J755" s="9" t="str">
        <f t="shared" si="48"/>
        <v/>
      </c>
    </row>
    <row r="756" spans="1:10" x14ac:dyDescent="0.25">
      <c r="A756" s="1">
        <v>45246</v>
      </c>
      <c r="B756">
        <v>189.71</v>
      </c>
      <c r="C756">
        <v>151.44999999999999</v>
      </c>
      <c r="D756" s="4">
        <f t="shared" si="45"/>
        <v>9.0014374597603957E-3</v>
      </c>
      <c r="E756" s="4">
        <f t="shared" si="46"/>
        <v>1.1355080670707092E-2</v>
      </c>
      <c r="F756" s="8">
        <f t="shared" si="47"/>
        <v>9.707530423044404E-3</v>
      </c>
      <c r="H756" s="9" t="str">
        <f t="shared" si="48"/>
        <v/>
      </c>
      <c r="I756" s="9" t="str">
        <f t="shared" si="48"/>
        <v/>
      </c>
      <c r="J756" s="9" t="str">
        <f t="shared" si="48"/>
        <v/>
      </c>
    </row>
    <row r="757" spans="1:10" x14ac:dyDescent="0.25">
      <c r="A757" s="1">
        <v>45247</v>
      </c>
      <c r="B757">
        <v>189.69</v>
      </c>
      <c r="C757">
        <v>152.82</v>
      </c>
      <c r="D757" s="4">
        <f t="shared" si="45"/>
        <v>-1.0542962582250905E-4</v>
      </c>
      <c r="E757" s="4">
        <f t="shared" si="46"/>
        <v>9.0052207461744516E-3</v>
      </c>
      <c r="F757" s="8">
        <f t="shared" si="47"/>
        <v>2.6277654857765789E-3</v>
      </c>
      <c r="H757" s="9" t="str">
        <f t="shared" si="48"/>
        <v/>
      </c>
      <c r="I757" s="9" t="str">
        <f t="shared" si="48"/>
        <v/>
      </c>
      <c r="J757" s="9" t="str">
        <f t="shared" si="48"/>
        <v/>
      </c>
    </row>
    <row r="758" spans="1:10" x14ac:dyDescent="0.25">
      <c r="A758" s="1">
        <v>45250</v>
      </c>
      <c r="B758">
        <v>191.45</v>
      </c>
      <c r="C758">
        <v>153.29</v>
      </c>
      <c r="D758" s="4">
        <f t="shared" si="45"/>
        <v>9.2355171846718407E-3</v>
      </c>
      <c r="E758" s="4">
        <f t="shared" si="46"/>
        <v>3.0707939585953854E-3</v>
      </c>
      <c r="F758" s="8">
        <f t="shared" si="47"/>
        <v>7.3861002168489039E-3</v>
      </c>
      <c r="H758" s="9" t="str">
        <f t="shared" si="48"/>
        <v/>
      </c>
      <c r="I758" s="9" t="str">
        <f t="shared" si="48"/>
        <v/>
      </c>
      <c r="J758" s="9" t="str">
        <f t="shared" si="48"/>
        <v/>
      </c>
    </row>
    <row r="759" spans="1:10" x14ac:dyDescent="0.25">
      <c r="A759" s="1">
        <v>45251</v>
      </c>
      <c r="B759">
        <v>190.64</v>
      </c>
      <c r="C759">
        <v>152.97</v>
      </c>
      <c r="D759" s="4">
        <f t="shared" si="45"/>
        <v>-4.2398451328168225E-3</v>
      </c>
      <c r="E759" s="4">
        <f t="shared" si="46"/>
        <v>-2.0897284428419765E-3</v>
      </c>
      <c r="F759" s="8">
        <f t="shared" si="47"/>
        <v>-3.5948101258243687E-3</v>
      </c>
      <c r="H759" s="9" t="str">
        <f t="shared" si="48"/>
        <v/>
      </c>
      <c r="I759" s="9" t="str">
        <f t="shared" si="48"/>
        <v/>
      </c>
      <c r="J759" s="9" t="str">
        <f t="shared" si="48"/>
        <v/>
      </c>
    </row>
    <row r="760" spans="1:10" x14ac:dyDescent="0.25">
      <c r="A760" s="1">
        <v>45252</v>
      </c>
      <c r="B760">
        <v>191.31</v>
      </c>
      <c r="C760">
        <v>153.33000000000001</v>
      </c>
      <c r="D760" s="4">
        <f t="shared" si="45"/>
        <v>3.5083162048033414E-3</v>
      </c>
      <c r="E760" s="4">
        <f t="shared" si="46"/>
        <v>2.3506377131239115E-3</v>
      </c>
      <c r="F760" s="8">
        <f t="shared" si="47"/>
        <v>3.1610126572995125E-3</v>
      </c>
      <c r="H760" s="9" t="str">
        <f t="shared" si="48"/>
        <v/>
      </c>
      <c r="I760" s="9" t="str">
        <f t="shared" si="48"/>
        <v/>
      </c>
      <c r="J760" s="9" t="str">
        <f t="shared" si="48"/>
        <v/>
      </c>
    </row>
    <row r="761" spans="1:10" x14ac:dyDescent="0.25">
      <c r="A761" s="1">
        <v>45253</v>
      </c>
      <c r="B761">
        <v>191.31</v>
      </c>
      <c r="C761">
        <v>153.33000000000001</v>
      </c>
      <c r="D761" s="4">
        <f t="shared" si="45"/>
        <v>0</v>
      </c>
      <c r="E761" s="4">
        <f t="shared" si="46"/>
        <v>0</v>
      </c>
      <c r="F761" s="8">
        <f t="shared" si="47"/>
        <v>0</v>
      </c>
      <c r="H761" s="9" t="str">
        <f t="shared" si="48"/>
        <v/>
      </c>
      <c r="I761" s="9" t="str">
        <f t="shared" si="48"/>
        <v/>
      </c>
      <c r="J761" s="9" t="str">
        <f t="shared" si="48"/>
        <v/>
      </c>
    </row>
    <row r="762" spans="1:10" x14ac:dyDescent="0.25">
      <c r="A762" s="1">
        <v>45254</v>
      </c>
      <c r="B762">
        <v>189.97</v>
      </c>
      <c r="C762">
        <v>153.54</v>
      </c>
      <c r="D762" s="4">
        <f t="shared" si="45"/>
        <v>-7.0289840383322283E-3</v>
      </c>
      <c r="E762" s="4">
        <f t="shared" si="46"/>
        <v>1.3686579514544694E-3</v>
      </c>
      <c r="F762" s="8">
        <f t="shared" si="47"/>
        <v>-4.5096914413962179E-3</v>
      </c>
      <c r="H762" s="9" t="str">
        <f t="shared" si="48"/>
        <v/>
      </c>
      <c r="I762" s="9" t="str">
        <f t="shared" si="48"/>
        <v/>
      </c>
      <c r="J762" s="9" t="str">
        <f t="shared" si="48"/>
        <v/>
      </c>
    </row>
    <row r="763" spans="1:10" x14ac:dyDescent="0.25">
      <c r="A763" s="1">
        <v>45257</v>
      </c>
      <c r="B763">
        <v>189.79</v>
      </c>
      <c r="C763">
        <v>153.19</v>
      </c>
      <c r="D763" s="4">
        <f t="shared" si="45"/>
        <v>-9.4796720812947511E-4</v>
      </c>
      <c r="E763" s="4">
        <f t="shared" si="46"/>
        <v>-2.2821383751476434E-3</v>
      </c>
      <c r="F763" s="8">
        <f t="shared" si="47"/>
        <v>-1.3482185582349255E-3</v>
      </c>
      <c r="H763" s="9" t="str">
        <f t="shared" si="48"/>
        <v/>
      </c>
      <c r="I763" s="9" t="str">
        <f t="shared" si="48"/>
        <v/>
      </c>
      <c r="J763" s="9" t="str">
        <f t="shared" si="48"/>
        <v/>
      </c>
    </row>
    <row r="764" spans="1:10" x14ac:dyDescent="0.25">
      <c r="A764" s="1">
        <v>45258</v>
      </c>
      <c r="B764">
        <v>190.4</v>
      </c>
      <c r="C764">
        <v>153.54</v>
      </c>
      <c r="D764" s="4">
        <f t="shared" si="45"/>
        <v>3.2089246084366536E-3</v>
      </c>
      <c r="E764" s="4">
        <f t="shared" si="46"/>
        <v>2.2821383751477028E-3</v>
      </c>
      <c r="F764" s="8">
        <f t="shared" si="47"/>
        <v>2.9308887384499683E-3</v>
      </c>
      <c r="H764" s="9" t="str">
        <f t="shared" si="48"/>
        <v/>
      </c>
      <c r="I764" s="9" t="str">
        <f t="shared" si="48"/>
        <v/>
      </c>
      <c r="J764" s="9" t="str">
        <f t="shared" si="48"/>
        <v/>
      </c>
    </row>
    <row r="765" spans="1:10" x14ac:dyDescent="0.25">
      <c r="A765" s="1">
        <v>45259</v>
      </c>
      <c r="B765">
        <v>189.37</v>
      </c>
      <c r="C765">
        <v>154.32</v>
      </c>
      <c r="D765" s="4">
        <f t="shared" si="45"/>
        <v>-5.4243490824511988E-3</v>
      </c>
      <c r="E765" s="4">
        <f t="shared" si="46"/>
        <v>5.0672491977211773E-3</v>
      </c>
      <c r="F765" s="8">
        <f t="shared" si="47"/>
        <v>-2.2768695983994862E-3</v>
      </c>
      <c r="H765" s="9" t="str">
        <f t="shared" si="48"/>
        <v/>
      </c>
      <c r="I765" s="9" t="str">
        <f t="shared" si="48"/>
        <v/>
      </c>
      <c r="J765" s="9" t="str">
        <f t="shared" si="48"/>
        <v/>
      </c>
    </row>
    <row r="766" spans="1:10" x14ac:dyDescent="0.25">
      <c r="A766" s="1">
        <v>45260</v>
      </c>
      <c r="B766">
        <v>189.95</v>
      </c>
      <c r="C766">
        <v>156.08000000000001</v>
      </c>
      <c r="D766" s="4">
        <f t="shared" si="45"/>
        <v>3.0581063588208724E-3</v>
      </c>
      <c r="E766" s="4">
        <f t="shared" si="46"/>
        <v>1.1340327717382297E-2</v>
      </c>
      <c r="F766" s="8">
        <f t="shared" si="47"/>
        <v>5.5427727663892997E-3</v>
      </c>
      <c r="H766" s="9" t="str">
        <f t="shared" si="48"/>
        <v/>
      </c>
      <c r="I766" s="9" t="str">
        <f t="shared" si="48"/>
        <v/>
      </c>
      <c r="J766" s="9" t="str">
        <f t="shared" si="48"/>
        <v/>
      </c>
    </row>
    <row r="767" spans="1:10" x14ac:dyDescent="0.25">
      <c r="A767" s="1">
        <v>45261</v>
      </c>
      <c r="B767">
        <v>191.24</v>
      </c>
      <c r="C767">
        <v>156.84</v>
      </c>
      <c r="D767" s="4">
        <f t="shared" si="45"/>
        <v>6.7683041242681341E-3</v>
      </c>
      <c r="E767" s="4">
        <f t="shared" si="46"/>
        <v>4.8574811092751604E-3</v>
      </c>
      <c r="F767" s="8">
        <f t="shared" si="47"/>
        <v>6.1950572197702414E-3</v>
      </c>
      <c r="H767" s="9" t="str">
        <f t="shared" si="48"/>
        <v/>
      </c>
      <c r="I767" s="9" t="str">
        <f t="shared" si="48"/>
        <v/>
      </c>
      <c r="J767" s="9" t="str">
        <f t="shared" si="48"/>
        <v/>
      </c>
    </row>
    <row r="768" spans="1:10" x14ac:dyDescent="0.25">
      <c r="A768" s="1">
        <v>45264</v>
      </c>
      <c r="B768">
        <v>189.43</v>
      </c>
      <c r="C768">
        <v>157.99</v>
      </c>
      <c r="D768" s="4">
        <f t="shared" si="45"/>
        <v>-9.5096206177151827E-3</v>
      </c>
      <c r="E768" s="4">
        <f t="shared" si="46"/>
        <v>7.3055624606267978E-3</v>
      </c>
      <c r="F768" s="8">
        <f t="shared" si="47"/>
        <v>-4.4650656942125883E-3</v>
      </c>
      <c r="H768" s="9" t="str">
        <f t="shared" si="48"/>
        <v/>
      </c>
      <c r="I768" s="9" t="str">
        <f t="shared" si="48"/>
        <v/>
      </c>
      <c r="J768" s="9" t="str">
        <f t="shared" si="48"/>
        <v/>
      </c>
    </row>
    <row r="769" spans="1:10" x14ac:dyDescent="0.25">
      <c r="A769" s="1">
        <v>45265</v>
      </c>
      <c r="B769">
        <v>193.42</v>
      </c>
      <c r="C769">
        <v>157.97</v>
      </c>
      <c r="D769" s="4">
        <f t="shared" si="45"/>
        <v>2.0844427148629722E-2</v>
      </c>
      <c r="E769" s="4">
        <f t="shared" si="46"/>
        <v>-1.265983037518521E-4</v>
      </c>
      <c r="F769" s="8">
        <f t="shared" si="47"/>
        <v>1.4553119512915248E-2</v>
      </c>
      <c r="H769" s="9" t="str">
        <f t="shared" si="48"/>
        <v/>
      </c>
      <c r="I769" s="9" t="str">
        <f t="shared" si="48"/>
        <v/>
      </c>
      <c r="J769" s="9" t="str">
        <f t="shared" si="48"/>
        <v/>
      </c>
    </row>
    <row r="770" spans="1:10" x14ac:dyDescent="0.25">
      <c r="A770" s="1">
        <v>45266</v>
      </c>
      <c r="B770">
        <v>192.32</v>
      </c>
      <c r="C770">
        <v>156.31</v>
      </c>
      <c r="D770" s="4">
        <f t="shared" si="45"/>
        <v>-5.7033389419743862E-3</v>
      </c>
      <c r="E770" s="4">
        <f t="shared" si="46"/>
        <v>-1.0563926673626014E-2</v>
      </c>
      <c r="F770" s="8">
        <f t="shared" si="47"/>
        <v>-7.1615152614698738E-3</v>
      </c>
      <c r="H770" s="9" t="str">
        <f t="shared" si="48"/>
        <v/>
      </c>
      <c r="I770" s="9" t="str">
        <f t="shared" si="48"/>
        <v/>
      </c>
      <c r="J770" s="9" t="str">
        <f t="shared" si="48"/>
        <v/>
      </c>
    </row>
    <row r="771" spans="1:10" x14ac:dyDescent="0.25">
      <c r="A771" s="1">
        <v>45267</v>
      </c>
      <c r="B771">
        <v>194.27</v>
      </c>
      <c r="C771">
        <v>156.79</v>
      </c>
      <c r="D771" s="4">
        <f t="shared" si="45"/>
        <v>1.0088292703846631E-2</v>
      </c>
      <c r="E771" s="4">
        <f t="shared" si="46"/>
        <v>3.06611546497922E-3</v>
      </c>
      <c r="F771" s="8">
        <f t="shared" si="47"/>
        <v>7.9816395321864065E-3</v>
      </c>
      <c r="H771" s="9" t="str">
        <f t="shared" si="48"/>
        <v/>
      </c>
      <c r="I771" s="9" t="str">
        <f t="shared" si="48"/>
        <v/>
      </c>
      <c r="J771" s="9" t="str">
        <f t="shared" si="48"/>
        <v/>
      </c>
    </row>
    <row r="772" spans="1:10" x14ac:dyDescent="0.25">
      <c r="A772" s="1">
        <v>45268</v>
      </c>
      <c r="B772">
        <v>195.71</v>
      </c>
      <c r="C772">
        <v>158.52000000000001</v>
      </c>
      <c r="D772" s="4">
        <f t="shared" si="45"/>
        <v>7.3850276661884184E-3</v>
      </c>
      <c r="E772" s="4">
        <f t="shared" si="46"/>
        <v>1.0973437949875212E-2</v>
      </c>
      <c r="F772" s="8">
        <f t="shared" si="47"/>
        <v>8.4615507512944554E-3</v>
      </c>
      <c r="H772" s="9" t="str">
        <f t="shared" si="48"/>
        <v/>
      </c>
      <c r="I772" s="9" t="str">
        <f t="shared" si="48"/>
        <v/>
      </c>
      <c r="J772" s="9" t="str">
        <f t="shared" si="48"/>
        <v/>
      </c>
    </row>
    <row r="773" spans="1:10" x14ac:dyDescent="0.25">
      <c r="A773" s="1">
        <v>45271</v>
      </c>
      <c r="B773">
        <v>193.18</v>
      </c>
      <c r="C773">
        <v>159.1</v>
      </c>
      <c r="D773" s="4">
        <f t="shared" si="45"/>
        <v>-1.301157496572789E-2</v>
      </c>
      <c r="E773" s="4">
        <f t="shared" si="46"/>
        <v>3.6521670215068427E-3</v>
      </c>
      <c r="F773" s="8">
        <f t="shared" si="47"/>
        <v>-8.0124523695574695E-3</v>
      </c>
      <c r="H773" s="9" t="str">
        <f t="shared" si="48"/>
        <v/>
      </c>
      <c r="I773" s="9" t="str">
        <f t="shared" si="48"/>
        <v/>
      </c>
      <c r="J773" s="9" t="str">
        <f t="shared" si="48"/>
        <v/>
      </c>
    </row>
    <row r="774" spans="1:10" x14ac:dyDescent="0.25">
      <c r="A774" s="1">
        <v>45272</v>
      </c>
      <c r="B774">
        <v>194.71</v>
      </c>
      <c r="C774">
        <v>160.52000000000001</v>
      </c>
      <c r="D774" s="4">
        <f t="shared" si="45"/>
        <v>7.8888753763799828E-3</v>
      </c>
      <c r="E774" s="4">
        <f t="shared" si="46"/>
        <v>8.8856100549748393E-3</v>
      </c>
      <c r="F774" s="8">
        <f t="shared" si="47"/>
        <v>8.1878957799584387E-3</v>
      </c>
      <c r="H774" s="9" t="str">
        <f t="shared" si="48"/>
        <v/>
      </c>
      <c r="I774" s="9" t="str">
        <f t="shared" si="48"/>
        <v/>
      </c>
      <c r="J774" s="9" t="str">
        <f t="shared" si="48"/>
        <v/>
      </c>
    </row>
    <row r="775" spans="1:10" x14ac:dyDescent="0.25">
      <c r="A775" s="1">
        <v>45273</v>
      </c>
      <c r="B775">
        <v>197.96</v>
      </c>
      <c r="C775">
        <v>161.06</v>
      </c>
      <c r="D775" s="4">
        <f t="shared" si="45"/>
        <v>1.6553717956155536E-2</v>
      </c>
      <c r="E775" s="4">
        <f t="shared" si="46"/>
        <v>3.3584209686827798E-3</v>
      </c>
      <c r="F775" s="8">
        <f t="shared" si="47"/>
        <v>1.2595128859913709E-2</v>
      </c>
      <c r="H775" s="9" t="str">
        <f t="shared" si="48"/>
        <v/>
      </c>
      <c r="I775" s="9" t="str">
        <f t="shared" si="48"/>
        <v/>
      </c>
      <c r="J775" s="9" t="str">
        <f t="shared" si="48"/>
        <v/>
      </c>
    </row>
    <row r="776" spans="1:10" x14ac:dyDescent="0.25">
      <c r="A776" s="1">
        <v>45274</v>
      </c>
      <c r="B776">
        <v>198.11</v>
      </c>
      <c r="C776">
        <v>163.99</v>
      </c>
      <c r="D776" s="4">
        <f t="shared" si="45"/>
        <v>7.5744190254989341E-4</v>
      </c>
      <c r="E776" s="4">
        <f t="shared" si="46"/>
        <v>1.8028483987955445E-2</v>
      </c>
      <c r="F776" s="8">
        <f t="shared" si="47"/>
        <v>5.9387545281715587E-3</v>
      </c>
      <c r="H776" s="9" t="str">
        <f t="shared" si="48"/>
        <v/>
      </c>
      <c r="I776" s="9" t="str">
        <f t="shared" si="48"/>
        <v/>
      </c>
      <c r="J776" s="9" t="str">
        <f t="shared" si="48"/>
        <v/>
      </c>
    </row>
    <row r="777" spans="1:10" x14ac:dyDescent="0.25">
      <c r="A777" s="1">
        <v>45275</v>
      </c>
      <c r="B777">
        <v>197.57</v>
      </c>
      <c r="C777">
        <v>165.23</v>
      </c>
      <c r="D777" s="4">
        <f t="shared" si="45"/>
        <v>-2.7294800609216695E-3</v>
      </c>
      <c r="E777" s="4">
        <f t="shared" si="46"/>
        <v>7.5329923075450099E-3</v>
      </c>
      <c r="F777" s="8">
        <f t="shared" si="47"/>
        <v>3.492616496183344E-4</v>
      </c>
      <c r="H777" s="9" t="str">
        <f t="shared" si="48"/>
        <v/>
      </c>
      <c r="I777" s="9" t="str">
        <f t="shared" si="48"/>
        <v/>
      </c>
      <c r="J777" s="9" t="str">
        <f t="shared" si="48"/>
        <v/>
      </c>
    </row>
    <row r="778" spans="1:10" x14ac:dyDescent="0.25">
      <c r="A778" s="1">
        <v>45278</v>
      </c>
      <c r="B778">
        <v>195.89</v>
      </c>
      <c r="C778">
        <v>166.23</v>
      </c>
      <c r="D778" s="4">
        <f t="shared" ref="D778:D786" si="49">LN(B778/B777)</f>
        <v>-8.5396747300047204E-3</v>
      </c>
      <c r="E778" s="4">
        <f t="shared" ref="E778:E787" si="50">LN(C778/C777)</f>
        <v>6.0339288844684863E-3</v>
      </c>
      <c r="F778" s="8">
        <f t="shared" ref="F778:F787" si="51">(D778*$D$800)+(E778*$E$800)</f>
        <v>-4.1675936456627583E-3</v>
      </c>
      <c r="H778" s="9" t="str">
        <f t="shared" ref="H778:J787" si="52">IF(D778&lt;D$796,D778,"")</f>
        <v/>
      </c>
      <c r="I778" s="9" t="str">
        <f t="shared" si="52"/>
        <v/>
      </c>
      <c r="J778" s="9" t="str">
        <f t="shared" si="52"/>
        <v/>
      </c>
    </row>
    <row r="779" spans="1:10" x14ac:dyDescent="0.25">
      <c r="A779" s="1">
        <v>45279</v>
      </c>
      <c r="B779">
        <v>196.94</v>
      </c>
      <c r="C779">
        <v>168.45</v>
      </c>
      <c r="D779" s="4">
        <f t="shared" si="49"/>
        <v>5.345836624347039E-3</v>
      </c>
      <c r="E779" s="4">
        <f t="shared" si="50"/>
        <v>1.3266598305193807E-2</v>
      </c>
      <c r="F779" s="8">
        <f t="shared" si="51"/>
        <v>7.7220651286010692E-3</v>
      </c>
      <c r="H779" s="9" t="str">
        <f t="shared" si="52"/>
        <v/>
      </c>
      <c r="I779" s="9" t="str">
        <f t="shared" si="52"/>
        <v/>
      </c>
      <c r="J779" s="9" t="str">
        <f t="shared" si="52"/>
        <v/>
      </c>
    </row>
    <row r="780" spans="1:10" x14ac:dyDescent="0.25">
      <c r="A780" s="1">
        <v>45280</v>
      </c>
      <c r="B780">
        <v>194.83</v>
      </c>
      <c r="C780">
        <v>166.55</v>
      </c>
      <c r="D780" s="4">
        <f t="shared" si="49"/>
        <v>-1.0771730361860072E-2</v>
      </c>
      <c r="E780" s="4">
        <f t="shared" si="50"/>
        <v>-1.1343405212873124E-2</v>
      </c>
      <c r="F780" s="8">
        <f t="shared" si="51"/>
        <v>-1.0943232817163986E-2</v>
      </c>
      <c r="H780" s="9" t="str">
        <f t="shared" si="52"/>
        <v/>
      </c>
      <c r="I780" s="9" t="str">
        <f t="shared" si="52"/>
        <v/>
      </c>
      <c r="J780" s="9" t="str">
        <f t="shared" si="52"/>
        <v/>
      </c>
    </row>
    <row r="781" spans="1:10" x14ac:dyDescent="0.25">
      <c r="A781" s="1">
        <v>45281</v>
      </c>
      <c r="B781">
        <v>194.68</v>
      </c>
      <c r="C781">
        <v>167.5</v>
      </c>
      <c r="D781" s="4">
        <f t="shared" si="49"/>
        <v>-7.7019849254231416E-4</v>
      </c>
      <c r="E781" s="4">
        <f t="shared" si="50"/>
        <v>5.6877866254324769E-3</v>
      </c>
      <c r="F781" s="8">
        <f t="shared" si="51"/>
        <v>1.1671970428501232E-3</v>
      </c>
      <c r="H781" s="9" t="str">
        <f t="shared" si="52"/>
        <v/>
      </c>
      <c r="I781" s="9" t="str">
        <f t="shared" si="52"/>
        <v/>
      </c>
      <c r="J781" s="9" t="str">
        <f t="shared" si="52"/>
        <v/>
      </c>
    </row>
    <row r="782" spans="1:10" x14ac:dyDescent="0.25">
      <c r="A782" s="1">
        <v>45282</v>
      </c>
      <c r="B782">
        <v>193.6</v>
      </c>
      <c r="C782">
        <v>167.4</v>
      </c>
      <c r="D782" s="4">
        <f t="shared" si="49"/>
        <v>-5.5630101227769546E-3</v>
      </c>
      <c r="E782" s="4">
        <f t="shared" si="50"/>
        <v>-5.9719320974616324E-4</v>
      </c>
      <c r="F782" s="8">
        <f t="shared" si="51"/>
        <v>-4.0732650488677167E-3</v>
      </c>
      <c r="H782" s="9" t="str">
        <f t="shared" si="52"/>
        <v/>
      </c>
      <c r="I782" s="9" t="str">
        <f t="shared" si="52"/>
        <v/>
      </c>
      <c r="J782" s="9" t="str">
        <f t="shared" si="52"/>
        <v/>
      </c>
    </row>
    <row r="783" spans="1:10" x14ac:dyDescent="0.25">
      <c r="A783" s="1">
        <v>45285</v>
      </c>
      <c r="B783">
        <v>193.6</v>
      </c>
      <c r="C783">
        <v>167.4</v>
      </c>
      <c r="D783" s="4">
        <f t="shared" si="49"/>
        <v>0</v>
      </c>
      <c r="E783" s="4">
        <f t="shared" si="50"/>
        <v>0</v>
      </c>
      <c r="F783" s="8">
        <f t="shared" si="51"/>
        <v>0</v>
      </c>
      <c r="H783" s="9" t="str">
        <f t="shared" si="52"/>
        <v/>
      </c>
      <c r="I783" s="9" t="str">
        <f t="shared" si="52"/>
        <v/>
      </c>
      <c r="J783" s="9" t="str">
        <f t="shared" si="52"/>
        <v/>
      </c>
    </row>
    <row r="784" spans="1:10" x14ac:dyDescent="0.25">
      <c r="A784" s="1">
        <v>45286</v>
      </c>
      <c r="B784">
        <v>193.05</v>
      </c>
      <c r="C784">
        <v>168.39</v>
      </c>
      <c r="D784" s="4">
        <f t="shared" si="49"/>
        <v>-2.8449521322311392E-3</v>
      </c>
      <c r="E784" s="4">
        <f t="shared" si="50"/>
        <v>5.8965595668426353E-3</v>
      </c>
      <c r="F784" s="8">
        <f t="shared" si="51"/>
        <v>-2.2249862250900681E-4</v>
      </c>
      <c r="H784" s="9" t="str">
        <f t="shared" si="52"/>
        <v/>
      </c>
      <c r="I784" s="9" t="str">
        <f t="shared" si="52"/>
        <v/>
      </c>
      <c r="J784" s="9" t="str">
        <f t="shared" si="52"/>
        <v/>
      </c>
    </row>
    <row r="785" spans="1:10" x14ac:dyDescent="0.25">
      <c r="A785" s="1">
        <v>45287</v>
      </c>
      <c r="B785">
        <v>193.15</v>
      </c>
      <c r="C785">
        <v>169.4</v>
      </c>
      <c r="D785" s="4">
        <f t="shared" si="49"/>
        <v>5.1786640204498299E-4</v>
      </c>
      <c r="E785" s="4">
        <f t="shared" si="50"/>
        <v>5.9800645957364647E-3</v>
      </c>
      <c r="F785" s="8">
        <f t="shared" si="51"/>
        <v>2.1565258601524274E-3</v>
      </c>
      <c r="H785" s="9" t="str">
        <f t="shared" si="52"/>
        <v/>
      </c>
      <c r="I785" s="9" t="str">
        <f t="shared" si="52"/>
        <v/>
      </c>
      <c r="J785" s="9" t="str">
        <f t="shared" si="52"/>
        <v/>
      </c>
    </row>
    <row r="786" spans="1:10" x14ac:dyDescent="0.25">
      <c r="A786" s="1">
        <v>45288</v>
      </c>
      <c r="B786">
        <v>193.58</v>
      </c>
      <c r="C786">
        <v>170.3</v>
      </c>
      <c r="D786" s="4">
        <f t="shared" si="49"/>
        <v>2.2237746086522891E-3</v>
      </c>
      <c r="E786" s="4">
        <f t="shared" si="50"/>
        <v>5.298805450688544E-3</v>
      </c>
      <c r="F786" s="8">
        <f t="shared" si="51"/>
        <v>3.1462838612631655E-3</v>
      </c>
      <c r="H786" s="9" t="str">
        <f t="shared" si="52"/>
        <v/>
      </c>
      <c r="I786" s="9" t="str">
        <f t="shared" si="52"/>
        <v/>
      </c>
      <c r="J786" s="9" t="str">
        <f t="shared" si="52"/>
        <v/>
      </c>
    </row>
    <row r="787" spans="1:10" x14ac:dyDescent="0.25">
      <c r="A787" s="1">
        <v>45289</v>
      </c>
      <c r="B787">
        <v>192.53</v>
      </c>
      <c r="C787">
        <v>170.1</v>
      </c>
      <c r="D787" s="4">
        <f>LN(B787/B786)</f>
        <v>-5.4388779796984039E-3</v>
      </c>
      <c r="E787" s="4">
        <f t="shared" si="50"/>
        <v>-1.1750882668266056E-3</v>
      </c>
      <c r="F787" s="8">
        <f t="shared" si="51"/>
        <v>-4.1597410658368644E-3</v>
      </c>
      <c r="H787" s="9" t="str">
        <f t="shared" si="52"/>
        <v/>
      </c>
      <c r="I787" s="9" t="str">
        <f t="shared" si="52"/>
        <v/>
      </c>
      <c r="J787" s="9" t="str">
        <f t="shared" si="52"/>
        <v/>
      </c>
    </row>
    <row r="790" spans="1:10" ht="21" x14ac:dyDescent="0.35">
      <c r="B790" s="27"/>
      <c r="C790" s="25" t="s">
        <v>25</v>
      </c>
      <c r="D790" s="6">
        <f>AVERAGE(D9:D787)</f>
        <v>5.0996961092126473E-4</v>
      </c>
      <c r="E790" s="6">
        <f>AVERAGE(E9:E787)</f>
        <v>3.8656851232144357E-4</v>
      </c>
      <c r="F790" s="8">
        <f>AVERAGE(F9:F787)</f>
        <v>4.729492813413181E-4</v>
      </c>
    </row>
    <row r="791" spans="1:10" ht="21" x14ac:dyDescent="0.35">
      <c r="B791" s="27"/>
      <c r="C791" s="25" t="s">
        <v>26</v>
      </c>
      <c r="D791" s="5">
        <f>_xlfn.VAR.S(D9:D787)</f>
        <v>2.954023018700653E-4</v>
      </c>
      <c r="E791" s="5">
        <f>_xlfn.VAR.S(E9:E787)</f>
        <v>2.2806623995511656E-4</v>
      </c>
      <c r="F791" s="5">
        <f>_xlfn.VAR.S(F9:F787)</f>
        <v>2.0537272488968118E-4</v>
      </c>
    </row>
    <row r="792" spans="1:10" ht="21" x14ac:dyDescent="0.35">
      <c r="B792" s="27"/>
      <c r="C792" s="25" t="s">
        <v>7</v>
      </c>
      <c r="D792" s="5">
        <f>SQRT(D791)</f>
        <v>1.7187271507428551E-2</v>
      </c>
      <c r="E792" s="5">
        <f>SQRT(E791)</f>
        <v>1.5101862135349951E-2</v>
      </c>
      <c r="F792" s="5">
        <f>SQRT(F791)</f>
        <v>1.4330831270016445E-2</v>
      </c>
    </row>
    <row r="793" spans="1:10" ht="21" x14ac:dyDescent="0.35">
      <c r="B793" s="27"/>
      <c r="C793" s="25" t="s">
        <v>8</v>
      </c>
      <c r="D793" s="2">
        <v>0.01</v>
      </c>
      <c r="E793" s="3">
        <v>0.01</v>
      </c>
      <c r="F793" s="2">
        <v>0.01</v>
      </c>
    </row>
    <row r="794" spans="1:10" ht="21" x14ac:dyDescent="0.35">
      <c r="B794" s="27"/>
      <c r="C794" s="26"/>
      <c r="D794" s="7">
        <f>NORMSINV(D793)</f>
        <v>-2.3263478740408408</v>
      </c>
      <c r="E794" s="7">
        <f>NORMSINV(E793)</f>
        <v>-2.3263478740408408</v>
      </c>
      <c r="F794" s="7">
        <f>NORMSINV(F793)</f>
        <v>-2.3263478740408408</v>
      </c>
    </row>
    <row r="795" spans="1:10" ht="21" x14ac:dyDescent="0.35">
      <c r="B795" s="27"/>
      <c r="C795" s="25" t="s">
        <v>9</v>
      </c>
      <c r="D795">
        <v>1</v>
      </c>
      <c r="E795">
        <v>1</v>
      </c>
      <c r="F795">
        <v>1</v>
      </c>
    </row>
    <row r="796" spans="1:10" ht="23.25" x14ac:dyDescent="0.35">
      <c r="B796" s="27"/>
      <c r="C796" s="25" t="s">
        <v>10</v>
      </c>
      <c r="D796" s="4">
        <f>D794*D792*SQRT(D795)</f>
        <v>-3.9983572531869127E-2</v>
      </c>
      <c r="E796" s="4">
        <f>E794*E792*SQRT(E795)</f>
        <v>-3.513218487262923E-2</v>
      </c>
      <c r="F796" s="4">
        <f>F794*F792*SQRT(F795)</f>
        <v>-3.3338498858240757E-2</v>
      </c>
      <c r="G796" s="33" t="s">
        <v>30</v>
      </c>
      <c r="H796" s="5">
        <f>AVERAGE(H9:H787)</f>
        <v>-4.9371239545312889E-2</v>
      </c>
      <c r="I796" s="5">
        <f t="shared" ref="I796:J796" si="53">AVERAGE(I9:I787)</f>
        <v>-4.3661353281051418E-2</v>
      </c>
      <c r="J796" s="5">
        <f t="shared" si="53"/>
        <v>-4.0178525515504278E-2</v>
      </c>
    </row>
    <row r="797" spans="1:10" ht="23.25" x14ac:dyDescent="0.35">
      <c r="B797" s="27"/>
      <c r="C797" s="25" t="s">
        <v>27</v>
      </c>
      <c r="D797" s="18">
        <v>700000</v>
      </c>
      <c r="E797" s="18">
        <v>300000</v>
      </c>
      <c r="F797" s="18">
        <f>SUM(D797:E797)</f>
        <v>1000000</v>
      </c>
      <c r="G797" s="34"/>
      <c r="H797" s="18">
        <f>D797</f>
        <v>700000</v>
      </c>
      <c r="I797" s="18">
        <f>E797</f>
        <v>300000</v>
      </c>
      <c r="J797" s="18">
        <f>F797</f>
        <v>1000000</v>
      </c>
    </row>
    <row r="798" spans="1:10" ht="23.25" x14ac:dyDescent="0.35">
      <c r="B798" s="27"/>
      <c r="C798" s="25" t="s">
        <v>32</v>
      </c>
      <c r="D798" s="18">
        <f>D796*D797</f>
        <v>-27988.500772308387</v>
      </c>
      <c r="E798" s="18">
        <f>E796*E797</f>
        <v>-10539.655461788769</v>
      </c>
      <c r="F798" s="18">
        <f>F796*F797</f>
        <v>-33338.49885824076</v>
      </c>
      <c r="G798" s="35" t="s">
        <v>31</v>
      </c>
      <c r="H798" s="18">
        <f>H796*H797</f>
        <v>-34559.867681719021</v>
      </c>
      <c r="I798" s="18">
        <f>I796*I797</f>
        <v>-13098.405984315425</v>
      </c>
      <c r="J798" s="18">
        <f>J796*J797</f>
        <v>-40178.525515504276</v>
      </c>
    </row>
    <row r="799" spans="1:10" ht="21" x14ac:dyDescent="0.35">
      <c r="B799" s="27"/>
      <c r="C799" s="26"/>
    </row>
    <row r="800" spans="1:10" ht="21" x14ac:dyDescent="0.35">
      <c r="B800" s="27"/>
      <c r="C800" s="25" t="s">
        <v>28</v>
      </c>
      <c r="D800" s="3">
        <f>D797/SUM(D797:E797)</f>
        <v>0.7</v>
      </c>
      <c r="E800" s="2">
        <f>E797/SUM(D797:E797)</f>
        <v>0.3</v>
      </c>
      <c r="F800" s="2"/>
    </row>
    <row r="801" spans="2:6" ht="21" x14ac:dyDescent="0.35">
      <c r="B801" s="27"/>
      <c r="C801" s="25" t="s">
        <v>29</v>
      </c>
      <c r="D801" s="7">
        <f>SKEW(D9:D787)</f>
        <v>1.0446163248336514E-2</v>
      </c>
      <c r="E801" s="7">
        <f>SKEW(E9:E787)</f>
        <v>6.0882440958830213E-2</v>
      </c>
      <c r="F801" s="7">
        <f>SKEW(F9:F787)</f>
        <v>5.5652694953433939E-2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FB99-7F51-4C38-B5DB-D2E07C33940F}">
  <dimension ref="B3:X3"/>
  <sheetViews>
    <sheetView topLeftCell="D1" workbookViewId="0">
      <selection activeCell="N3" sqref="N3"/>
    </sheetView>
  </sheetViews>
  <sheetFormatPr defaultRowHeight="15" x14ac:dyDescent="0.25"/>
  <sheetData>
    <row r="3" spans="2:24" ht="26.25" x14ac:dyDescent="0.4">
      <c r="B3" s="29" t="s">
        <v>35</v>
      </c>
      <c r="C3" s="30"/>
      <c r="D3" s="30"/>
      <c r="E3" s="30"/>
      <c r="N3" s="31" t="s">
        <v>37</v>
      </c>
      <c r="O3" s="30"/>
      <c r="P3" s="30"/>
      <c r="Q3" s="30"/>
      <c r="R3" s="30"/>
      <c r="S3" s="30"/>
      <c r="T3" s="30"/>
      <c r="U3" s="30"/>
      <c r="V3" s="30"/>
      <c r="W3" s="30"/>
      <c r="X3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9700-8192-4167-9835-23593CCC992F}">
  <dimension ref="B3:Y3"/>
  <sheetViews>
    <sheetView topLeftCell="C1" workbookViewId="0">
      <selection activeCell="S13" sqref="S13"/>
    </sheetView>
  </sheetViews>
  <sheetFormatPr defaultRowHeight="15" x14ac:dyDescent="0.25"/>
  <sheetData>
    <row r="3" spans="2:25" ht="26.25" x14ac:dyDescent="0.4">
      <c r="B3" s="29" t="s">
        <v>4</v>
      </c>
      <c r="C3" s="30"/>
      <c r="D3" s="30"/>
      <c r="O3" s="31" t="s">
        <v>37</v>
      </c>
      <c r="P3" s="30"/>
      <c r="Q3" s="30"/>
      <c r="R3" s="30"/>
      <c r="S3" s="30"/>
      <c r="T3" s="30"/>
      <c r="U3" s="30"/>
      <c r="V3" s="30"/>
      <c r="W3" s="30"/>
      <c r="X3" s="30"/>
      <c r="Y3" s="3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9FF3-7C05-4278-9147-D5627D2C5A80}">
  <dimension ref="B3:Y3"/>
  <sheetViews>
    <sheetView topLeftCell="B1" workbookViewId="0">
      <selection activeCell="T15" sqref="T15"/>
    </sheetView>
  </sheetViews>
  <sheetFormatPr defaultRowHeight="15" x14ac:dyDescent="0.25"/>
  <sheetData>
    <row r="3" spans="2:25" ht="26.25" x14ac:dyDescent="0.4">
      <c r="B3" s="29" t="s">
        <v>36</v>
      </c>
      <c r="C3" s="30"/>
      <c r="D3" s="30"/>
      <c r="O3" s="31" t="s">
        <v>37</v>
      </c>
      <c r="P3" s="30"/>
      <c r="Q3" s="30"/>
      <c r="R3" s="30"/>
      <c r="S3" s="30"/>
      <c r="T3" s="30"/>
      <c r="U3" s="30"/>
      <c r="V3" s="30"/>
      <c r="W3" s="30"/>
      <c r="X3" s="30"/>
      <c r="Y3" s="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F071-8C92-4395-8319-583976F5DC6A}">
  <dimension ref="A1:M782"/>
  <sheetViews>
    <sheetView workbookViewId="0">
      <selection activeCell="K26" sqref="K26"/>
    </sheetView>
  </sheetViews>
  <sheetFormatPr defaultRowHeight="15" x14ac:dyDescent="0.25"/>
  <cols>
    <col min="1" max="1" width="9.85546875" customWidth="1"/>
    <col min="3" max="3" width="14.42578125" customWidth="1"/>
    <col min="4" max="4" width="14.42578125" style="15" customWidth="1"/>
    <col min="5" max="5" width="14.7109375" customWidth="1"/>
    <col min="6" max="6" width="14.7109375" style="14" customWidth="1"/>
    <col min="7" max="7" width="18.7109375" customWidth="1"/>
    <col min="8" max="8" width="5.5703125" customWidth="1"/>
    <col min="9" max="9" width="27.85546875" customWidth="1"/>
    <col min="10" max="10" width="9.42578125" customWidth="1"/>
    <col min="11" max="11" width="9.5703125" customWidth="1"/>
    <col min="12" max="12" width="10.85546875" customWidth="1"/>
  </cols>
  <sheetData>
    <row r="1" spans="1:13" x14ac:dyDescent="0.25">
      <c r="A1" s="19" t="s">
        <v>15</v>
      </c>
      <c r="B1" s="19" t="s">
        <v>33</v>
      </c>
      <c r="C1" s="20" t="s">
        <v>4</v>
      </c>
      <c r="D1" s="21" t="s">
        <v>33</v>
      </c>
      <c r="E1" s="20" t="s">
        <v>5</v>
      </c>
      <c r="F1" s="22" t="s">
        <v>33</v>
      </c>
      <c r="G1" s="20" t="s">
        <v>6</v>
      </c>
    </row>
    <row r="2" spans="1:13" x14ac:dyDescent="0.25">
      <c r="C2" s="4"/>
      <c r="E2" s="4"/>
      <c r="F2" s="13"/>
      <c r="G2" s="4"/>
    </row>
    <row r="3" spans="1:13" x14ac:dyDescent="0.25">
      <c r="C3" s="4"/>
      <c r="E3" s="4"/>
      <c r="F3" s="13"/>
      <c r="G3" s="4"/>
    </row>
    <row r="4" spans="1:13" ht="18.75" x14ac:dyDescent="0.3">
      <c r="A4">
        <v>1</v>
      </c>
      <c r="B4">
        <v>441</v>
      </c>
      <c r="C4" s="4">
        <v>-6.0471662824442329E-2</v>
      </c>
      <c r="D4" s="15">
        <v>269</v>
      </c>
      <c r="E4" s="4">
        <v>-6.3433502697271771E-2</v>
      </c>
      <c r="F4" s="15">
        <v>441</v>
      </c>
      <c r="G4" s="4">
        <v>-5.2940207609321964E-2</v>
      </c>
      <c r="I4" s="32" t="s">
        <v>24</v>
      </c>
      <c r="J4">
        <f>A782</f>
        <v>779</v>
      </c>
    </row>
    <row r="5" spans="1:13" ht="18.75" x14ac:dyDescent="0.3">
      <c r="A5">
        <v>2</v>
      </c>
      <c r="B5">
        <v>357</v>
      </c>
      <c r="C5" s="4">
        <v>-5.8073269261970054E-2</v>
      </c>
      <c r="D5" s="15">
        <v>568</v>
      </c>
      <c r="E5" s="4">
        <v>-5.5656937675323974E-2</v>
      </c>
      <c r="F5" s="15">
        <v>348</v>
      </c>
      <c r="G5" s="4">
        <v>-4.7731344588553444E-2</v>
      </c>
      <c r="I5" s="32"/>
    </row>
    <row r="6" spans="1:13" ht="18.75" x14ac:dyDescent="0.3">
      <c r="A6">
        <v>3</v>
      </c>
      <c r="B6">
        <v>348</v>
      </c>
      <c r="C6" s="4">
        <v>-5.7328499946449896E-2</v>
      </c>
      <c r="D6" s="15">
        <v>572</v>
      </c>
      <c r="E6" s="4">
        <v>-4.8396540861850329E-2</v>
      </c>
      <c r="F6" s="15">
        <v>357</v>
      </c>
      <c r="G6" s="4">
        <v>-4.5827460148087716E-2</v>
      </c>
      <c r="I6" s="32" t="s">
        <v>16</v>
      </c>
      <c r="J6" s="2">
        <v>0.99</v>
      </c>
    </row>
    <row r="7" spans="1:13" ht="18.75" x14ac:dyDescent="0.3">
      <c r="A7">
        <v>4</v>
      </c>
      <c r="B7">
        <v>352</v>
      </c>
      <c r="C7" s="4">
        <v>-5.3233390705204775E-2</v>
      </c>
      <c r="D7" s="15">
        <v>374</v>
      </c>
      <c r="E7" s="4">
        <v>-4.7055973272859992E-2</v>
      </c>
      <c r="F7" s="15">
        <v>374</v>
      </c>
      <c r="G7" s="4">
        <v>-4.1693006762043558E-2</v>
      </c>
      <c r="I7" s="32" t="s">
        <v>17</v>
      </c>
      <c r="J7">
        <f>ROUNDUP((1-J6)*J4,0)</f>
        <v>8</v>
      </c>
    </row>
    <row r="8" spans="1:13" ht="18.75" x14ac:dyDescent="0.3">
      <c r="A8">
        <v>5</v>
      </c>
      <c r="B8">
        <v>453</v>
      </c>
      <c r="C8" s="4">
        <v>-5.0366419154426981E-2</v>
      </c>
      <c r="D8" s="15">
        <v>271</v>
      </c>
      <c r="E8" s="4">
        <v>-4.2832268459689203E-2</v>
      </c>
      <c r="F8" s="15">
        <v>508</v>
      </c>
      <c r="G8" s="4">
        <v>-4.1128341207594336E-2</v>
      </c>
      <c r="I8" s="32"/>
    </row>
    <row r="9" spans="1:13" ht="18.75" x14ac:dyDescent="0.3">
      <c r="A9">
        <v>6</v>
      </c>
      <c r="B9">
        <v>674</v>
      </c>
      <c r="C9" s="4">
        <v>-4.9211344028611312E-2</v>
      </c>
      <c r="D9" s="15">
        <v>300</v>
      </c>
      <c r="E9" s="4">
        <v>-4.2591936416415691E-2</v>
      </c>
      <c r="F9" s="15">
        <v>453</v>
      </c>
      <c r="G9" s="4">
        <v>-4.038386547431376E-2</v>
      </c>
      <c r="I9" s="32"/>
      <c r="J9" s="19" t="s">
        <v>22</v>
      </c>
      <c r="K9" s="19" t="s">
        <v>23</v>
      </c>
      <c r="L9" s="19" t="s">
        <v>21</v>
      </c>
      <c r="M9" s="19"/>
    </row>
    <row r="10" spans="1:13" ht="18.75" x14ac:dyDescent="0.3">
      <c r="A10">
        <v>7</v>
      </c>
      <c r="B10">
        <v>508</v>
      </c>
      <c r="C10" s="4">
        <v>-4.7987469865596828E-2</v>
      </c>
      <c r="D10" s="15">
        <v>305</v>
      </c>
      <c r="E10" s="4">
        <v>-3.9381440354920208E-2</v>
      </c>
      <c r="F10" s="15">
        <v>352</v>
      </c>
      <c r="G10" s="4">
        <v>-3.9161873691052583E-2</v>
      </c>
      <c r="I10" s="32" t="s">
        <v>18</v>
      </c>
      <c r="J10" s="6">
        <f>C11</f>
        <v>-4.3330366660118622E-2</v>
      </c>
      <c r="K10" s="6">
        <f>E11</f>
        <v>-3.85142705819927E-2</v>
      </c>
      <c r="L10" s="6">
        <f>G11</f>
        <v>-3.6882670527050021E-2</v>
      </c>
    </row>
    <row r="11" spans="1:13" ht="18.75" x14ac:dyDescent="0.3">
      <c r="A11" s="10">
        <v>8</v>
      </c>
      <c r="B11" s="10">
        <v>478</v>
      </c>
      <c r="C11" s="16">
        <v>-4.3330366660118622E-2</v>
      </c>
      <c r="D11" s="17">
        <v>574</v>
      </c>
      <c r="E11" s="16">
        <v>-3.85142705819927E-2</v>
      </c>
      <c r="F11" s="17">
        <v>429</v>
      </c>
      <c r="G11" s="16">
        <v>-3.6882670527050021E-2</v>
      </c>
      <c r="I11" s="32" t="s">
        <v>19</v>
      </c>
      <c r="J11" s="6">
        <f>AVERAGE(C4:C10)</f>
        <v>-5.381029368381459E-2</v>
      </c>
      <c r="K11" s="6">
        <f>AVERAGE(E4:E10)</f>
        <v>-4.8478371391190163E-2</v>
      </c>
      <c r="L11" s="6">
        <f>AVERAGE(G4:G10)</f>
        <v>-4.4123728497281058E-2</v>
      </c>
    </row>
    <row r="12" spans="1:13" ht="18.75" x14ac:dyDescent="0.3">
      <c r="A12">
        <v>9</v>
      </c>
      <c r="B12">
        <v>45</v>
      </c>
      <c r="C12" s="4">
        <v>-4.2566776075287104E-2</v>
      </c>
      <c r="D12" s="15">
        <v>301</v>
      </c>
      <c r="E12" s="4">
        <v>-3.8459366943679761E-2</v>
      </c>
      <c r="F12" s="15">
        <v>375</v>
      </c>
      <c r="G12" s="4">
        <v>-3.6395087988927315E-2</v>
      </c>
      <c r="I12" s="32"/>
    </row>
    <row r="13" spans="1:13" ht="18.75" x14ac:dyDescent="0.3">
      <c r="A13">
        <v>10</v>
      </c>
      <c r="B13">
        <v>378</v>
      </c>
      <c r="C13" s="4">
        <v>-4.0459019226274213E-2</v>
      </c>
      <c r="D13" s="15">
        <v>734</v>
      </c>
      <c r="E13" s="4">
        <v>-3.6683440295522868E-2</v>
      </c>
      <c r="F13" s="15">
        <v>344</v>
      </c>
      <c r="G13" s="4">
        <v>-3.5944244881458316E-2</v>
      </c>
      <c r="I13" s="32" t="s">
        <v>20</v>
      </c>
    </row>
    <row r="14" spans="1:13" ht="18.75" x14ac:dyDescent="0.3">
      <c r="A14">
        <v>11</v>
      </c>
      <c r="B14">
        <v>248</v>
      </c>
      <c r="C14" s="4">
        <v>-4.0055417250059719E-2</v>
      </c>
      <c r="D14" s="15">
        <v>398</v>
      </c>
      <c r="E14" s="4">
        <v>-3.5563749705716026E-2</v>
      </c>
      <c r="F14" s="15">
        <v>341</v>
      </c>
      <c r="G14" s="4">
        <v>-3.5638080963219153E-2</v>
      </c>
      <c r="I14" s="32" t="s">
        <v>18</v>
      </c>
      <c r="J14" s="4">
        <f>'Parametric Calc'!D796</f>
        <v>-3.9983572531869127E-2</v>
      </c>
      <c r="K14" s="4">
        <f>'Parametric Calc'!E796</f>
        <v>-3.513218487262923E-2</v>
      </c>
      <c r="L14" s="4">
        <f>'Parametric Calc'!F796</f>
        <v>-3.3338498858240757E-2</v>
      </c>
    </row>
    <row r="15" spans="1:13" ht="18.75" x14ac:dyDescent="0.3">
      <c r="A15">
        <v>12</v>
      </c>
      <c r="B15">
        <v>374</v>
      </c>
      <c r="C15" s="4">
        <v>-3.9394592543122227E-2</v>
      </c>
      <c r="D15" s="15">
        <v>441</v>
      </c>
      <c r="E15" s="4">
        <v>-3.5366812107374461E-2</v>
      </c>
      <c r="F15" s="15">
        <v>674</v>
      </c>
      <c r="G15" s="4">
        <v>-3.5081804743132834E-2</v>
      </c>
      <c r="I15" s="32" t="s">
        <v>19</v>
      </c>
      <c r="J15" s="4">
        <f>'Parametric Calc'!H796</f>
        <v>-4.9371239545312889E-2</v>
      </c>
      <c r="K15" s="4">
        <f>'Parametric Calc'!I796</f>
        <v>-4.3661353281051418E-2</v>
      </c>
      <c r="L15" s="4">
        <f>'Parametric Calc'!J796</f>
        <v>-4.0178525515504278E-2</v>
      </c>
    </row>
    <row r="16" spans="1:13" x14ac:dyDescent="0.25">
      <c r="A16">
        <v>13</v>
      </c>
      <c r="B16">
        <v>369</v>
      </c>
      <c r="C16" s="4">
        <v>-3.9318595068088519E-2</v>
      </c>
      <c r="D16" s="15">
        <v>429</v>
      </c>
      <c r="E16" s="4">
        <v>-3.3276374461201449E-2</v>
      </c>
      <c r="F16" s="15">
        <v>378</v>
      </c>
      <c r="G16" s="4">
        <v>-3.3512843116800597E-2</v>
      </c>
    </row>
    <row r="17" spans="1:7" x14ac:dyDescent="0.25">
      <c r="A17">
        <v>14</v>
      </c>
      <c r="B17">
        <v>375</v>
      </c>
      <c r="C17" s="4">
        <v>-3.9036962808232351E-2</v>
      </c>
      <c r="D17" s="15">
        <v>140</v>
      </c>
      <c r="E17" s="4">
        <v>-3.3059755900978205E-2</v>
      </c>
      <c r="F17" s="15">
        <v>459</v>
      </c>
      <c r="G17" s="4">
        <v>-3.2239744653890193E-2</v>
      </c>
    </row>
    <row r="18" spans="1:7" x14ac:dyDescent="0.25">
      <c r="A18">
        <v>15</v>
      </c>
      <c r="B18">
        <v>429</v>
      </c>
      <c r="C18" s="4">
        <v>-3.8428225983842268E-2</v>
      </c>
      <c r="D18" s="15">
        <v>344</v>
      </c>
      <c r="E18" s="4">
        <v>-3.2800633107896049E-2</v>
      </c>
      <c r="F18" s="15">
        <v>373</v>
      </c>
      <c r="G18" s="4">
        <v>-3.2004474409284979E-2</v>
      </c>
    </row>
    <row r="19" spans="1:7" x14ac:dyDescent="0.25">
      <c r="A19">
        <v>16</v>
      </c>
      <c r="B19">
        <v>19</v>
      </c>
      <c r="C19" s="4">
        <v>-3.8138798087428261E-2</v>
      </c>
      <c r="D19" s="15">
        <v>332</v>
      </c>
      <c r="E19" s="4">
        <v>-3.2764482309844072E-2</v>
      </c>
      <c r="F19" s="15">
        <v>369</v>
      </c>
      <c r="G19" s="4">
        <v>-3.1734254450338506E-2</v>
      </c>
    </row>
    <row r="20" spans="1:7" x14ac:dyDescent="0.25">
      <c r="A20">
        <v>17</v>
      </c>
      <c r="B20">
        <v>521</v>
      </c>
      <c r="C20" s="4">
        <v>-3.8122263333829891E-2</v>
      </c>
      <c r="D20" s="15">
        <v>234</v>
      </c>
      <c r="E20" s="4">
        <v>-3.0590119683565873E-2</v>
      </c>
      <c r="F20" s="15">
        <v>234</v>
      </c>
      <c r="G20" s="4">
        <v>-3.1710746310589455E-2</v>
      </c>
    </row>
    <row r="21" spans="1:7" x14ac:dyDescent="0.25">
      <c r="A21">
        <v>18</v>
      </c>
      <c r="B21">
        <v>341</v>
      </c>
      <c r="C21" s="4">
        <v>-3.8042625445850319E-2</v>
      </c>
      <c r="D21" s="15">
        <v>532</v>
      </c>
      <c r="E21" s="4">
        <v>-3.0503140033608978E-2</v>
      </c>
      <c r="F21" s="15">
        <v>19</v>
      </c>
      <c r="G21" s="4">
        <v>-3.0035936456745588E-2</v>
      </c>
    </row>
    <row r="22" spans="1:7" x14ac:dyDescent="0.25">
      <c r="A22">
        <v>19</v>
      </c>
      <c r="B22">
        <v>477</v>
      </c>
      <c r="C22" s="4">
        <v>-3.8018648004151591E-2</v>
      </c>
      <c r="D22" s="15">
        <v>323</v>
      </c>
      <c r="E22" s="4">
        <v>-3.0487082683046014E-2</v>
      </c>
      <c r="F22" s="15">
        <v>478</v>
      </c>
      <c r="G22" s="4">
        <v>-2.9788312814786527E-2</v>
      </c>
    </row>
    <row r="23" spans="1:7" x14ac:dyDescent="0.25">
      <c r="A23">
        <v>20</v>
      </c>
      <c r="B23">
        <v>459</v>
      </c>
      <c r="C23" s="4">
        <v>-3.7409797981596236E-2</v>
      </c>
      <c r="D23" s="15">
        <v>185</v>
      </c>
      <c r="E23" s="4">
        <v>-3.039121354137355E-2</v>
      </c>
      <c r="F23" s="15">
        <v>477</v>
      </c>
      <c r="G23" s="4">
        <v>-2.9388238021420137E-2</v>
      </c>
    </row>
    <row r="24" spans="1:7" x14ac:dyDescent="0.25">
      <c r="A24">
        <v>21</v>
      </c>
      <c r="B24">
        <v>344</v>
      </c>
      <c r="C24" s="4">
        <v>-3.7291507070127863E-2</v>
      </c>
      <c r="D24" s="15">
        <v>375</v>
      </c>
      <c r="E24" s="4">
        <v>-3.02307134105489E-2</v>
      </c>
      <c r="F24" s="15">
        <v>140</v>
      </c>
      <c r="G24" s="4">
        <v>-2.9016189337875628E-2</v>
      </c>
    </row>
    <row r="25" spans="1:7" x14ac:dyDescent="0.25">
      <c r="A25">
        <v>22</v>
      </c>
      <c r="B25">
        <v>373</v>
      </c>
      <c r="C25" s="4">
        <v>-3.6617993409368471E-2</v>
      </c>
      <c r="D25" s="15">
        <v>341</v>
      </c>
      <c r="E25" s="4">
        <v>-3.0027477170413111E-2</v>
      </c>
      <c r="F25" s="15">
        <v>38</v>
      </c>
      <c r="G25" s="4">
        <v>-2.8880742639109433E-2</v>
      </c>
    </row>
    <row r="26" spans="1:7" x14ac:dyDescent="0.25">
      <c r="A26">
        <v>23</v>
      </c>
      <c r="B26">
        <v>697</v>
      </c>
      <c r="C26" s="4">
        <v>-3.6449648353134058E-2</v>
      </c>
      <c r="D26" s="15">
        <v>566</v>
      </c>
      <c r="E26" s="4">
        <v>-2.9848719631125183E-2</v>
      </c>
      <c r="F26" s="15">
        <v>305</v>
      </c>
      <c r="G26" s="4">
        <v>-2.8616801737359331E-2</v>
      </c>
    </row>
    <row r="27" spans="1:7" x14ac:dyDescent="0.25">
      <c r="A27">
        <v>24</v>
      </c>
      <c r="B27">
        <v>86</v>
      </c>
      <c r="C27" s="4">
        <v>-3.6026784922885191E-2</v>
      </c>
      <c r="D27" s="15">
        <v>118</v>
      </c>
      <c r="E27" s="4">
        <v>-2.9284954798451276E-2</v>
      </c>
      <c r="F27" s="15">
        <v>339</v>
      </c>
      <c r="G27" s="4">
        <v>-2.8493757209223529E-2</v>
      </c>
    </row>
    <row r="28" spans="1:7" x14ac:dyDescent="0.25">
      <c r="A28">
        <v>25</v>
      </c>
      <c r="B28">
        <v>18</v>
      </c>
      <c r="C28" s="4">
        <v>-3.5611859121855015E-2</v>
      </c>
      <c r="D28" s="15">
        <v>461</v>
      </c>
      <c r="E28" s="4">
        <v>-2.9284528018935226E-2</v>
      </c>
      <c r="F28" s="15">
        <v>350</v>
      </c>
      <c r="G28" s="4">
        <v>-2.8171164517952225E-2</v>
      </c>
    </row>
    <row r="29" spans="1:7" x14ac:dyDescent="0.25">
      <c r="A29">
        <v>26</v>
      </c>
      <c r="B29">
        <v>38</v>
      </c>
      <c r="C29" s="4">
        <v>-3.5401927050915952E-2</v>
      </c>
      <c r="D29" s="15">
        <v>447</v>
      </c>
      <c r="E29" s="4">
        <v>-2.9259270139520187E-2</v>
      </c>
      <c r="F29" s="15">
        <v>482</v>
      </c>
      <c r="G29" s="4">
        <v>-2.7555505830152042E-2</v>
      </c>
    </row>
    <row r="30" spans="1:7" x14ac:dyDescent="0.25">
      <c r="A30">
        <v>27</v>
      </c>
      <c r="B30">
        <v>53</v>
      </c>
      <c r="C30" s="4">
        <v>-3.4493207139350342E-2</v>
      </c>
      <c r="D30" s="15">
        <v>339</v>
      </c>
      <c r="E30" s="4">
        <v>-2.9142987968988614E-2</v>
      </c>
      <c r="F30" s="15">
        <v>568</v>
      </c>
      <c r="G30" s="4">
        <v>-2.7215963742547505E-2</v>
      </c>
    </row>
    <row r="31" spans="1:7" x14ac:dyDescent="0.25">
      <c r="A31">
        <v>28</v>
      </c>
      <c r="B31">
        <v>2</v>
      </c>
      <c r="C31" s="4">
        <v>-3.4241146455503475E-2</v>
      </c>
      <c r="D31" s="15">
        <v>17</v>
      </c>
      <c r="E31" s="4">
        <v>-2.8679116319271142E-2</v>
      </c>
      <c r="F31" s="15">
        <v>179</v>
      </c>
      <c r="G31" s="4">
        <v>-2.703215582739963E-2</v>
      </c>
    </row>
    <row r="32" spans="1:7" x14ac:dyDescent="0.25">
      <c r="A32">
        <v>29</v>
      </c>
      <c r="B32">
        <v>482</v>
      </c>
      <c r="C32" s="4">
        <v>-3.3753249732654027E-2</v>
      </c>
      <c r="D32" s="15">
        <v>304</v>
      </c>
      <c r="E32" s="4">
        <v>-2.8532501387517735E-2</v>
      </c>
      <c r="F32" s="15">
        <v>271</v>
      </c>
      <c r="G32" s="4">
        <v>-2.6202084679669287E-2</v>
      </c>
    </row>
    <row r="33" spans="1:7" x14ac:dyDescent="0.25">
      <c r="A33">
        <v>30</v>
      </c>
      <c r="B33">
        <v>350</v>
      </c>
      <c r="C33" s="4">
        <v>-3.3752476598565784E-2</v>
      </c>
      <c r="D33" s="15">
        <v>500</v>
      </c>
      <c r="E33" s="4">
        <v>-2.8441492364672423E-2</v>
      </c>
      <c r="F33" s="15">
        <v>262</v>
      </c>
      <c r="G33" s="4">
        <v>-2.6200296614769216E-2</v>
      </c>
    </row>
    <row r="34" spans="1:7" x14ac:dyDescent="0.25">
      <c r="A34">
        <v>31</v>
      </c>
      <c r="B34">
        <v>179</v>
      </c>
      <c r="C34" s="4">
        <v>-3.3662101202181986E-2</v>
      </c>
      <c r="D34" s="15">
        <v>298</v>
      </c>
      <c r="E34" s="4">
        <v>-2.8238133246776712E-2</v>
      </c>
      <c r="F34" s="15">
        <v>454</v>
      </c>
      <c r="G34" s="4">
        <v>-2.607790493921161E-2</v>
      </c>
    </row>
    <row r="35" spans="1:7" x14ac:dyDescent="0.25">
      <c r="A35">
        <v>32</v>
      </c>
      <c r="B35">
        <v>464</v>
      </c>
      <c r="C35" s="4">
        <v>-3.2771173674090937E-2</v>
      </c>
      <c r="D35" s="15">
        <v>55</v>
      </c>
      <c r="E35" s="4">
        <v>-2.7246793483080751E-2</v>
      </c>
      <c r="F35" s="15">
        <v>697</v>
      </c>
      <c r="G35" s="4">
        <v>-2.6011031876001747E-2</v>
      </c>
    </row>
    <row r="36" spans="1:7" x14ac:dyDescent="0.25">
      <c r="A36">
        <v>33</v>
      </c>
      <c r="B36">
        <v>234</v>
      </c>
      <c r="C36" s="4">
        <v>-3.2191014865028136E-2</v>
      </c>
      <c r="D36" s="15">
        <v>39</v>
      </c>
      <c r="E36" s="4">
        <v>-2.6882798688009274E-2</v>
      </c>
      <c r="F36" s="15">
        <v>45</v>
      </c>
      <c r="G36" s="4">
        <v>-2.584697913582068E-2</v>
      </c>
    </row>
    <row r="37" spans="1:7" x14ac:dyDescent="0.25">
      <c r="A37">
        <v>34</v>
      </c>
      <c r="B37">
        <v>517</v>
      </c>
      <c r="C37" s="4">
        <v>-3.1165876174154578E-2</v>
      </c>
      <c r="D37" s="15">
        <v>202</v>
      </c>
      <c r="E37" s="4">
        <v>-2.6720550389049944E-2</v>
      </c>
      <c r="F37" s="15">
        <v>297</v>
      </c>
      <c r="G37" s="4">
        <v>-2.4691555645063347E-2</v>
      </c>
    </row>
    <row r="38" spans="1:7" x14ac:dyDescent="0.25">
      <c r="A38">
        <v>35</v>
      </c>
      <c r="B38">
        <v>473</v>
      </c>
      <c r="C38" s="4">
        <v>-3.0939064710502649E-2</v>
      </c>
      <c r="D38" s="15">
        <v>577</v>
      </c>
      <c r="E38" s="4">
        <v>-2.6152889305876104E-2</v>
      </c>
      <c r="F38" s="15">
        <v>556</v>
      </c>
      <c r="G38" s="4">
        <v>-2.4485410930799169E-2</v>
      </c>
    </row>
    <row r="39" spans="1:7" x14ac:dyDescent="0.25">
      <c r="A39">
        <v>36</v>
      </c>
      <c r="B39">
        <v>454</v>
      </c>
      <c r="C39" s="4">
        <v>-3.0499727647836726E-2</v>
      </c>
      <c r="D39" s="15">
        <v>681</v>
      </c>
      <c r="E39" s="4">
        <v>-2.5786769144507241E-2</v>
      </c>
      <c r="F39" s="15">
        <v>521</v>
      </c>
      <c r="G39" s="4">
        <v>-2.4412339670107336E-2</v>
      </c>
    </row>
    <row r="40" spans="1:7" x14ac:dyDescent="0.25">
      <c r="A40">
        <v>37</v>
      </c>
      <c r="B40">
        <v>333</v>
      </c>
      <c r="C40" s="4">
        <v>-3.0447107465953395E-2</v>
      </c>
      <c r="D40" s="15">
        <v>119</v>
      </c>
      <c r="E40" s="4">
        <v>-2.5628738547889399E-2</v>
      </c>
      <c r="F40" s="15">
        <v>185</v>
      </c>
      <c r="G40" s="4">
        <v>-2.423213814250369E-2</v>
      </c>
    </row>
    <row r="41" spans="1:7" x14ac:dyDescent="0.25">
      <c r="A41">
        <v>38</v>
      </c>
      <c r="B41">
        <v>35</v>
      </c>
      <c r="C41" s="4">
        <v>-3.0252043170520909E-2</v>
      </c>
      <c r="D41" s="15">
        <v>348</v>
      </c>
      <c r="E41" s="4">
        <v>-2.5337982086795066E-2</v>
      </c>
      <c r="F41" s="15">
        <v>333</v>
      </c>
      <c r="G41" s="4">
        <v>-2.4106776492117576E-2</v>
      </c>
    </row>
    <row r="42" spans="1:7" x14ac:dyDescent="0.25">
      <c r="A42">
        <v>39</v>
      </c>
      <c r="B42">
        <v>386</v>
      </c>
      <c r="C42" s="4">
        <v>-3.0242362089531329E-2</v>
      </c>
      <c r="D42" s="15">
        <v>508</v>
      </c>
      <c r="E42" s="4">
        <v>-2.5123707672255191E-2</v>
      </c>
      <c r="F42" s="15">
        <v>495</v>
      </c>
      <c r="G42" s="4">
        <v>-2.3920623842431807E-2</v>
      </c>
    </row>
    <row r="43" spans="1:7" x14ac:dyDescent="0.25">
      <c r="A43">
        <v>40</v>
      </c>
      <c r="B43">
        <v>698</v>
      </c>
      <c r="C43" s="4">
        <v>-2.9685648621999895E-2</v>
      </c>
      <c r="D43" s="15">
        <v>424</v>
      </c>
      <c r="E43" s="4">
        <v>-2.5056457136151993E-2</v>
      </c>
      <c r="F43" s="15">
        <v>309</v>
      </c>
      <c r="G43" s="4">
        <v>-2.3773801954996843E-2</v>
      </c>
    </row>
    <row r="44" spans="1:7" x14ac:dyDescent="0.25">
      <c r="A44">
        <v>41</v>
      </c>
      <c r="B44">
        <v>339</v>
      </c>
      <c r="C44" s="4">
        <v>-2.821551545503849E-2</v>
      </c>
      <c r="D44" s="15">
        <v>351</v>
      </c>
      <c r="E44" s="4">
        <v>-2.4674148949895024E-2</v>
      </c>
      <c r="F44" s="15">
        <v>248</v>
      </c>
      <c r="G44" s="4">
        <v>-2.3383445007247337E-2</v>
      </c>
    </row>
    <row r="45" spans="1:7" x14ac:dyDescent="0.25">
      <c r="A45">
        <v>42</v>
      </c>
      <c r="B45">
        <v>308</v>
      </c>
      <c r="C45" s="4">
        <v>-2.7562636961336151E-2</v>
      </c>
      <c r="D45" s="15">
        <v>262</v>
      </c>
      <c r="E45" s="4">
        <v>-2.4427498478045786E-2</v>
      </c>
      <c r="F45" s="15">
        <v>698</v>
      </c>
      <c r="G45" s="4">
        <v>-2.3357218050205297E-2</v>
      </c>
    </row>
    <row r="46" spans="1:7" x14ac:dyDescent="0.25">
      <c r="A46">
        <v>43</v>
      </c>
      <c r="B46">
        <v>140</v>
      </c>
      <c r="C46" s="4">
        <v>-2.7283232239403096E-2</v>
      </c>
      <c r="D46" s="15">
        <v>388</v>
      </c>
      <c r="E46" s="4">
        <v>-2.3606905566079146E-2</v>
      </c>
      <c r="F46" s="15">
        <v>447</v>
      </c>
      <c r="G46" s="4">
        <v>-2.3110906871496657E-2</v>
      </c>
    </row>
    <row r="47" spans="1:7" x14ac:dyDescent="0.25">
      <c r="A47">
        <v>44</v>
      </c>
      <c r="B47">
        <v>353</v>
      </c>
      <c r="C47" s="4">
        <v>-2.7262464734622755E-2</v>
      </c>
      <c r="D47" s="15">
        <v>293</v>
      </c>
      <c r="E47" s="4">
        <v>-2.330164495068239E-2</v>
      </c>
      <c r="F47" s="15">
        <v>308</v>
      </c>
      <c r="G47" s="4">
        <v>-2.2867201350520176E-2</v>
      </c>
    </row>
    <row r="48" spans="1:7" x14ac:dyDescent="0.25">
      <c r="A48">
        <v>45</v>
      </c>
      <c r="B48">
        <v>556</v>
      </c>
      <c r="C48" s="4">
        <v>-2.704214212478832E-2</v>
      </c>
      <c r="D48" s="15">
        <v>139</v>
      </c>
      <c r="E48" s="4">
        <v>-2.3100223582502397E-2</v>
      </c>
      <c r="F48" s="15">
        <v>386</v>
      </c>
      <c r="G48" s="4">
        <v>-2.2616684691935972E-2</v>
      </c>
    </row>
    <row r="49" spans="1:7" x14ac:dyDescent="0.25">
      <c r="A49">
        <v>46</v>
      </c>
      <c r="B49">
        <v>262</v>
      </c>
      <c r="C49" s="4">
        <v>-2.6960067244793544E-2</v>
      </c>
      <c r="D49" s="15">
        <v>249</v>
      </c>
      <c r="E49" s="4">
        <v>-2.3017064297319253E-2</v>
      </c>
      <c r="F49" s="15">
        <v>293</v>
      </c>
      <c r="G49" s="4">
        <v>-2.2039545687967857E-2</v>
      </c>
    </row>
    <row r="50" spans="1:7" x14ac:dyDescent="0.25">
      <c r="A50">
        <v>47</v>
      </c>
      <c r="B50">
        <v>310</v>
      </c>
      <c r="C50" s="4">
        <v>-2.6921553828375529E-2</v>
      </c>
      <c r="D50" s="15">
        <v>309</v>
      </c>
      <c r="E50" s="4">
        <v>-2.2781426268465559E-2</v>
      </c>
      <c r="F50" s="15">
        <v>358</v>
      </c>
      <c r="G50" s="4">
        <v>-2.1944995606899168E-2</v>
      </c>
    </row>
    <row r="51" spans="1:7" x14ac:dyDescent="0.25">
      <c r="A51">
        <v>48</v>
      </c>
      <c r="B51">
        <v>495</v>
      </c>
      <c r="C51" s="4">
        <v>-2.6615329450267837E-2</v>
      </c>
      <c r="D51" s="15">
        <v>76</v>
      </c>
      <c r="E51" s="4">
        <v>-2.2390972535738546E-2</v>
      </c>
      <c r="F51" s="15">
        <v>323</v>
      </c>
      <c r="G51" s="4">
        <v>-2.170108988530434E-2</v>
      </c>
    </row>
    <row r="52" spans="1:7" x14ac:dyDescent="0.25">
      <c r="A52">
        <v>49</v>
      </c>
      <c r="B52">
        <v>688</v>
      </c>
      <c r="C52" s="4">
        <v>-2.6519036554783462E-2</v>
      </c>
      <c r="D52" s="15">
        <v>601</v>
      </c>
      <c r="E52" s="4">
        <v>-2.1983643933624494E-2</v>
      </c>
      <c r="F52" s="15">
        <v>304</v>
      </c>
      <c r="G52" s="4">
        <v>-2.1565589027327588E-2</v>
      </c>
    </row>
    <row r="53" spans="1:7" x14ac:dyDescent="0.25">
      <c r="A53">
        <v>50</v>
      </c>
      <c r="B53">
        <v>297</v>
      </c>
      <c r="C53" s="4">
        <v>-2.6204526621641896E-2</v>
      </c>
      <c r="D53" s="15">
        <v>450</v>
      </c>
      <c r="E53" s="4">
        <v>-2.1767172574632038E-2</v>
      </c>
      <c r="F53" s="15">
        <v>425</v>
      </c>
      <c r="G53" s="4">
        <v>-2.130708308003703E-2</v>
      </c>
    </row>
    <row r="54" spans="1:7" x14ac:dyDescent="0.25">
      <c r="A54">
        <v>51</v>
      </c>
      <c r="B54">
        <v>90</v>
      </c>
      <c r="C54" s="4">
        <v>-2.6143245695346207E-2</v>
      </c>
      <c r="D54" s="15">
        <v>607</v>
      </c>
      <c r="E54" s="4">
        <v>-2.1390411777559713E-2</v>
      </c>
      <c r="F54" s="15">
        <v>86</v>
      </c>
      <c r="G54" s="4">
        <v>-2.1100047272029687E-2</v>
      </c>
    </row>
    <row r="55" spans="1:7" x14ac:dyDescent="0.25">
      <c r="A55">
        <v>52</v>
      </c>
      <c r="B55">
        <v>330</v>
      </c>
      <c r="C55" s="4">
        <v>-2.584707966002851E-2</v>
      </c>
      <c r="D55" s="15">
        <v>457</v>
      </c>
      <c r="E55" s="4">
        <v>-2.1330796213935972E-2</v>
      </c>
      <c r="F55" s="15">
        <v>162</v>
      </c>
      <c r="G55" s="4">
        <v>-2.0827101989178906E-2</v>
      </c>
    </row>
    <row r="56" spans="1:7" x14ac:dyDescent="0.25">
      <c r="A56">
        <v>53</v>
      </c>
      <c r="B56">
        <v>162</v>
      </c>
      <c r="C56" s="4">
        <v>-2.5831819066483262E-2</v>
      </c>
      <c r="D56" s="15">
        <v>78</v>
      </c>
      <c r="E56" s="4">
        <v>-2.1282398381214322E-2</v>
      </c>
      <c r="F56" s="15">
        <v>473</v>
      </c>
      <c r="G56" s="4">
        <v>-2.047524413377497E-2</v>
      </c>
    </row>
    <row r="57" spans="1:7" x14ac:dyDescent="0.25">
      <c r="A57">
        <v>54</v>
      </c>
      <c r="B57">
        <v>501</v>
      </c>
      <c r="C57" s="4">
        <v>-2.5697345495284404E-2</v>
      </c>
      <c r="D57" s="15">
        <v>200</v>
      </c>
      <c r="E57" s="4">
        <v>-2.125592109609847E-2</v>
      </c>
      <c r="F57" s="15">
        <v>513</v>
      </c>
      <c r="G57" s="4">
        <v>-2.0266250681679927E-2</v>
      </c>
    </row>
    <row r="58" spans="1:7" x14ac:dyDescent="0.25">
      <c r="A58">
        <v>55</v>
      </c>
      <c r="B58">
        <v>92</v>
      </c>
      <c r="C58" s="4">
        <v>-2.5254679820860593E-2</v>
      </c>
      <c r="D58" s="15">
        <v>373</v>
      </c>
      <c r="E58" s="4">
        <v>-2.123959674242349E-2</v>
      </c>
      <c r="F58" s="15">
        <v>517</v>
      </c>
      <c r="G58" s="4">
        <v>-2.0180984368622281E-2</v>
      </c>
    </row>
    <row r="59" spans="1:7" x14ac:dyDescent="0.25">
      <c r="A59">
        <v>56</v>
      </c>
      <c r="B59">
        <v>358</v>
      </c>
      <c r="C59" s="4">
        <v>-2.495006654970432E-2</v>
      </c>
      <c r="D59" s="15">
        <v>297</v>
      </c>
      <c r="E59" s="4">
        <v>-2.1161290033046742E-2</v>
      </c>
      <c r="F59" s="15">
        <v>388</v>
      </c>
      <c r="G59" s="4">
        <v>-1.9816613849524777E-2</v>
      </c>
    </row>
    <row r="60" spans="1:7" x14ac:dyDescent="0.25">
      <c r="A60">
        <v>57</v>
      </c>
      <c r="B60">
        <v>195</v>
      </c>
      <c r="C60" s="4">
        <v>-2.4913457164013858E-2</v>
      </c>
      <c r="D60" s="15">
        <v>212</v>
      </c>
      <c r="E60" s="4">
        <v>-2.1048443843591478E-2</v>
      </c>
      <c r="F60" s="15">
        <v>92</v>
      </c>
      <c r="G60" s="4">
        <v>-1.974796983319526E-2</v>
      </c>
    </row>
    <row r="61" spans="1:7" x14ac:dyDescent="0.25">
      <c r="A61">
        <v>58</v>
      </c>
      <c r="B61">
        <v>733</v>
      </c>
      <c r="C61" s="4">
        <v>-2.4913268142836346E-2</v>
      </c>
      <c r="D61" s="15">
        <v>686</v>
      </c>
      <c r="E61" s="4">
        <v>-2.0956624444202099E-2</v>
      </c>
      <c r="F61" s="15">
        <v>301</v>
      </c>
      <c r="G61" s="4">
        <v>-1.9725037917337915E-2</v>
      </c>
    </row>
    <row r="62" spans="1:7" x14ac:dyDescent="0.25">
      <c r="A62">
        <v>59</v>
      </c>
      <c r="B62">
        <v>42</v>
      </c>
      <c r="C62" s="4">
        <v>-2.4760549680652111E-2</v>
      </c>
      <c r="D62" s="15">
        <v>458</v>
      </c>
      <c r="E62" s="4">
        <v>-2.0592866076401511E-2</v>
      </c>
      <c r="F62" s="15">
        <v>711</v>
      </c>
      <c r="G62" s="4">
        <v>-1.9703543724883039E-2</v>
      </c>
    </row>
    <row r="63" spans="1:7" x14ac:dyDescent="0.25">
      <c r="A63">
        <v>60</v>
      </c>
      <c r="B63">
        <v>309</v>
      </c>
      <c r="C63" s="4">
        <v>-2.4199105820653113E-2</v>
      </c>
      <c r="D63" s="15">
        <v>459</v>
      </c>
      <c r="E63" s="4">
        <v>-2.0176286889242747E-2</v>
      </c>
      <c r="F63" s="15">
        <v>18</v>
      </c>
      <c r="G63" s="4">
        <v>-1.9695002032257318E-2</v>
      </c>
    </row>
    <row r="64" spans="1:7" x14ac:dyDescent="0.25">
      <c r="A64">
        <v>61</v>
      </c>
      <c r="B64">
        <v>191</v>
      </c>
      <c r="C64" s="4">
        <v>-2.4089162591787436E-2</v>
      </c>
      <c r="D64" s="15">
        <v>317</v>
      </c>
      <c r="E64" s="4">
        <v>-2.0113992551174572E-2</v>
      </c>
      <c r="F64" s="15">
        <v>272</v>
      </c>
      <c r="G64" s="4">
        <v>-1.9551208433814866E-2</v>
      </c>
    </row>
    <row r="65" spans="1:7" x14ac:dyDescent="0.25">
      <c r="A65">
        <v>62</v>
      </c>
      <c r="B65">
        <v>513</v>
      </c>
      <c r="C65" s="4">
        <v>-2.405973796237262E-2</v>
      </c>
      <c r="D65" s="15">
        <v>446</v>
      </c>
      <c r="E65" s="4">
        <v>-1.9916039278869684E-2</v>
      </c>
      <c r="F65" s="15">
        <v>353</v>
      </c>
      <c r="G65" s="4">
        <v>-1.9337768855541063E-2</v>
      </c>
    </row>
    <row r="66" spans="1:7" x14ac:dyDescent="0.25">
      <c r="A66">
        <v>63</v>
      </c>
      <c r="B66">
        <v>305</v>
      </c>
      <c r="C66" s="4">
        <v>-2.40033851869761E-2</v>
      </c>
      <c r="D66" s="15">
        <v>467</v>
      </c>
      <c r="E66" s="4">
        <v>-1.9800944362557176E-2</v>
      </c>
      <c r="F66" s="15">
        <v>53</v>
      </c>
      <c r="G66" s="4">
        <v>-1.9233707271632716E-2</v>
      </c>
    </row>
    <row r="67" spans="1:7" x14ac:dyDescent="0.25">
      <c r="A67">
        <v>64</v>
      </c>
      <c r="B67">
        <v>288</v>
      </c>
      <c r="C67" s="4">
        <v>-2.3881732003387359E-2</v>
      </c>
      <c r="D67" s="15">
        <v>643</v>
      </c>
      <c r="E67" s="4">
        <v>-1.9440129768573951E-2</v>
      </c>
      <c r="F67" s="15">
        <v>330</v>
      </c>
      <c r="G67" s="4">
        <v>-1.9196187895786147E-2</v>
      </c>
    </row>
    <row r="68" spans="1:7" x14ac:dyDescent="0.25">
      <c r="A68">
        <v>65</v>
      </c>
      <c r="B68">
        <v>711</v>
      </c>
      <c r="C68" s="4">
        <v>-2.3676545590125463E-2</v>
      </c>
      <c r="D68" s="15">
        <v>326</v>
      </c>
      <c r="E68" s="4">
        <v>-1.9090644777341931E-2</v>
      </c>
      <c r="F68" s="15">
        <v>566</v>
      </c>
      <c r="G68" s="4">
        <v>-1.9176452240909504E-2</v>
      </c>
    </row>
    <row r="69" spans="1:7" x14ac:dyDescent="0.25">
      <c r="A69">
        <v>66</v>
      </c>
      <c r="B69">
        <v>5</v>
      </c>
      <c r="C69" s="4">
        <v>-2.3523285160910033E-2</v>
      </c>
      <c r="D69" s="15">
        <v>72</v>
      </c>
      <c r="E69" s="4">
        <v>-1.8867248169184215E-2</v>
      </c>
      <c r="F69" s="15">
        <v>326</v>
      </c>
      <c r="G69" s="4">
        <v>-1.9113740002243015E-2</v>
      </c>
    </row>
    <row r="70" spans="1:7" x14ac:dyDescent="0.25">
      <c r="A70">
        <v>67</v>
      </c>
      <c r="B70">
        <v>425</v>
      </c>
      <c r="C70" s="4">
        <v>-2.3298703469804533E-2</v>
      </c>
      <c r="D70" s="15">
        <v>449</v>
      </c>
      <c r="E70" s="4">
        <v>-1.8788844072664682E-2</v>
      </c>
      <c r="F70" s="15">
        <v>688</v>
      </c>
      <c r="G70" s="4">
        <v>-1.8848457992704765E-2</v>
      </c>
    </row>
    <row r="71" spans="1:7" x14ac:dyDescent="0.25">
      <c r="A71">
        <v>68</v>
      </c>
      <c r="B71">
        <v>490</v>
      </c>
      <c r="C71" s="4">
        <v>-2.1918685707646275E-2</v>
      </c>
      <c r="D71" s="15">
        <v>556</v>
      </c>
      <c r="E71" s="4">
        <v>-1.8519704811491147E-2</v>
      </c>
      <c r="F71" s="15">
        <v>191</v>
      </c>
      <c r="G71" s="4">
        <v>-1.8483747250750332E-2</v>
      </c>
    </row>
    <row r="72" spans="1:7" x14ac:dyDescent="0.25">
      <c r="A72">
        <v>69</v>
      </c>
      <c r="B72">
        <v>185</v>
      </c>
      <c r="C72" s="4">
        <v>-2.1592534400130897E-2</v>
      </c>
      <c r="D72" s="15">
        <v>239</v>
      </c>
      <c r="E72" s="4">
        <v>-1.8279069190260216E-2</v>
      </c>
      <c r="F72" s="15">
        <v>35</v>
      </c>
      <c r="G72" s="4">
        <v>-1.837238869126271E-2</v>
      </c>
    </row>
    <row r="73" spans="1:7" x14ac:dyDescent="0.25">
      <c r="A73">
        <v>70</v>
      </c>
      <c r="B73">
        <v>293</v>
      </c>
      <c r="C73" s="4">
        <v>-2.1498646003947346E-2</v>
      </c>
      <c r="D73" s="15">
        <v>250</v>
      </c>
      <c r="E73" s="4">
        <v>-1.8153057225259291E-2</v>
      </c>
      <c r="F73" s="15">
        <v>90</v>
      </c>
      <c r="G73" s="4">
        <v>-1.8337485904795416E-2</v>
      </c>
    </row>
    <row r="74" spans="1:7" x14ac:dyDescent="0.25">
      <c r="A74">
        <v>71</v>
      </c>
      <c r="B74">
        <v>496</v>
      </c>
      <c r="C74" s="4">
        <v>-2.1375073592505248E-2</v>
      </c>
      <c r="D74" s="15">
        <v>570</v>
      </c>
      <c r="E74" s="4">
        <v>-1.8120541113194912E-2</v>
      </c>
      <c r="F74" s="15">
        <v>72</v>
      </c>
      <c r="G74" s="4">
        <v>-1.8270288033291438E-2</v>
      </c>
    </row>
    <row r="75" spans="1:7" x14ac:dyDescent="0.25">
      <c r="A75">
        <v>72</v>
      </c>
      <c r="B75">
        <v>272</v>
      </c>
      <c r="C75" s="4">
        <v>-2.1248902329879072E-2</v>
      </c>
      <c r="D75" s="15">
        <v>9</v>
      </c>
      <c r="E75" s="4">
        <v>-1.8084192488757648E-2</v>
      </c>
      <c r="F75" s="15">
        <v>289</v>
      </c>
      <c r="G75" s="4">
        <v>-1.8228686673105825E-2</v>
      </c>
    </row>
    <row r="76" spans="1:7" x14ac:dyDescent="0.25">
      <c r="A76">
        <v>73</v>
      </c>
      <c r="B76">
        <v>41</v>
      </c>
      <c r="C76" s="4">
        <v>-2.1115014823611014E-2</v>
      </c>
      <c r="D76" s="15">
        <v>602</v>
      </c>
      <c r="E76" s="4">
        <v>-1.7882484589583424E-2</v>
      </c>
      <c r="F76" s="15">
        <v>245</v>
      </c>
      <c r="G76" s="4">
        <v>-1.8211573146486928E-2</v>
      </c>
    </row>
    <row r="77" spans="1:7" x14ac:dyDescent="0.25">
      <c r="A77">
        <v>74</v>
      </c>
      <c r="B77">
        <v>245</v>
      </c>
      <c r="C77" s="4">
        <v>-2.0890987525919041E-2</v>
      </c>
      <c r="D77" s="15">
        <v>278</v>
      </c>
      <c r="E77" s="4">
        <v>-1.7802195746264838E-2</v>
      </c>
      <c r="F77" s="15">
        <v>424</v>
      </c>
      <c r="G77" s="4">
        <v>-1.8168920391546696E-2</v>
      </c>
    </row>
    <row r="78" spans="1:7" x14ac:dyDescent="0.25">
      <c r="A78">
        <v>75</v>
      </c>
      <c r="B78">
        <v>400</v>
      </c>
      <c r="C78" s="4">
        <v>-2.0859321779966928E-2</v>
      </c>
      <c r="D78" s="15">
        <v>367</v>
      </c>
      <c r="E78" s="4">
        <v>-1.7700927561089926E-2</v>
      </c>
      <c r="F78" s="15">
        <v>464</v>
      </c>
      <c r="G78" s="4">
        <v>-1.7988675461456671E-2</v>
      </c>
    </row>
    <row r="79" spans="1:7" x14ac:dyDescent="0.25">
      <c r="A79">
        <v>76</v>
      </c>
      <c r="B79">
        <v>447</v>
      </c>
      <c r="C79" s="4">
        <v>-2.0475894042343717E-2</v>
      </c>
      <c r="D79" s="15">
        <v>495</v>
      </c>
      <c r="E79" s="4">
        <v>-1.7632977424147742E-2</v>
      </c>
      <c r="F79" s="15">
        <v>288</v>
      </c>
      <c r="G79" s="4">
        <v>-1.7965014553238307E-2</v>
      </c>
    </row>
    <row r="80" spans="1:7" x14ac:dyDescent="0.25">
      <c r="A80">
        <v>77</v>
      </c>
      <c r="B80">
        <v>289</v>
      </c>
      <c r="C80" s="4">
        <v>-2.0425642617401488E-2</v>
      </c>
      <c r="D80" s="15">
        <v>274</v>
      </c>
      <c r="E80" s="4">
        <v>-1.7627019216317801E-2</v>
      </c>
      <c r="F80" s="15">
        <v>195</v>
      </c>
      <c r="G80" s="4">
        <v>-1.7762695908160805E-2</v>
      </c>
    </row>
    <row r="81" spans="1:7" x14ac:dyDescent="0.25">
      <c r="A81">
        <v>78</v>
      </c>
      <c r="B81">
        <v>540</v>
      </c>
      <c r="C81" s="4">
        <v>-2.0282424419747112E-2</v>
      </c>
      <c r="D81" s="15">
        <v>181</v>
      </c>
      <c r="E81" s="4">
        <v>-1.7606866342932154E-2</v>
      </c>
      <c r="F81" s="15">
        <v>400</v>
      </c>
      <c r="G81" s="4">
        <v>-1.7698464735510198E-2</v>
      </c>
    </row>
    <row r="82" spans="1:7" x14ac:dyDescent="0.25">
      <c r="A82">
        <v>79</v>
      </c>
      <c r="B82">
        <v>57</v>
      </c>
      <c r="C82" s="4">
        <v>-2.0196045624916545E-2</v>
      </c>
      <c r="D82" s="15">
        <v>714</v>
      </c>
      <c r="E82" s="4">
        <v>-1.7566495250237856E-2</v>
      </c>
      <c r="F82" s="15">
        <v>501</v>
      </c>
      <c r="G82" s="4">
        <v>-1.748616424250932E-2</v>
      </c>
    </row>
    <row r="83" spans="1:7" x14ac:dyDescent="0.25">
      <c r="A83">
        <v>80</v>
      </c>
      <c r="B83">
        <v>707</v>
      </c>
      <c r="C83" s="4">
        <v>-2.0194729623152739E-2</v>
      </c>
      <c r="D83" s="15">
        <v>133</v>
      </c>
      <c r="E83" s="4">
        <v>-1.7404307570814608E-2</v>
      </c>
      <c r="F83" s="15">
        <v>327</v>
      </c>
      <c r="G83" s="4">
        <v>-1.7227645669272595E-2</v>
      </c>
    </row>
    <row r="84" spans="1:7" x14ac:dyDescent="0.25">
      <c r="A84">
        <v>81</v>
      </c>
      <c r="B84">
        <v>472</v>
      </c>
      <c r="C84" s="4">
        <v>-1.9822320282523381E-2</v>
      </c>
      <c r="D84" s="15">
        <v>378</v>
      </c>
      <c r="E84" s="4">
        <v>-1.7305098861362177E-2</v>
      </c>
      <c r="F84" s="15">
        <v>490</v>
      </c>
      <c r="G84" s="4">
        <v>-1.7119097771813484E-2</v>
      </c>
    </row>
    <row r="85" spans="1:7" x14ac:dyDescent="0.25">
      <c r="A85">
        <v>82</v>
      </c>
      <c r="B85">
        <v>494</v>
      </c>
      <c r="C85" s="4">
        <v>-1.978806461675223E-2</v>
      </c>
      <c r="D85" s="15">
        <v>357</v>
      </c>
      <c r="E85" s="4">
        <v>-1.7253905549028947E-2</v>
      </c>
      <c r="F85" s="15">
        <v>139</v>
      </c>
      <c r="G85" s="4">
        <v>-1.6853250172949721E-2</v>
      </c>
    </row>
    <row r="86" spans="1:7" x14ac:dyDescent="0.25">
      <c r="A86">
        <v>83</v>
      </c>
      <c r="B86">
        <v>361</v>
      </c>
      <c r="C86" s="4">
        <v>-1.9403014607770126E-2</v>
      </c>
      <c r="D86" s="15">
        <v>115</v>
      </c>
      <c r="E86" s="4">
        <v>-1.7114870663835505E-2</v>
      </c>
      <c r="F86" s="15">
        <v>540</v>
      </c>
      <c r="G86" s="4">
        <v>-1.675273132484922E-2</v>
      </c>
    </row>
    <row r="87" spans="1:7" x14ac:dyDescent="0.25">
      <c r="A87">
        <v>84</v>
      </c>
      <c r="B87">
        <v>222</v>
      </c>
      <c r="C87" s="4">
        <v>-1.9349179293724272E-2</v>
      </c>
      <c r="D87" s="15">
        <v>453</v>
      </c>
      <c r="E87" s="4">
        <v>-1.7091240220716269E-2</v>
      </c>
      <c r="F87" s="15">
        <v>733</v>
      </c>
      <c r="G87" s="4">
        <v>-1.6671041441483347E-2</v>
      </c>
    </row>
    <row r="88" spans="1:7" x14ac:dyDescent="0.25">
      <c r="A88">
        <v>85</v>
      </c>
      <c r="B88">
        <v>268</v>
      </c>
      <c r="C88" s="4">
        <v>-1.921145017015996E-2</v>
      </c>
      <c r="D88" s="15">
        <v>131</v>
      </c>
      <c r="E88" s="4">
        <v>-1.6934220596408797E-2</v>
      </c>
      <c r="F88" s="15">
        <v>449</v>
      </c>
      <c r="G88" s="4">
        <v>-1.6304142047153396E-2</v>
      </c>
    </row>
    <row r="89" spans="1:7" x14ac:dyDescent="0.25">
      <c r="A89">
        <v>86</v>
      </c>
      <c r="B89">
        <v>326</v>
      </c>
      <c r="C89" s="4">
        <v>-1.9123637955772054E-2</v>
      </c>
      <c r="D89" s="15">
        <v>376</v>
      </c>
      <c r="E89" s="4">
        <v>-1.6779354765392038E-2</v>
      </c>
      <c r="F89" s="15">
        <v>461</v>
      </c>
      <c r="G89" s="4">
        <v>-1.6000883997725562E-2</v>
      </c>
    </row>
    <row r="90" spans="1:7" x14ac:dyDescent="0.25">
      <c r="A90">
        <v>87</v>
      </c>
      <c r="B90">
        <v>443</v>
      </c>
      <c r="C90" s="4">
        <v>-1.9111346100656311E-2</v>
      </c>
      <c r="D90" s="15">
        <v>91</v>
      </c>
      <c r="E90" s="4">
        <v>-1.6762964446445133E-2</v>
      </c>
      <c r="F90" s="15">
        <v>310</v>
      </c>
      <c r="G90" s="4">
        <v>-1.5880499361358644E-2</v>
      </c>
    </row>
    <row r="91" spans="1:7" x14ac:dyDescent="0.25">
      <c r="A91">
        <v>88</v>
      </c>
      <c r="B91">
        <v>271</v>
      </c>
      <c r="C91" s="4">
        <v>-1.9074863059660753E-2</v>
      </c>
      <c r="D91" s="15">
        <v>425</v>
      </c>
      <c r="E91" s="4">
        <v>-1.66599688372462E-2</v>
      </c>
      <c r="F91" s="15">
        <v>43</v>
      </c>
      <c r="G91" s="4">
        <v>-1.5803117323042761E-2</v>
      </c>
    </row>
    <row r="92" spans="1:7" x14ac:dyDescent="0.25">
      <c r="A92">
        <v>89</v>
      </c>
      <c r="B92">
        <v>327</v>
      </c>
      <c r="C92" s="4">
        <v>-1.8623156345638079E-2</v>
      </c>
      <c r="D92" s="15">
        <v>606</v>
      </c>
      <c r="E92" s="4">
        <v>-1.6279097183268393E-2</v>
      </c>
      <c r="F92" s="15">
        <v>41</v>
      </c>
      <c r="G92" s="4">
        <v>-1.5758848070967155E-2</v>
      </c>
    </row>
    <row r="93" spans="1:7" x14ac:dyDescent="0.25">
      <c r="A93">
        <v>90</v>
      </c>
      <c r="B93">
        <v>304</v>
      </c>
      <c r="C93" s="4">
        <v>-1.8579769444388956E-2</v>
      </c>
      <c r="D93" s="15">
        <v>729</v>
      </c>
      <c r="E93" s="4">
        <v>-1.623682631492664E-2</v>
      </c>
      <c r="F93" s="15">
        <v>76</v>
      </c>
      <c r="G93" s="4">
        <v>-1.5756417175574019E-2</v>
      </c>
    </row>
    <row r="94" spans="1:7" x14ac:dyDescent="0.25">
      <c r="A94">
        <v>91</v>
      </c>
      <c r="B94">
        <v>184</v>
      </c>
      <c r="C94" s="4">
        <v>-1.8518419647642212E-2</v>
      </c>
      <c r="D94" s="15">
        <v>170</v>
      </c>
      <c r="E94" s="4">
        <v>-1.6136861333476093E-2</v>
      </c>
      <c r="F94" s="15">
        <v>681</v>
      </c>
      <c r="G94" s="4">
        <v>-1.5620454687536568E-2</v>
      </c>
    </row>
    <row r="95" spans="1:7" x14ac:dyDescent="0.25">
      <c r="A95">
        <v>92</v>
      </c>
      <c r="B95">
        <v>214</v>
      </c>
      <c r="C95" s="4">
        <v>-1.8322436041991564E-2</v>
      </c>
      <c r="D95" s="15">
        <v>54</v>
      </c>
      <c r="E95" s="4">
        <v>-1.6049450928344446E-2</v>
      </c>
      <c r="F95" s="15">
        <v>269</v>
      </c>
      <c r="G95" s="4">
        <v>-1.5461717762012335E-2</v>
      </c>
    </row>
    <row r="96" spans="1:7" x14ac:dyDescent="0.25">
      <c r="A96">
        <v>93</v>
      </c>
      <c r="B96">
        <v>388</v>
      </c>
      <c r="C96" s="4">
        <v>-1.8192203113858621E-2</v>
      </c>
      <c r="D96" s="15">
        <v>372</v>
      </c>
      <c r="E96" s="4">
        <v>-1.6042503156032145E-2</v>
      </c>
      <c r="F96" s="15">
        <v>707</v>
      </c>
      <c r="G96" s="4">
        <v>-1.5408055062373856E-2</v>
      </c>
    </row>
    <row r="97" spans="1:7" x14ac:dyDescent="0.25">
      <c r="A97">
        <v>94</v>
      </c>
      <c r="B97">
        <v>559</v>
      </c>
      <c r="C97" s="4">
        <v>-1.8169423547164231E-2</v>
      </c>
      <c r="D97" s="15">
        <v>454</v>
      </c>
      <c r="E97" s="4">
        <v>-1.5760318619086347E-2</v>
      </c>
      <c r="F97" s="15">
        <v>574</v>
      </c>
      <c r="G97" s="4">
        <v>-1.5382503680467398E-2</v>
      </c>
    </row>
    <row r="98" spans="1:7" x14ac:dyDescent="0.25">
      <c r="A98">
        <v>95</v>
      </c>
      <c r="B98">
        <v>545</v>
      </c>
      <c r="C98" s="4">
        <v>-1.8091470800650468E-2</v>
      </c>
      <c r="D98" s="15">
        <v>406</v>
      </c>
      <c r="E98" s="4">
        <v>-1.5745601718355071E-2</v>
      </c>
      <c r="F98" s="15">
        <v>729</v>
      </c>
      <c r="G98" s="4">
        <v>-1.5240417045603166E-2</v>
      </c>
    </row>
    <row r="99" spans="1:7" x14ac:dyDescent="0.25">
      <c r="A99">
        <v>96</v>
      </c>
      <c r="B99">
        <v>72</v>
      </c>
      <c r="C99" s="4">
        <v>-1.8014447975051678E-2</v>
      </c>
      <c r="D99" s="15">
        <v>113</v>
      </c>
      <c r="E99" s="4">
        <v>-1.5711339450081518E-2</v>
      </c>
      <c r="F99" s="15">
        <v>9</v>
      </c>
      <c r="G99" s="4">
        <v>-1.5103209209352755E-2</v>
      </c>
    </row>
    <row r="100" spans="1:7" x14ac:dyDescent="0.25">
      <c r="A100">
        <v>97</v>
      </c>
      <c r="B100">
        <v>296</v>
      </c>
      <c r="C100" s="4">
        <v>-1.7972861812530251E-2</v>
      </c>
      <c r="D100" s="15">
        <v>411</v>
      </c>
      <c r="E100" s="4">
        <v>-1.5708053300847371E-2</v>
      </c>
      <c r="F100" s="15">
        <v>119</v>
      </c>
      <c r="G100" s="4">
        <v>-1.4788777765860291E-2</v>
      </c>
    </row>
    <row r="101" spans="1:7" x14ac:dyDescent="0.25">
      <c r="A101">
        <v>98</v>
      </c>
      <c r="B101">
        <v>323</v>
      </c>
      <c r="C101" s="4">
        <v>-1.793566440055791E-2</v>
      </c>
      <c r="D101" s="15">
        <v>548</v>
      </c>
      <c r="E101" s="4">
        <v>-1.5686041965782153E-2</v>
      </c>
      <c r="F101" s="15">
        <v>78</v>
      </c>
      <c r="G101" s="4">
        <v>-1.4612662346269895E-2</v>
      </c>
    </row>
    <row r="102" spans="1:7" x14ac:dyDescent="0.25">
      <c r="A102">
        <v>99</v>
      </c>
      <c r="B102">
        <v>547</v>
      </c>
      <c r="C102" s="4">
        <v>-1.7810432627048289E-2</v>
      </c>
      <c r="D102" s="15">
        <v>60</v>
      </c>
      <c r="E102" s="4">
        <v>-1.5661365694332446E-2</v>
      </c>
      <c r="F102" s="15">
        <v>547</v>
      </c>
      <c r="G102" s="4">
        <v>-1.4584046400057914E-2</v>
      </c>
    </row>
    <row r="103" spans="1:7" x14ac:dyDescent="0.25">
      <c r="A103">
        <v>100</v>
      </c>
      <c r="B103">
        <v>32</v>
      </c>
      <c r="C103" s="4">
        <v>-1.7801477542756006E-2</v>
      </c>
      <c r="D103" s="15">
        <v>272</v>
      </c>
      <c r="E103" s="4">
        <v>-1.5589922676331717E-2</v>
      </c>
      <c r="F103" s="15">
        <v>395</v>
      </c>
      <c r="G103" s="4">
        <v>-1.4368485511606709E-2</v>
      </c>
    </row>
    <row r="104" spans="1:7" x14ac:dyDescent="0.25">
      <c r="A104">
        <v>101</v>
      </c>
      <c r="B104">
        <v>476</v>
      </c>
      <c r="C104" s="4">
        <v>-1.7698412554438162E-2</v>
      </c>
      <c r="D104" s="15">
        <v>531</v>
      </c>
      <c r="E104" s="4">
        <v>-1.557411416090186E-2</v>
      </c>
      <c r="F104" s="15">
        <v>672</v>
      </c>
      <c r="G104" s="4">
        <v>-1.4326729735183192E-2</v>
      </c>
    </row>
    <row r="105" spans="1:7" x14ac:dyDescent="0.25">
      <c r="A105">
        <v>102</v>
      </c>
      <c r="B105">
        <v>675</v>
      </c>
      <c r="C105" s="4">
        <v>-1.7404274807288778E-2</v>
      </c>
      <c r="D105" s="15">
        <v>43</v>
      </c>
      <c r="E105" s="4">
        <v>-1.5487837182990509E-2</v>
      </c>
      <c r="F105" s="15">
        <v>283</v>
      </c>
      <c r="G105" s="4">
        <v>-1.4294076758888514E-2</v>
      </c>
    </row>
    <row r="106" spans="1:7" x14ac:dyDescent="0.25">
      <c r="A106">
        <v>103</v>
      </c>
      <c r="B106">
        <v>701</v>
      </c>
      <c r="C106" s="4">
        <v>-1.7207869920025237E-2</v>
      </c>
      <c r="D106" s="15">
        <v>579</v>
      </c>
      <c r="E106" s="4">
        <v>-1.5332971692328763E-2</v>
      </c>
      <c r="F106" s="15">
        <v>274</v>
      </c>
      <c r="G106" s="4">
        <v>-1.4281255276267592E-2</v>
      </c>
    </row>
    <row r="107" spans="1:7" x14ac:dyDescent="0.25">
      <c r="A107">
        <v>104</v>
      </c>
      <c r="B107">
        <v>283</v>
      </c>
      <c r="C107" s="4">
        <v>-1.6861097966066441E-2</v>
      </c>
      <c r="D107" s="15">
        <v>116</v>
      </c>
      <c r="E107" s="4">
        <v>-1.5284070508150935E-2</v>
      </c>
      <c r="F107" s="15">
        <v>577</v>
      </c>
      <c r="G107" s="4">
        <v>-1.4247475533343521E-2</v>
      </c>
    </row>
    <row r="108" spans="1:7" x14ac:dyDescent="0.25">
      <c r="A108">
        <v>105</v>
      </c>
      <c r="B108">
        <v>263</v>
      </c>
      <c r="C108" s="4">
        <v>-1.6834249731266782E-2</v>
      </c>
      <c r="D108" s="15">
        <v>350</v>
      </c>
      <c r="E108" s="4">
        <v>-1.5148102996520595E-2</v>
      </c>
      <c r="F108" s="15">
        <v>500</v>
      </c>
      <c r="G108" s="4">
        <v>-1.4143128473897258E-2</v>
      </c>
    </row>
    <row r="109" spans="1:7" x14ac:dyDescent="0.25">
      <c r="A109">
        <v>106</v>
      </c>
      <c r="B109">
        <v>31</v>
      </c>
      <c r="C109" s="4">
        <v>-1.6235089984755684E-2</v>
      </c>
      <c r="D109" s="15">
        <v>12</v>
      </c>
      <c r="E109" s="4">
        <v>-1.5109225062207993E-2</v>
      </c>
      <c r="F109" s="15">
        <v>17</v>
      </c>
      <c r="G109" s="4">
        <v>-1.4003102525494105E-2</v>
      </c>
    </row>
    <row r="110" spans="1:7" x14ac:dyDescent="0.25">
      <c r="A110">
        <v>107</v>
      </c>
      <c r="B110">
        <v>590</v>
      </c>
      <c r="C110" s="4">
        <v>-1.6101238597370535E-2</v>
      </c>
      <c r="D110" s="15">
        <v>236</v>
      </c>
      <c r="E110" s="4">
        <v>-1.4997469128584557E-2</v>
      </c>
      <c r="F110" s="15">
        <v>621</v>
      </c>
      <c r="G110" s="4">
        <v>-1.3835897785011752E-2</v>
      </c>
    </row>
    <row r="111" spans="1:7" x14ac:dyDescent="0.25">
      <c r="A111">
        <v>108</v>
      </c>
      <c r="B111">
        <v>510</v>
      </c>
      <c r="C111" s="4">
        <v>-1.6037513994810654E-2</v>
      </c>
      <c r="D111" s="15">
        <v>136</v>
      </c>
      <c r="E111" s="4">
        <v>-1.4985136139349596E-2</v>
      </c>
      <c r="F111" s="15">
        <v>222</v>
      </c>
      <c r="G111" s="4">
        <v>-1.3830650929823513E-2</v>
      </c>
    </row>
    <row r="112" spans="1:7" x14ac:dyDescent="0.25">
      <c r="A112">
        <v>109</v>
      </c>
      <c r="B112">
        <v>43</v>
      </c>
      <c r="C112" s="4">
        <v>-1.5938237383065157E-2</v>
      </c>
      <c r="D112" s="15">
        <v>358</v>
      </c>
      <c r="E112" s="4">
        <v>-1.4933163407020476E-2</v>
      </c>
      <c r="F112" s="15">
        <v>268</v>
      </c>
      <c r="G112" s="4">
        <v>-1.382226888790937E-2</v>
      </c>
    </row>
    <row r="113" spans="1:7" x14ac:dyDescent="0.25">
      <c r="A113">
        <v>110</v>
      </c>
      <c r="B113">
        <v>507</v>
      </c>
      <c r="C113" s="4">
        <v>-1.5657795294759396E-2</v>
      </c>
      <c r="D113" s="15">
        <v>62</v>
      </c>
      <c r="E113" s="4">
        <v>-1.4672103049096287E-2</v>
      </c>
      <c r="F113" s="15">
        <v>184</v>
      </c>
      <c r="G113" s="4">
        <v>-1.3741942232439018E-2</v>
      </c>
    </row>
    <row r="114" spans="1:7" x14ac:dyDescent="0.25">
      <c r="A114">
        <v>111</v>
      </c>
      <c r="B114">
        <v>672</v>
      </c>
      <c r="C114" s="4">
        <v>-1.5585667834055237E-2</v>
      </c>
      <c r="D114" s="15">
        <v>614</v>
      </c>
      <c r="E114" s="4">
        <v>-1.4436674941622589E-2</v>
      </c>
      <c r="F114" s="15">
        <v>239</v>
      </c>
      <c r="G114" s="4">
        <v>-1.3739344702558829E-2</v>
      </c>
    </row>
    <row r="115" spans="1:7" x14ac:dyDescent="0.25">
      <c r="A115">
        <v>112</v>
      </c>
      <c r="B115">
        <v>475</v>
      </c>
      <c r="C115" s="4">
        <v>-1.5530272018091698E-2</v>
      </c>
      <c r="D115" s="15">
        <v>96</v>
      </c>
      <c r="E115" s="4">
        <v>-1.4188972681052488E-2</v>
      </c>
      <c r="F115" s="15">
        <v>214</v>
      </c>
      <c r="G115" s="4">
        <v>-1.3654508107750953E-2</v>
      </c>
    </row>
    <row r="116" spans="1:7" x14ac:dyDescent="0.25">
      <c r="A116">
        <v>113</v>
      </c>
      <c r="B116">
        <v>431</v>
      </c>
      <c r="C116" s="4">
        <v>-1.5423828195815451E-2</v>
      </c>
      <c r="D116" s="15">
        <v>498</v>
      </c>
      <c r="E116" s="4">
        <v>-1.4139146706215952E-2</v>
      </c>
      <c r="F116" s="15">
        <v>683</v>
      </c>
      <c r="G116" s="4">
        <v>-1.3395818287130205E-2</v>
      </c>
    </row>
    <row r="117" spans="1:7" x14ac:dyDescent="0.25">
      <c r="A117">
        <v>114</v>
      </c>
      <c r="B117">
        <v>621</v>
      </c>
      <c r="C117" s="4">
        <v>-1.5271004769722592E-2</v>
      </c>
      <c r="D117" s="15">
        <v>369</v>
      </c>
      <c r="E117" s="4">
        <v>-1.4037459675588474E-2</v>
      </c>
      <c r="F117" s="15">
        <v>84</v>
      </c>
      <c r="G117" s="4">
        <v>-1.3353951199364391E-2</v>
      </c>
    </row>
    <row r="118" spans="1:7" x14ac:dyDescent="0.25">
      <c r="A118">
        <v>115</v>
      </c>
      <c r="B118">
        <v>84</v>
      </c>
      <c r="C118" s="4">
        <v>-1.524903104774294E-2</v>
      </c>
      <c r="D118" s="15">
        <v>327</v>
      </c>
      <c r="E118" s="4">
        <v>-1.3971454091086476E-2</v>
      </c>
      <c r="F118" s="15">
        <v>494</v>
      </c>
      <c r="G118" s="4">
        <v>-1.3280676609042818E-2</v>
      </c>
    </row>
    <row r="119" spans="1:7" x14ac:dyDescent="0.25">
      <c r="A119">
        <v>116</v>
      </c>
      <c r="B119">
        <v>8</v>
      </c>
      <c r="C119" s="4">
        <v>-1.5242789348614434E-2</v>
      </c>
      <c r="D119" s="15">
        <v>553</v>
      </c>
      <c r="E119" s="4">
        <v>-1.3864797411095777E-2</v>
      </c>
      <c r="F119" s="15">
        <v>601</v>
      </c>
      <c r="G119" s="4">
        <v>-1.3231423651121798E-2</v>
      </c>
    </row>
    <row r="120" spans="1:7" x14ac:dyDescent="0.25">
      <c r="A120">
        <v>117</v>
      </c>
      <c r="B120">
        <v>449</v>
      </c>
      <c r="C120" s="4">
        <v>-1.5239269750505706E-2</v>
      </c>
      <c r="D120" s="15">
        <v>608</v>
      </c>
      <c r="E120" s="4">
        <v>-1.3772894500285716E-2</v>
      </c>
      <c r="F120" s="15">
        <v>296</v>
      </c>
      <c r="G120" s="4">
        <v>-1.3113880616864101E-2</v>
      </c>
    </row>
    <row r="121" spans="1:7" x14ac:dyDescent="0.25">
      <c r="A121">
        <v>118</v>
      </c>
      <c r="B121">
        <v>424</v>
      </c>
      <c r="C121" s="4">
        <v>-1.5217118929572997E-2</v>
      </c>
      <c r="D121" s="15">
        <v>730</v>
      </c>
      <c r="E121" s="4">
        <v>-1.3735028390152407E-2</v>
      </c>
      <c r="F121" s="15">
        <v>532</v>
      </c>
      <c r="G121" s="4">
        <v>-1.2920082593560523E-2</v>
      </c>
    </row>
    <row r="122" spans="1:7" x14ac:dyDescent="0.25">
      <c r="A122">
        <v>119</v>
      </c>
      <c r="B122">
        <v>568</v>
      </c>
      <c r="C122" s="4">
        <v>-1.5026974914214734E-2</v>
      </c>
      <c r="D122" s="15">
        <v>193</v>
      </c>
      <c r="E122" s="4">
        <v>-1.3712143009720299E-2</v>
      </c>
      <c r="F122" s="15">
        <v>572</v>
      </c>
      <c r="G122" s="4">
        <v>-1.2686380545604687E-2</v>
      </c>
    </row>
    <row r="123" spans="1:7" x14ac:dyDescent="0.25">
      <c r="A123">
        <v>120</v>
      </c>
      <c r="B123">
        <v>146</v>
      </c>
      <c r="C123" s="4">
        <v>-1.5012453976140393E-2</v>
      </c>
      <c r="D123" s="15">
        <v>38</v>
      </c>
      <c r="E123" s="4">
        <v>-1.3664645678227559E-2</v>
      </c>
      <c r="F123" s="15">
        <v>507</v>
      </c>
      <c r="G123" s="4">
        <v>-1.2463319769249056E-2</v>
      </c>
    </row>
    <row r="124" spans="1:7" x14ac:dyDescent="0.25">
      <c r="A124">
        <v>121</v>
      </c>
      <c r="B124">
        <v>99</v>
      </c>
      <c r="C124" s="4">
        <v>-1.487722303697063E-2</v>
      </c>
      <c r="D124" s="15">
        <v>652</v>
      </c>
      <c r="E124" s="4">
        <v>-1.3528103306306993E-2</v>
      </c>
      <c r="F124" s="15">
        <v>96</v>
      </c>
      <c r="G124" s="4">
        <v>-1.217331011168046E-2</v>
      </c>
    </row>
    <row r="125" spans="1:7" x14ac:dyDescent="0.25">
      <c r="A125">
        <v>122</v>
      </c>
      <c r="B125">
        <v>395</v>
      </c>
      <c r="C125" s="4">
        <v>-1.4867870053816581E-2</v>
      </c>
      <c r="D125" s="15">
        <v>677</v>
      </c>
      <c r="E125" s="4">
        <v>-1.3498445018676315E-2</v>
      </c>
      <c r="F125" s="15">
        <v>509</v>
      </c>
      <c r="G125" s="4">
        <v>-1.2153880908766349E-2</v>
      </c>
    </row>
    <row r="126" spans="1:7" x14ac:dyDescent="0.25">
      <c r="A126">
        <v>123</v>
      </c>
      <c r="B126">
        <v>729</v>
      </c>
      <c r="C126" s="4">
        <v>-1.4813384501607393E-2</v>
      </c>
      <c r="D126" s="15">
        <v>586</v>
      </c>
      <c r="E126" s="4">
        <v>-1.345832054488014E-2</v>
      </c>
      <c r="F126" s="15">
        <v>5</v>
      </c>
      <c r="G126" s="4">
        <v>-1.2022098224035766E-2</v>
      </c>
    </row>
    <row r="127" spans="1:7" x14ac:dyDescent="0.25">
      <c r="A127">
        <v>124</v>
      </c>
      <c r="B127">
        <v>509</v>
      </c>
      <c r="C127" s="4">
        <v>-1.4686068904524351E-2</v>
      </c>
      <c r="D127" s="15">
        <v>533</v>
      </c>
      <c r="E127" s="4">
        <v>-1.3416093901226575E-2</v>
      </c>
      <c r="F127" s="15">
        <v>181</v>
      </c>
      <c r="G127" s="4">
        <v>-1.2007680224261248E-2</v>
      </c>
    </row>
    <row r="128" spans="1:7" x14ac:dyDescent="0.25">
      <c r="A128">
        <v>125</v>
      </c>
      <c r="B128">
        <v>683</v>
      </c>
      <c r="C128" s="4">
        <v>-1.4662099100177803E-2</v>
      </c>
      <c r="D128" s="15">
        <v>218</v>
      </c>
      <c r="E128" s="4">
        <v>-1.3222552599840971E-2</v>
      </c>
      <c r="F128" s="15">
        <v>57</v>
      </c>
      <c r="G128" s="4">
        <v>-1.181783888612312E-2</v>
      </c>
    </row>
    <row r="129" spans="1:7" x14ac:dyDescent="0.25">
      <c r="A129">
        <v>126</v>
      </c>
      <c r="B129">
        <v>566</v>
      </c>
      <c r="C129" s="4">
        <v>-1.46026233593885E-2</v>
      </c>
      <c r="D129" s="15">
        <v>395</v>
      </c>
      <c r="E129" s="4">
        <v>-1.3203254913117014E-2</v>
      </c>
      <c r="F129" s="15">
        <v>562</v>
      </c>
      <c r="G129" s="4">
        <v>-1.1722813199816912E-2</v>
      </c>
    </row>
    <row r="130" spans="1:7" x14ac:dyDescent="0.25">
      <c r="A130">
        <v>127</v>
      </c>
      <c r="B130">
        <v>562</v>
      </c>
      <c r="C130" s="4">
        <v>-1.4348428726582282E-2</v>
      </c>
      <c r="D130" s="15">
        <v>229</v>
      </c>
      <c r="E130" s="4">
        <v>-1.3149555153740864E-2</v>
      </c>
      <c r="F130" s="15">
        <v>434</v>
      </c>
      <c r="G130" s="4">
        <v>-1.1696406469014887E-2</v>
      </c>
    </row>
    <row r="131" spans="1:7" x14ac:dyDescent="0.25">
      <c r="A131">
        <v>128</v>
      </c>
      <c r="B131">
        <v>139</v>
      </c>
      <c r="C131" s="4">
        <v>-1.4175975854570004E-2</v>
      </c>
      <c r="D131" s="15">
        <v>289</v>
      </c>
      <c r="E131" s="4">
        <v>-1.3102456136415953E-2</v>
      </c>
      <c r="F131" s="15">
        <v>133</v>
      </c>
      <c r="G131" s="4">
        <v>-1.1690884204327654E-2</v>
      </c>
    </row>
    <row r="132" spans="1:7" x14ac:dyDescent="0.25">
      <c r="A132">
        <v>129</v>
      </c>
      <c r="B132">
        <v>569</v>
      </c>
      <c r="C132" s="4">
        <v>-1.3975953855973828E-2</v>
      </c>
      <c r="D132" s="15">
        <v>482</v>
      </c>
      <c r="E132" s="4">
        <v>-1.3094103390980757E-2</v>
      </c>
      <c r="F132" s="15">
        <v>300</v>
      </c>
      <c r="G132" s="4">
        <v>-1.1632021982104099E-2</v>
      </c>
    </row>
    <row r="133" spans="1:7" x14ac:dyDescent="0.25">
      <c r="A133">
        <v>130</v>
      </c>
      <c r="B133">
        <v>516</v>
      </c>
      <c r="C133" s="4">
        <v>-1.3975560621925202E-2</v>
      </c>
      <c r="D133" s="15">
        <v>342</v>
      </c>
      <c r="E133" s="4">
        <v>-1.3091334077934173E-2</v>
      </c>
      <c r="F133" s="15">
        <v>42</v>
      </c>
      <c r="G133" s="4">
        <v>-1.1588118432678152E-2</v>
      </c>
    </row>
    <row r="134" spans="1:7" x14ac:dyDescent="0.25">
      <c r="A134">
        <v>131</v>
      </c>
      <c r="B134">
        <v>502</v>
      </c>
      <c r="C134" s="4">
        <v>-1.3880793594827006E-2</v>
      </c>
      <c r="D134" s="15">
        <v>627</v>
      </c>
      <c r="E134" s="4">
        <v>-1.28127096001798E-2</v>
      </c>
      <c r="F134" s="15">
        <v>32</v>
      </c>
      <c r="G134" s="4">
        <v>-1.1529195739529792E-2</v>
      </c>
    </row>
    <row r="135" spans="1:7" x14ac:dyDescent="0.25">
      <c r="A135">
        <v>132</v>
      </c>
      <c r="B135">
        <v>9</v>
      </c>
      <c r="C135" s="4">
        <v>-1.3825644946750659E-2</v>
      </c>
      <c r="D135" s="15">
        <v>143</v>
      </c>
      <c r="E135" s="4">
        <v>-1.2706316643401249E-2</v>
      </c>
      <c r="F135" s="15">
        <v>553</v>
      </c>
      <c r="G135" s="4">
        <v>-1.1498362257411281E-2</v>
      </c>
    </row>
    <row r="136" spans="1:7" x14ac:dyDescent="0.25">
      <c r="A136">
        <v>133</v>
      </c>
      <c r="B136">
        <v>430</v>
      </c>
      <c r="C136" s="4">
        <v>-1.3784833665191665E-2</v>
      </c>
      <c r="D136" s="15">
        <v>391</v>
      </c>
      <c r="E136" s="4">
        <v>-1.2617628903924556E-2</v>
      </c>
      <c r="F136" s="15">
        <v>249</v>
      </c>
      <c r="G136" s="4">
        <v>-1.1471239148978955E-2</v>
      </c>
    </row>
    <row r="137" spans="1:7" x14ac:dyDescent="0.25">
      <c r="A137">
        <v>134</v>
      </c>
      <c r="B137">
        <v>434</v>
      </c>
      <c r="C137" s="4">
        <v>-1.3704520189185528E-2</v>
      </c>
      <c r="D137" s="15">
        <v>112</v>
      </c>
      <c r="E137" s="4">
        <v>-1.2563439018084953E-2</v>
      </c>
      <c r="F137" s="15">
        <v>475</v>
      </c>
      <c r="G137" s="4">
        <v>-1.1347456586673063E-2</v>
      </c>
    </row>
    <row r="138" spans="1:7" x14ac:dyDescent="0.25">
      <c r="A138">
        <v>135</v>
      </c>
      <c r="B138">
        <v>732</v>
      </c>
      <c r="C138" s="4">
        <v>-1.3583537353133628E-2</v>
      </c>
      <c r="D138" s="15">
        <v>15</v>
      </c>
      <c r="E138" s="4">
        <v>-1.2560805962938969E-2</v>
      </c>
      <c r="F138" s="15">
        <v>411</v>
      </c>
      <c r="G138" s="4">
        <v>-1.1243938869001189E-2</v>
      </c>
    </row>
    <row r="139" spans="1:7" x14ac:dyDescent="0.25">
      <c r="A139">
        <v>136</v>
      </c>
      <c r="B139">
        <v>70</v>
      </c>
      <c r="C139" s="4">
        <v>-1.3283825437218838E-2</v>
      </c>
      <c r="D139" s="15">
        <v>693</v>
      </c>
      <c r="E139" s="4">
        <v>-1.2428425793534039E-2</v>
      </c>
      <c r="F139" s="15">
        <v>250</v>
      </c>
      <c r="G139" s="4">
        <v>-1.1154535153350017E-2</v>
      </c>
    </row>
    <row r="140" spans="1:7" x14ac:dyDescent="0.25">
      <c r="A140">
        <v>137</v>
      </c>
      <c r="B140">
        <v>765</v>
      </c>
      <c r="C140" s="4">
        <v>-1.301157496572789E-2</v>
      </c>
      <c r="D140" s="15">
        <v>415</v>
      </c>
      <c r="E140" s="4">
        <v>-1.2255161854438337E-2</v>
      </c>
      <c r="F140" s="15">
        <v>732</v>
      </c>
      <c r="G140" s="4">
        <v>-1.1149280038512762E-2</v>
      </c>
    </row>
    <row r="141" spans="1:7" x14ac:dyDescent="0.25">
      <c r="A141">
        <v>138</v>
      </c>
      <c r="B141">
        <v>76</v>
      </c>
      <c r="C141" s="4">
        <v>-1.2913036306932081E-2</v>
      </c>
      <c r="D141" s="15">
        <v>161</v>
      </c>
      <c r="E141" s="4">
        <v>-1.2154356121298105E-2</v>
      </c>
      <c r="F141" s="15">
        <v>608</v>
      </c>
      <c r="G141" s="4">
        <v>-1.1105878742273551E-2</v>
      </c>
    </row>
    <row r="142" spans="1:7" x14ac:dyDescent="0.25">
      <c r="A142">
        <v>139</v>
      </c>
      <c r="B142">
        <v>274</v>
      </c>
      <c r="C142" s="4">
        <v>-1.2847356444817501E-2</v>
      </c>
      <c r="D142" s="15">
        <v>51</v>
      </c>
      <c r="E142" s="4">
        <v>-1.2043657618799726E-2</v>
      </c>
      <c r="F142" s="15">
        <v>202</v>
      </c>
      <c r="G142" s="4">
        <v>-1.0990463196801546E-2</v>
      </c>
    </row>
    <row r="143" spans="1:7" x14ac:dyDescent="0.25">
      <c r="A143">
        <v>140</v>
      </c>
      <c r="B143">
        <v>261</v>
      </c>
      <c r="C143" s="4">
        <v>-1.277283683280277E-2</v>
      </c>
      <c r="D143" s="15">
        <v>71</v>
      </c>
      <c r="E143" s="4">
        <v>-1.1998595760050133E-2</v>
      </c>
      <c r="F143" s="15">
        <v>607</v>
      </c>
      <c r="G143" s="4">
        <v>-1.0958941306063532E-2</v>
      </c>
    </row>
    <row r="144" spans="1:7" x14ac:dyDescent="0.25">
      <c r="A144">
        <v>141</v>
      </c>
      <c r="B144">
        <v>452</v>
      </c>
      <c r="C144" s="4">
        <v>-1.2732267490925599E-2</v>
      </c>
      <c r="D144" s="15">
        <v>245</v>
      </c>
      <c r="E144" s="4">
        <v>-1.1959606261145329E-2</v>
      </c>
      <c r="F144" s="15">
        <v>772</v>
      </c>
      <c r="G144" s="4">
        <v>-1.0943232817163986E-2</v>
      </c>
    </row>
    <row r="145" spans="1:7" x14ac:dyDescent="0.25">
      <c r="A145">
        <v>142</v>
      </c>
      <c r="B145">
        <v>103</v>
      </c>
      <c r="C145" s="4">
        <v>-1.2454053802797845E-2</v>
      </c>
      <c r="D145" s="15">
        <v>308</v>
      </c>
      <c r="E145" s="4">
        <v>-1.1911184925282902E-2</v>
      </c>
      <c r="F145" s="15">
        <v>406</v>
      </c>
      <c r="G145" s="4">
        <v>-1.0929598687555338E-2</v>
      </c>
    </row>
    <row r="146" spans="1:7" x14ac:dyDescent="0.25">
      <c r="A146">
        <v>143</v>
      </c>
      <c r="B146">
        <v>580</v>
      </c>
      <c r="C146" s="4">
        <v>-1.2369479283555878E-2</v>
      </c>
      <c r="D146" s="15">
        <v>179</v>
      </c>
      <c r="E146" s="4">
        <v>-1.15622832862408E-2</v>
      </c>
      <c r="F146" s="15">
        <v>146</v>
      </c>
      <c r="G146" s="4">
        <v>-1.0904626781701459E-2</v>
      </c>
    </row>
    <row r="147" spans="1:7" x14ac:dyDescent="0.25">
      <c r="A147">
        <v>144</v>
      </c>
      <c r="B147">
        <v>61</v>
      </c>
      <c r="C147" s="4">
        <v>-1.2350440876243644E-2</v>
      </c>
      <c r="D147" s="15">
        <v>242</v>
      </c>
      <c r="E147" s="4">
        <v>-1.1507179685153825E-2</v>
      </c>
      <c r="F147" s="15">
        <v>545</v>
      </c>
      <c r="G147" s="4">
        <v>-1.0904369379594436E-2</v>
      </c>
    </row>
    <row r="148" spans="1:7" x14ac:dyDescent="0.25">
      <c r="A148">
        <v>145</v>
      </c>
      <c r="B148">
        <v>147</v>
      </c>
      <c r="C148" s="4">
        <v>-1.2270933750375825E-2</v>
      </c>
      <c r="D148" s="15">
        <v>448</v>
      </c>
      <c r="E148" s="4">
        <v>-1.1444022973983987E-2</v>
      </c>
      <c r="F148" s="15">
        <v>458</v>
      </c>
      <c r="G148" s="4">
        <v>-1.0831271059235089E-2</v>
      </c>
    </row>
    <row r="149" spans="1:7" x14ac:dyDescent="0.25">
      <c r="A149">
        <v>146</v>
      </c>
      <c r="B149">
        <v>108</v>
      </c>
      <c r="C149" s="4">
        <v>-1.2228631871398752E-2</v>
      </c>
      <c r="D149" s="15">
        <v>513</v>
      </c>
      <c r="E149" s="4">
        <v>-1.1414780360063643E-2</v>
      </c>
      <c r="F149" s="15">
        <v>675</v>
      </c>
      <c r="G149" s="4">
        <v>-1.0763461613723062E-2</v>
      </c>
    </row>
    <row r="150" spans="1:7" x14ac:dyDescent="0.25">
      <c r="A150">
        <v>147</v>
      </c>
      <c r="B150">
        <v>329</v>
      </c>
      <c r="C150" s="4">
        <v>-1.1980390495327974E-2</v>
      </c>
      <c r="D150" s="15">
        <v>672</v>
      </c>
      <c r="E150" s="4">
        <v>-1.1389207504481755E-2</v>
      </c>
      <c r="F150" s="15">
        <v>431</v>
      </c>
      <c r="G150" s="4">
        <v>-1.0744232184489706E-2</v>
      </c>
    </row>
    <row r="151" spans="1:7" x14ac:dyDescent="0.25">
      <c r="A151">
        <v>148</v>
      </c>
      <c r="B151">
        <v>702</v>
      </c>
      <c r="C151" s="4">
        <v>-1.1925621351756389E-2</v>
      </c>
      <c r="D151" s="15">
        <v>772</v>
      </c>
      <c r="E151" s="4">
        <v>-1.1343405212873124E-2</v>
      </c>
      <c r="F151" s="15">
        <v>193</v>
      </c>
      <c r="G151" s="4">
        <v>-1.066241925678749E-2</v>
      </c>
    </row>
    <row r="152" spans="1:7" x14ac:dyDescent="0.25">
      <c r="A152">
        <v>149</v>
      </c>
      <c r="B152">
        <v>239</v>
      </c>
      <c r="C152" s="4">
        <v>-1.179374849354395E-2</v>
      </c>
      <c r="D152" s="15">
        <v>159</v>
      </c>
      <c r="E152" s="4">
        <v>-1.1250390596569574E-2</v>
      </c>
      <c r="F152" s="15">
        <v>472</v>
      </c>
      <c r="G152" s="4">
        <v>-1.0447848970397161E-2</v>
      </c>
    </row>
    <row r="153" spans="1:7" x14ac:dyDescent="0.25">
      <c r="A153">
        <v>150</v>
      </c>
      <c r="B153">
        <v>78</v>
      </c>
      <c r="C153" s="4">
        <v>-1.1754204045579428E-2</v>
      </c>
      <c r="D153" s="15">
        <v>19</v>
      </c>
      <c r="E153" s="4">
        <v>-1.1129259318486025E-2</v>
      </c>
      <c r="F153" s="15">
        <v>430</v>
      </c>
      <c r="G153" s="4">
        <v>-1.0382816219423456E-2</v>
      </c>
    </row>
    <row r="154" spans="1:7" x14ac:dyDescent="0.25">
      <c r="A154">
        <v>151</v>
      </c>
      <c r="B154">
        <v>306</v>
      </c>
      <c r="C154" s="4">
        <v>-1.1744783612059648E-2</v>
      </c>
      <c r="D154" s="15">
        <v>696</v>
      </c>
      <c r="E154" s="4">
        <v>-1.1095244291939593E-2</v>
      </c>
      <c r="F154" s="15">
        <v>113</v>
      </c>
      <c r="G154" s="4">
        <v>-1.0352351930998007E-2</v>
      </c>
    </row>
    <row r="155" spans="1:7" x14ac:dyDescent="0.25">
      <c r="A155">
        <v>152</v>
      </c>
      <c r="B155">
        <v>301</v>
      </c>
      <c r="C155" s="4">
        <v>-1.1696039763191411E-2</v>
      </c>
      <c r="D155" s="15">
        <v>668</v>
      </c>
      <c r="E155" s="4">
        <v>-1.109068669415806E-2</v>
      </c>
      <c r="F155" s="15">
        <v>677</v>
      </c>
      <c r="G155" s="4">
        <v>-1.0345841214340549E-2</v>
      </c>
    </row>
    <row r="156" spans="1:7" x14ac:dyDescent="0.25">
      <c r="A156">
        <v>153</v>
      </c>
      <c r="B156">
        <v>276</v>
      </c>
      <c r="C156" s="4">
        <v>-1.1450031751405689E-2</v>
      </c>
      <c r="D156" s="15">
        <v>413</v>
      </c>
      <c r="E156" s="4">
        <v>-1.1063528345770238E-2</v>
      </c>
      <c r="F156" s="15">
        <v>306</v>
      </c>
      <c r="G156" s="4">
        <v>-1.034166336220319E-2</v>
      </c>
    </row>
    <row r="157" spans="1:7" x14ac:dyDescent="0.25">
      <c r="A157">
        <v>154</v>
      </c>
      <c r="B157">
        <v>587</v>
      </c>
      <c r="C157" s="4">
        <v>-1.1354443611028924E-2</v>
      </c>
      <c r="D157" s="15">
        <v>727</v>
      </c>
      <c r="E157" s="4">
        <v>-1.1041551653544536E-2</v>
      </c>
      <c r="F157" s="15">
        <v>590</v>
      </c>
      <c r="G157" s="4">
        <v>-1.0284024023039762E-2</v>
      </c>
    </row>
    <row r="158" spans="1:7" x14ac:dyDescent="0.25">
      <c r="A158">
        <v>155</v>
      </c>
      <c r="B158">
        <v>96</v>
      </c>
      <c r="C158" s="4">
        <v>-1.1309454724806734E-2</v>
      </c>
      <c r="D158" s="15">
        <v>331</v>
      </c>
      <c r="E158" s="4">
        <v>-1.1038140348548891E-2</v>
      </c>
      <c r="F158" s="15">
        <v>91</v>
      </c>
      <c r="G158" s="4">
        <v>-1.02354333561107E-2</v>
      </c>
    </row>
    <row r="159" spans="1:7" x14ac:dyDescent="0.25">
      <c r="A159">
        <v>156</v>
      </c>
      <c r="B159">
        <v>681</v>
      </c>
      <c r="C159" s="4">
        <v>-1.126346277740628E-2</v>
      </c>
      <c r="D159" s="15">
        <v>383</v>
      </c>
      <c r="E159" s="4">
        <v>-1.0999674414860773E-2</v>
      </c>
      <c r="F159" s="15">
        <v>2</v>
      </c>
      <c r="G159" s="4">
        <v>-1.0202779469842259E-2</v>
      </c>
    </row>
    <row r="160" spans="1:7" x14ac:dyDescent="0.25">
      <c r="A160">
        <v>157</v>
      </c>
      <c r="B160">
        <v>444</v>
      </c>
      <c r="C160" s="4">
        <v>-1.1020667848813703E-2</v>
      </c>
      <c r="D160" s="15">
        <v>152</v>
      </c>
      <c r="E160" s="4">
        <v>-1.0850729549790076E-2</v>
      </c>
      <c r="F160" s="15">
        <v>496</v>
      </c>
      <c r="G160" s="4">
        <v>-1.0067828487348168E-2</v>
      </c>
    </row>
    <row r="161" spans="1:7" x14ac:dyDescent="0.25">
      <c r="A161">
        <v>158</v>
      </c>
      <c r="B161">
        <v>655</v>
      </c>
      <c r="C161" s="4">
        <v>-1.0915239273545508E-2</v>
      </c>
      <c r="D161" s="15">
        <v>762</v>
      </c>
      <c r="E161" s="4">
        <v>-1.0563926673626014E-2</v>
      </c>
      <c r="F161" s="15">
        <v>559</v>
      </c>
      <c r="G161" s="4">
        <v>-1.0024351717292974E-2</v>
      </c>
    </row>
    <row r="162" spans="1:7" x14ac:dyDescent="0.25">
      <c r="A162">
        <v>159</v>
      </c>
      <c r="B162">
        <v>772</v>
      </c>
      <c r="C162" s="4">
        <v>-1.0771730361860072E-2</v>
      </c>
      <c r="D162" s="15">
        <v>621</v>
      </c>
      <c r="E162" s="4">
        <v>-1.0487314820686459E-2</v>
      </c>
      <c r="F162" s="15">
        <v>70</v>
      </c>
      <c r="G162" s="4">
        <v>-9.9328259459704835E-3</v>
      </c>
    </row>
    <row r="163" spans="1:7" x14ac:dyDescent="0.25">
      <c r="A163">
        <v>160</v>
      </c>
      <c r="B163">
        <v>355</v>
      </c>
      <c r="C163" s="4">
        <v>-1.0729643343180209E-2</v>
      </c>
      <c r="D163" s="15">
        <v>683</v>
      </c>
      <c r="E163" s="4">
        <v>-1.044116305668581E-2</v>
      </c>
      <c r="F163" s="15">
        <v>502</v>
      </c>
      <c r="G163" s="4">
        <v>-9.9218084796479176E-3</v>
      </c>
    </row>
    <row r="164" spans="1:7" x14ac:dyDescent="0.25">
      <c r="A164">
        <v>161</v>
      </c>
      <c r="B164">
        <v>432</v>
      </c>
      <c r="C164" s="4">
        <v>-1.0691905858934557E-2</v>
      </c>
      <c r="D164" s="15">
        <v>563</v>
      </c>
      <c r="E164" s="4">
        <v>-1.0436594272270129E-2</v>
      </c>
      <c r="F164" s="15">
        <v>273</v>
      </c>
      <c r="G164" s="4">
        <v>-9.8499280212542995E-3</v>
      </c>
    </row>
    <row r="165" spans="1:7" x14ac:dyDescent="0.25">
      <c r="A165">
        <v>162</v>
      </c>
      <c r="B165">
        <v>523</v>
      </c>
      <c r="C165" s="4">
        <v>-1.0661251430218167E-2</v>
      </c>
      <c r="D165" s="15">
        <v>711</v>
      </c>
      <c r="E165" s="4">
        <v>-1.0433206039317394E-2</v>
      </c>
      <c r="F165" s="15">
        <v>587</v>
      </c>
      <c r="G165" s="4">
        <v>-9.846331913725432E-3</v>
      </c>
    </row>
    <row r="166" spans="1:7" x14ac:dyDescent="0.25">
      <c r="A166">
        <v>163</v>
      </c>
      <c r="B166">
        <v>190</v>
      </c>
      <c r="C166" s="4">
        <v>-1.0606004513232927E-2</v>
      </c>
      <c r="D166" s="15">
        <v>101</v>
      </c>
      <c r="E166" s="4">
        <v>-1.0387628361577811E-2</v>
      </c>
      <c r="F166" s="15">
        <v>485</v>
      </c>
      <c r="G166" s="4">
        <v>-9.7696200009160048E-3</v>
      </c>
    </row>
    <row r="167" spans="1:7" x14ac:dyDescent="0.25">
      <c r="A167">
        <v>164</v>
      </c>
      <c r="B167">
        <v>553</v>
      </c>
      <c r="C167" s="4">
        <v>-1.0484175762975069E-2</v>
      </c>
      <c r="D167" s="15">
        <v>485</v>
      </c>
      <c r="E167" s="4">
        <v>-1.0326602669267637E-2</v>
      </c>
      <c r="F167" s="15">
        <v>523</v>
      </c>
      <c r="G167" s="4">
        <v>-9.7372033108117009E-3</v>
      </c>
    </row>
    <row r="168" spans="1:7" x14ac:dyDescent="0.25">
      <c r="A168">
        <v>165</v>
      </c>
      <c r="B168">
        <v>273</v>
      </c>
      <c r="C168" s="4">
        <v>-1.0401012916038935E-2</v>
      </c>
      <c r="D168" s="15">
        <v>400</v>
      </c>
      <c r="E168" s="4">
        <v>-1.0323131631777836E-2</v>
      </c>
      <c r="F168" s="15">
        <v>444</v>
      </c>
      <c r="G168" s="4">
        <v>-9.7319256186074975E-3</v>
      </c>
    </row>
    <row r="169" spans="1:7" x14ac:dyDescent="0.25">
      <c r="A169">
        <v>166</v>
      </c>
      <c r="B169">
        <v>724</v>
      </c>
      <c r="C169" s="4">
        <v>-1.0346070705045956E-2</v>
      </c>
      <c r="D169" s="15">
        <v>56</v>
      </c>
      <c r="E169" s="4">
        <v>-1.0052343077500506E-2</v>
      </c>
      <c r="F169" s="15">
        <v>355</v>
      </c>
      <c r="G169" s="4">
        <v>-9.6089261563923264E-3</v>
      </c>
    </row>
    <row r="170" spans="1:7" x14ac:dyDescent="0.25">
      <c r="A170">
        <v>167</v>
      </c>
      <c r="B170">
        <v>461</v>
      </c>
      <c r="C170" s="4">
        <v>-1.0307893702921423E-2</v>
      </c>
      <c r="D170" s="15">
        <v>410</v>
      </c>
      <c r="E170" s="4">
        <v>-1.0018814474123349E-2</v>
      </c>
      <c r="F170" s="15">
        <v>548</v>
      </c>
      <c r="G170" s="4">
        <v>-9.5606819461677237E-3</v>
      </c>
    </row>
    <row r="171" spans="1:7" x14ac:dyDescent="0.25">
      <c r="A171">
        <v>168</v>
      </c>
      <c r="B171">
        <v>663</v>
      </c>
      <c r="C171" s="4">
        <v>-1.0148710344557488E-2</v>
      </c>
      <c r="D171" s="15">
        <v>653</v>
      </c>
      <c r="E171" s="4">
        <v>-9.9358121532549856E-3</v>
      </c>
      <c r="F171" s="15">
        <v>510</v>
      </c>
      <c r="G171" s="4">
        <v>-9.4448780440042901E-3</v>
      </c>
    </row>
    <row r="172" spans="1:7" x14ac:dyDescent="0.25">
      <c r="A172">
        <v>169</v>
      </c>
      <c r="B172">
        <v>119</v>
      </c>
      <c r="C172" s="4">
        <v>-1.0143080287847817E-2</v>
      </c>
      <c r="D172" s="15">
        <v>426</v>
      </c>
      <c r="E172" s="4">
        <v>-9.9057616912495601E-3</v>
      </c>
      <c r="F172" s="15">
        <v>361</v>
      </c>
      <c r="G172" s="4">
        <v>-9.3741993512795503E-3</v>
      </c>
    </row>
    <row r="173" spans="1:7" x14ac:dyDescent="0.25">
      <c r="A173">
        <v>170</v>
      </c>
      <c r="B173">
        <v>177</v>
      </c>
      <c r="C173" s="4">
        <v>-1.0134788479657476E-2</v>
      </c>
      <c r="D173" s="15">
        <v>630</v>
      </c>
      <c r="E173" s="4">
        <v>-9.8727372237796436E-3</v>
      </c>
      <c r="F173" s="15">
        <v>432</v>
      </c>
      <c r="G173" s="4">
        <v>-9.2727149562039889E-3</v>
      </c>
    </row>
    <row r="174" spans="1:7" x14ac:dyDescent="0.25">
      <c r="A174">
        <v>171</v>
      </c>
      <c r="B174">
        <v>611</v>
      </c>
      <c r="C174" s="4">
        <v>-1.0021226737979814E-2</v>
      </c>
      <c r="D174" s="15">
        <v>709</v>
      </c>
      <c r="E174" s="4">
        <v>-9.6289199585130533E-3</v>
      </c>
      <c r="F174" s="15">
        <v>606</v>
      </c>
      <c r="G174" s="4">
        <v>-9.2311834627518581E-3</v>
      </c>
    </row>
    <row r="175" spans="1:7" x14ac:dyDescent="0.25">
      <c r="A175">
        <v>172</v>
      </c>
      <c r="B175">
        <v>608</v>
      </c>
      <c r="C175" s="4">
        <v>-9.9628719888397669E-3</v>
      </c>
      <c r="D175" s="15">
        <v>397</v>
      </c>
      <c r="E175" s="4">
        <v>-9.4273199089015738E-3</v>
      </c>
      <c r="F175" s="15">
        <v>116</v>
      </c>
      <c r="G175" s="4">
        <v>-9.106227180033552E-3</v>
      </c>
    </row>
    <row r="176" spans="1:7" x14ac:dyDescent="0.25">
      <c r="A176">
        <v>173</v>
      </c>
      <c r="B176">
        <v>599</v>
      </c>
      <c r="C176" s="4">
        <v>-9.829126077551523E-3</v>
      </c>
      <c r="D176" s="15">
        <v>460</v>
      </c>
      <c r="E176" s="4">
        <v>-9.3852895377662358E-3</v>
      </c>
      <c r="F176" s="15">
        <v>614</v>
      </c>
      <c r="G176" s="4">
        <v>-9.1011757122765775E-3</v>
      </c>
    </row>
    <row r="177" spans="1:7" x14ac:dyDescent="0.25">
      <c r="A177">
        <v>174</v>
      </c>
      <c r="B177">
        <v>438</v>
      </c>
      <c r="C177" s="4">
        <v>-9.6644009732787771E-3</v>
      </c>
      <c r="D177" s="15">
        <v>290</v>
      </c>
      <c r="E177" s="4">
        <v>-9.3339667904753353E-3</v>
      </c>
      <c r="F177" s="15">
        <v>8</v>
      </c>
      <c r="G177" s="4">
        <v>-8.9222920175650831E-3</v>
      </c>
    </row>
    <row r="178" spans="1:7" x14ac:dyDescent="0.25">
      <c r="A178">
        <v>175</v>
      </c>
      <c r="B178">
        <v>181</v>
      </c>
      <c r="C178" s="4">
        <v>-9.6080290305451486E-3</v>
      </c>
      <c r="D178" s="15">
        <v>333</v>
      </c>
      <c r="E178" s="4">
        <v>-9.3126708865006701E-3</v>
      </c>
      <c r="F178" s="15">
        <v>443</v>
      </c>
      <c r="G178" s="4">
        <v>-8.890487345844765E-3</v>
      </c>
    </row>
    <row r="179" spans="1:7" x14ac:dyDescent="0.25">
      <c r="A179">
        <v>176</v>
      </c>
      <c r="B179">
        <v>485</v>
      </c>
      <c r="C179" s="4">
        <v>-9.5309131430510209E-3</v>
      </c>
      <c r="D179" s="15">
        <v>477</v>
      </c>
      <c r="E179" s="4">
        <v>-9.2506147283800827E-3</v>
      </c>
      <c r="F179" s="15">
        <v>516</v>
      </c>
      <c r="G179" s="4">
        <v>-8.7335415061341702E-3</v>
      </c>
    </row>
    <row r="180" spans="1:7" x14ac:dyDescent="0.25">
      <c r="A180">
        <v>177</v>
      </c>
      <c r="B180">
        <v>760</v>
      </c>
      <c r="C180" s="4">
        <v>-9.5096206177151827E-3</v>
      </c>
      <c r="D180" s="15">
        <v>622</v>
      </c>
      <c r="E180" s="4">
        <v>-9.1936072107209731E-3</v>
      </c>
      <c r="F180" s="15">
        <v>201</v>
      </c>
      <c r="G180" s="4">
        <v>-8.7145471241543877E-3</v>
      </c>
    </row>
    <row r="181" spans="1:7" x14ac:dyDescent="0.25">
      <c r="A181">
        <v>178</v>
      </c>
      <c r="B181">
        <v>601</v>
      </c>
      <c r="C181" s="4">
        <v>-9.4804721014777864E-3</v>
      </c>
      <c r="D181" s="15">
        <v>162</v>
      </c>
      <c r="E181" s="4">
        <v>-9.1494288088020698E-3</v>
      </c>
      <c r="F181" s="15">
        <v>263</v>
      </c>
      <c r="G181" s="4">
        <v>-8.6135839333131171E-3</v>
      </c>
    </row>
    <row r="182" spans="1:7" x14ac:dyDescent="0.25">
      <c r="A182">
        <v>179</v>
      </c>
      <c r="B182">
        <v>294</v>
      </c>
      <c r="C182" s="4">
        <v>-9.3997955472868242E-3</v>
      </c>
      <c r="D182" s="15">
        <v>84</v>
      </c>
      <c r="E182" s="4">
        <v>-8.9320982198144439E-3</v>
      </c>
      <c r="F182" s="15">
        <v>708</v>
      </c>
      <c r="G182" s="4">
        <v>-8.606219655747871E-3</v>
      </c>
    </row>
    <row r="183" spans="1:7" x14ac:dyDescent="0.25">
      <c r="A183">
        <v>180</v>
      </c>
      <c r="B183">
        <v>193</v>
      </c>
      <c r="C183" s="4">
        <v>-9.3553947912448573E-3</v>
      </c>
      <c r="D183" s="15">
        <v>451</v>
      </c>
      <c r="E183" s="4">
        <v>-8.8412916025797667E-3</v>
      </c>
      <c r="F183" s="15">
        <v>212</v>
      </c>
      <c r="G183" s="4">
        <v>-8.5213297622958196E-3</v>
      </c>
    </row>
    <row r="184" spans="1:7" x14ac:dyDescent="0.25">
      <c r="A184">
        <v>181</v>
      </c>
      <c r="B184">
        <v>411</v>
      </c>
      <c r="C184" s="4">
        <v>-9.3307469696385405E-3</v>
      </c>
      <c r="D184" s="15">
        <v>228</v>
      </c>
      <c r="E184" s="4">
        <v>-8.6712805178494438E-3</v>
      </c>
      <c r="F184" s="15">
        <v>727</v>
      </c>
      <c r="G184" s="4">
        <v>-8.5081039553821756E-3</v>
      </c>
    </row>
    <row r="185" spans="1:7" x14ac:dyDescent="0.25">
      <c r="A185">
        <v>182</v>
      </c>
      <c r="B185">
        <v>95</v>
      </c>
      <c r="C185" s="4">
        <v>-9.3016593715355075E-3</v>
      </c>
      <c r="D185" s="15">
        <v>715</v>
      </c>
      <c r="E185" s="4">
        <v>-8.6568635089454837E-3</v>
      </c>
      <c r="F185" s="15">
        <v>611</v>
      </c>
      <c r="G185" s="4">
        <v>-8.462865038064156E-3</v>
      </c>
    </row>
    <row r="186" spans="1:7" x14ac:dyDescent="0.25">
      <c r="A186">
        <v>183</v>
      </c>
      <c r="B186">
        <v>133</v>
      </c>
      <c r="C186" s="4">
        <v>-9.2422741901189587E-3</v>
      </c>
      <c r="D186" s="15">
        <v>698</v>
      </c>
      <c r="E186" s="4">
        <v>-8.5908800493512353E-3</v>
      </c>
      <c r="F186" s="15">
        <v>177</v>
      </c>
      <c r="G186" s="4">
        <v>-8.4351995929336475E-3</v>
      </c>
    </row>
    <row r="187" spans="1:7" x14ac:dyDescent="0.25">
      <c r="A187">
        <v>184</v>
      </c>
      <c r="B187">
        <v>47</v>
      </c>
      <c r="C187" s="4">
        <v>-9.1677160875179142E-3</v>
      </c>
      <c r="D187" s="15">
        <v>273</v>
      </c>
      <c r="E187" s="4">
        <v>-8.5640632667568165E-3</v>
      </c>
      <c r="F187" s="15">
        <v>108</v>
      </c>
      <c r="G187" s="4">
        <v>-8.3613847462078363E-3</v>
      </c>
    </row>
    <row r="188" spans="1:7" x14ac:dyDescent="0.25">
      <c r="A188">
        <v>185</v>
      </c>
      <c r="B188">
        <v>577</v>
      </c>
      <c r="C188" s="4">
        <v>-9.1451553451152717E-3</v>
      </c>
      <c r="D188" s="15">
        <v>540</v>
      </c>
      <c r="E188" s="4">
        <v>-8.516780770087478E-3</v>
      </c>
      <c r="F188" s="15">
        <v>372</v>
      </c>
      <c r="G188" s="4">
        <v>-8.3520445622468908E-3</v>
      </c>
    </row>
    <row r="189" spans="1:7" x14ac:dyDescent="0.25">
      <c r="A189">
        <v>186</v>
      </c>
      <c r="B189">
        <v>201</v>
      </c>
      <c r="C189" s="4">
        <v>-9.1446895005619002E-3</v>
      </c>
      <c r="D189" s="15">
        <v>422</v>
      </c>
      <c r="E189" s="4">
        <v>-8.4477799119327575E-3</v>
      </c>
      <c r="F189" s="15">
        <v>630</v>
      </c>
      <c r="G189" s="4">
        <v>-8.2817924090960397E-3</v>
      </c>
    </row>
    <row r="190" spans="1:7" x14ac:dyDescent="0.25">
      <c r="A190">
        <v>187</v>
      </c>
      <c r="B190">
        <v>677</v>
      </c>
      <c r="C190" s="4">
        <v>-8.9947252981966482E-3</v>
      </c>
      <c r="D190" s="15">
        <v>13</v>
      </c>
      <c r="E190" s="4">
        <v>-8.4195475216113647E-3</v>
      </c>
      <c r="F190" s="15">
        <v>702</v>
      </c>
      <c r="G190" s="4">
        <v>-8.2044678213774383E-3</v>
      </c>
    </row>
    <row r="191" spans="1:7" x14ac:dyDescent="0.25">
      <c r="A191">
        <v>188</v>
      </c>
      <c r="B191">
        <v>712</v>
      </c>
      <c r="C191" s="4">
        <v>-8.9372363909355351E-3</v>
      </c>
      <c r="D191" s="15">
        <v>163</v>
      </c>
      <c r="E191" s="4">
        <v>-8.3909354386010205E-3</v>
      </c>
      <c r="F191" s="15">
        <v>652</v>
      </c>
      <c r="G191" s="4">
        <v>-8.1804888138324906E-3</v>
      </c>
    </row>
    <row r="192" spans="1:7" x14ac:dyDescent="0.25">
      <c r="A192">
        <v>189</v>
      </c>
      <c r="B192">
        <v>708</v>
      </c>
      <c r="C192" s="4">
        <v>-8.9291418054534399E-3</v>
      </c>
      <c r="D192" s="15">
        <v>283</v>
      </c>
      <c r="E192" s="4">
        <v>-8.304360608806691E-3</v>
      </c>
      <c r="F192" s="15">
        <v>701</v>
      </c>
      <c r="G192" s="4">
        <v>-8.1665002940627136E-3</v>
      </c>
    </row>
    <row r="193" spans="1:7" x14ac:dyDescent="0.25">
      <c r="A193">
        <v>190</v>
      </c>
      <c r="B193">
        <v>406</v>
      </c>
      <c r="C193" s="4">
        <v>-8.8655973886411672E-3</v>
      </c>
      <c r="D193" s="15">
        <v>620</v>
      </c>
      <c r="E193" s="4">
        <v>-8.2970065812171465E-3</v>
      </c>
      <c r="F193" s="15">
        <v>147</v>
      </c>
      <c r="G193" s="4">
        <v>-8.0948489608909796E-3</v>
      </c>
    </row>
    <row r="194" spans="1:7" x14ac:dyDescent="0.25">
      <c r="A194">
        <v>191</v>
      </c>
      <c r="B194">
        <v>726</v>
      </c>
      <c r="C194" s="4">
        <v>-8.8235040094095368E-3</v>
      </c>
      <c r="D194" s="15">
        <v>359</v>
      </c>
      <c r="E194" s="4">
        <v>-8.2325947678575755E-3</v>
      </c>
      <c r="F194" s="15">
        <v>765</v>
      </c>
      <c r="G194" s="4">
        <v>-8.0124523695574695E-3</v>
      </c>
    </row>
    <row r="195" spans="1:7" x14ac:dyDescent="0.25">
      <c r="A195">
        <v>192</v>
      </c>
      <c r="B195">
        <v>33</v>
      </c>
      <c r="C195" s="4">
        <v>-8.674013317601462E-3</v>
      </c>
      <c r="D195" s="15">
        <v>385</v>
      </c>
      <c r="E195" s="4">
        <v>-8.0445448807263883E-3</v>
      </c>
      <c r="F195" s="15">
        <v>161</v>
      </c>
      <c r="G195" s="4">
        <v>-7.9674516194247983E-3</v>
      </c>
    </row>
    <row r="196" spans="1:7" x14ac:dyDescent="0.25">
      <c r="A196">
        <v>193</v>
      </c>
      <c r="B196">
        <v>745</v>
      </c>
      <c r="C196" s="4">
        <v>-8.6207430439069754E-3</v>
      </c>
      <c r="D196" s="15">
        <v>282</v>
      </c>
      <c r="E196" s="4">
        <v>-8.0375071505511524E-3</v>
      </c>
      <c r="F196" s="15">
        <v>54</v>
      </c>
      <c r="G196" s="4">
        <v>-7.9580303152716279E-3</v>
      </c>
    </row>
    <row r="197" spans="1:7" x14ac:dyDescent="0.25">
      <c r="A197">
        <v>194</v>
      </c>
      <c r="B197">
        <v>770</v>
      </c>
      <c r="C197" s="4">
        <v>-8.5396747300047204E-3</v>
      </c>
      <c r="D197" s="15">
        <v>149</v>
      </c>
      <c r="E197" s="4">
        <v>-8.0058174166687465E-3</v>
      </c>
      <c r="F197" s="15">
        <v>668</v>
      </c>
      <c r="G197" s="4">
        <v>-7.9491148866436632E-3</v>
      </c>
    </row>
    <row r="198" spans="1:7" x14ac:dyDescent="0.25">
      <c r="A198">
        <v>195</v>
      </c>
      <c r="B198">
        <v>171</v>
      </c>
      <c r="C198" s="4">
        <v>-8.4604538105477849E-3</v>
      </c>
      <c r="D198" s="15">
        <v>499</v>
      </c>
      <c r="E198" s="4">
        <v>-7.9587745083437907E-3</v>
      </c>
      <c r="F198" s="15">
        <v>448</v>
      </c>
      <c r="G198" s="4">
        <v>-7.9101522576787604E-3</v>
      </c>
    </row>
    <row r="199" spans="1:7" x14ac:dyDescent="0.25">
      <c r="A199">
        <v>196</v>
      </c>
      <c r="B199">
        <v>167</v>
      </c>
      <c r="C199" s="4">
        <v>-8.4569938228687518E-3</v>
      </c>
      <c r="D199" s="15">
        <v>232</v>
      </c>
      <c r="E199" s="4">
        <v>-7.8749959533748349E-3</v>
      </c>
      <c r="F199" s="15">
        <v>56</v>
      </c>
      <c r="G199" s="4">
        <v>-7.8544974523038821E-3</v>
      </c>
    </row>
    <row r="200" spans="1:7" x14ac:dyDescent="0.25">
      <c r="A200">
        <v>197</v>
      </c>
      <c r="B200">
        <v>487</v>
      </c>
      <c r="C200" s="4">
        <v>-8.3660093740805866E-3</v>
      </c>
      <c r="D200" s="15">
        <v>208</v>
      </c>
      <c r="E200" s="4">
        <v>-7.8745191527608664E-3</v>
      </c>
      <c r="F200" s="15">
        <v>716</v>
      </c>
      <c r="G200" s="4">
        <v>-7.6801487473765126E-3</v>
      </c>
    </row>
    <row r="201" spans="1:7" x14ac:dyDescent="0.25">
      <c r="A201">
        <v>198</v>
      </c>
      <c r="B201">
        <v>436</v>
      </c>
      <c r="C201" s="4">
        <v>-8.249063983659639E-3</v>
      </c>
      <c r="D201" s="15">
        <v>708</v>
      </c>
      <c r="E201" s="4">
        <v>-7.8527346397682107E-3</v>
      </c>
      <c r="F201" s="15">
        <v>599</v>
      </c>
      <c r="G201" s="4">
        <v>-7.4561837038366868E-3</v>
      </c>
    </row>
    <row r="202" spans="1:7" x14ac:dyDescent="0.25">
      <c r="A202">
        <v>199</v>
      </c>
      <c r="B202">
        <v>250</v>
      </c>
      <c r="C202" s="4">
        <v>-8.1551685511031865E-3</v>
      </c>
      <c r="D202" s="15">
        <v>338</v>
      </c>
      <c r="E202" s="4">
        <v>-7.7821404420550747E-3</v>
      </c>
      <c r="F202" s="15">
        <v>278</v>
      </c>
      <c r="G202" s="4">
        <v>-7.4039382585199646E-3</v>
      </c>
    </row>
    <row r="203" spans="1:7" x14ac:dyDescent="0.25">
      <c r="A203">
        <v>200</v>
      </c>
      <c r="B203">
        <v>404</v>
      </c>
      <c r="C203" s="4">
        <v>-8.1437885452943191E-3</v>
      </c>
      <c r="D203" s="15">
        <v>423</v>
      </c>
      <c r="E203" s="4">
        <v>-7.7795912977390207E-3</v>
      </c>
      <c r="F203" s="15">
        <v>745</v>
      </c>
      <c r="G203" s="4">
        <v>-7.3691789146645851E-3</v>
      </c>
    </row>
    <row r="204" spans="1:7" x14ac:dyDescent="0.25">
      <c r="A204">
        <v>201</v>
      </c>
      <c r="B204">
        <v>113</v>
      </c>
      <c r="C204" s="4">
        <v>-8.0556429942479305E-3</v>
      </c>
      <c r="D204" s="15">
        <v>14</v>
      </c>
      <c r="E204" s="4">
        <v>-7.7433191604554521E-3</v>
      </c>
      <c r="F204" s="15">
        <v>410</v>
      </c>
      <c r="G204" s="4">
        <v>-7.3263790034838166E-3</v>
      </c>
    </row>
    <row r="205" spans="1:7" x14ac:dyDescent="0.25">
      <c r="A205">
        <v>202</v>
      </c>
      <c r="B205">
        <v>246</v>
      </c>
      <c r="C205" s="4">
        <v>-8.0555753125732023E-3</v>
      </c>
      <c r="D205" s="15">
        <v>664</v>
      </c>
      <c r="E205" s="4">
        <v>-7.7145994953304355E-3</v>
      </c>
      <c r="F205" s="15">
        <v>762</v>
      </c>
      <c r="G205" s="4">
        <v>-7.1615152614698738E-3</v>
      </c>
    </row>
    <row r="206" spans="1:7" x14ac:dyDescent="0.25">
      <c r="A206">
        <v>203</v>
      </c>
      <c r="B206">
        <v>500</v>
      </c>
      <c r="C206" s="4">
        <v>-8.0152582349936156E-3</v>
      </c>
      <c r="D206" s="15">
        <v>201</v>
      </c>
      <c r="E206" s="4">
        <v>-7.7108815792035238E-3</v>
      </c>
      <c r="F206" s="15">
        <v>404</v>
      </c>
      <c r="G206" s="4">
        <v>-7.161016478817216E-3</v>
      </c>
    </row>
    <row r="207" spans="1:7" x14ac:dyDescent="0.25">
      <c r="A207">
        <v>204</v>
      </c>
      <c r="B207">
        <v>650</v>
      </c>
      <c r="C207" s="4">
        <v>-7.8151680019455765E-3</v>
      </c>
      <c r="D207" s="15">
        <v>557</v>
      </c>
      <c r="E207" s="4">
        <v>-7.6926221399782682E-3</v>
      </c>
      <c r="F207" s="15">
        <v>476</v>
      </c>
      <c r="G207" s="4">
        <v>-7.0271746039444966E-3</v>
      </c>
    </row>
    <row r="208" spans="1:7" x14ac:dyDescent="0.25">
      <c r="A208">
        <v>205</v>
      </c>
      <c r="B208">
        <v>22</v>
      </c>
      <c r="C208" s="4">
        <v>-7.8087631388315823E-3</v>
      </c>
      <c r="D208" s="15">
        <v>97</v>
      </c>
      <c r="E208" s="4">
        <v>-7.6671370459596312E-3</v>
      </c>
      <c r="F208" s="15">
        <v>99</v>
      </c>
      <c r="G208" s="4">
        <v>-7.0197882565575295E-3</v>
      </c>
    </row>
    <row r="209" spans="1:7" x14ac:dyDescent="0.25">
      <c r="A209">
        <v>206</v>
      </c>
      <c r="B209">
        <v>716</v>
      </c>
      <c r="C209" s="4">
        <v>-7.800126215308751E-3</v>
      </c>
      <c r="D209" s="15">
        <v>221</v>
      </c>
      <c r="E209" s="4">
        <v>-7.6000840826330341E-3</v>
      </c>
      <c r="F209" s="15">
        <v>171</v>
      </c>
      <c r="G209" s="4">
        <v>-6.8399500192809892E-3</v>
      </c>
    </row>
    <row r="210" spans="1:7" x14ac:dyDescent="0.25">
      <c r="A210">
        <v>207</v>
      </c>
      <c r="B210">
        <v>632</v>
      </c>
      <c r="C210" s="4">
        <v>-7.7864998623044576E-3</v>
      </c>
      <c r="D210" s="15">
        <v>523</v>
      </c>
      <c r="E210" s="4">
        <v>-7.5810910321966159E-3</v>
      </c>
      <c r="F210" s="15">
        <v>726</v>
      </c>
      <c r="G210" s="4">
        <v>-6.8264632172898524E-3</v>
      </c>
    </row>
    <row r="211" spans="1:7" x14ac:dyDescent="0.25">
      <c r="A211">
        <v>208</v>
      </c>
      <c r="B211">
        <v>17</v>
      </c>
      <c r="C211" s="4">
        <v>-7.7133823281610907E-3</v>
      </c>
      <c r="D211" s="15">
        <v>247</v>
      </c>
      <c r="E211" s="4">
        <v>-7.5062641526576091E-3</v>
      </c>
      <c r="F211" s="15">
        <v>200</v>
      </c>
      <c r="G211" s="4">
        <v>-6.8177829585155218E-3</v>
      </c>
    </row>
    <row r="212" spans="1:7" x14ac:dyDescent="0.25">
      <c r="A212">
        <v>209</v>
      </c>
      <c r="B212">
        <v>49</v>
      </c>
      <c r="C212" s="4">
        <v>-7.6546733695415673E-3</v>
      </c>
      <c r="D212" s="15">
        <v>666</v>
      </c>
      <c r="E212" s="4">
        <v>-7.4963822241909117E-3</v>
      </c>
      <c r="F212" s="15">
        <v>664</v>
      </c>
      <c r="G212" s="4">
        <v>-6.6408797151175803E-3</v>
      </c>
    </row>
    <row r="213" spans="1:7" x14ac:dyDescent="0.25">
      <c r="A213">
        <v>210</v>
      </c>
      <c r="B213">
        <v>591</v>
      </c>
      <c r="C213" s="4">
        <v>-7.6201465280433993E-3</v>
      </c>
      <c r="D213" s="15">
        <v>324</v>
      </c>
      <c r="E213" s="4">
        <v>-7.4366208054527034E-3</v>
      </c>
      <c r="F213" s="15">
        <v>39</v>
      </c>
      <c r="G213" s="4">
        <v>-6.5044674432639428E-3</v>
      </c>
    </row>
    <row r="214" spans="1:7" x14ac:dyDescent="0.25">
      <c r="A214">
        <v>211</v>
      </c>
      <c r="B214">
        <v>630</v>
      </c>
      <c r="C214" s="4">
        <v>-7.5999589170887821E-3</v>
      </c>
      <c r="D214" s="15">
        <v>320</v>
      </c>
      <c r="E214" s="4">
        <v>-7.4260392890537997E-3</v>
      </c>
      <c r="F214" s="15">
        <v>218</v>
      </c>
      <c r="G214" s="4">
        <v>-6.4200663569085187E-3</v>
      </c>
    </row>
    <row r="215" spans="1:7" x14ac:dyDescent="0.25">
      <c r="A215">
        <v>212</v>
      </c>
      <c r="B215">
        <v>645</v>
      </c>
      <c r="C215" s="4">
        <v>-7.5817005196935298E-3</v>
      </c>
      <c r="D215" s="15">
        <v>716</v>
      </c>
      <c r="E215" s="4">
        <v>-7.400201322201292E-3</v>
      </c>
      <c r="F215" s="15">
        <v>620</v>
      </c>
      <c r="G215" s="4">
        <v>-6.3361462347218036E-3</v>
      </c>
    </row>
    <row r="216" spans="1:7" x14ac:dyDescent="0.25">
      <c r="A216">
        <v>213</v>
      </c>
      <c r="B216">
        <v>554</v>
      </c>
      <c r="C216" s="4">
        <v>-7.5752990741620625E-3</v>
      </c>
      <c r="D216" s="15">
        <v>486</v>
      </c>
      <c r="E216" s="4">
        <v>-7.2700338940390376E-3</v>
      </c>
      <c r="F216" s="15">
        <v>586</v>
      </c>
      <c r="G216" s="4">
        <v>-6.3159791878054945E-3</v>
      </c>
    </row>
    <row r="217" spans="1:7" x14ac:dyDescent="0.25">
      <c r="A217">
        <v>214</v>
      </c>
      <c r="B217">
        <v>91</v>
      </c>
      <c r="C217" s="4">
        <v>-7.4379200316816588E-3</v>
      </c>
      <c r="D217" s="15">
        <v>226</v>
      </c>
      <c r="E217" s="4">
        <v>-7.2306894931458351E-3</v>
      </c>
      <c r="F217" s="15">
        <v>322</v>
      </c>
      <c r="G217" s="4">
        <v>-6.033273934078427E-3</v>
      </c>
    </row>
    <row r="218" spans="1:7" x14ac:dyDescent="0.25">
      <c r="A218">
        <v>215</v>
      </c>
      <c r="B218">
        <v>405</v>
      </c>
      <c r="C218" s="4">
        <v>-7.4257766968496503E-3</v>
      </c>
      <c r="D218" s="15">
        <v>303</v>
      </c>
      <c r="E218" s="4">
        <v>-7.133365983366652E-3</v>
      </c>
      <c r="F218" s="15">
        <v>655</v>
      </c>
      <c r="G218" s="4">
        <v>-5.9618486435283379E-3</v>
      </c>
    </row>
    <row r="219" spans="1:7" x14ac:dyDescent="0.25">
      <c r="A219">
        <v>216</v>
      </c>
      <c r="B219">
        <v>727</v>
      </c>
      <c r="C219" s="4">
        <v>-7.4223406561697352E-3</v>
      </c>
      <c r="D219" s="15">
        <v>46</v>
      </c>
      <c r="E219" s="4">
        <v>-7.0880391259636041E-3</v>
      </c>
      <c r="F219" s="15">
        <v>367</v>
      </c>
      <c r="G219" s="4">
        <v>-5.9219402128076028E-3</v>
      </c>
    </row>
    <row r="220" spans="1:7" x14ac:dyDescent="0.25">
      <c r="A220">
        <v>217</v>
      </c>
      <c r="B220">
        <v>673</v>
      </c>
      <c r="C220" s="4">
        <v>-7.3485672712110756E-3</v>
      </c>
      <c r="D220" s="15">
        <v>306</v>
      </c>
      <c r="E220" s="4">
        <v>-7.0677161125381281E-3</v>
      </c>
      <c r="F220" s="15">
        <v>26</v>
      </c>
      <c r="G220" s="4">
        <v>-5.8179570467164652E-3</v>
      </c>
    </row>
    <row r="221" spans="1:7" x14ac:dyDescent="0.25">
      <c r="A221">
        <v>218</v>
      </c>
      <c r="B221">
        <v>754</v>
      </c>
      <c r="C221" s="4">
        <v>-7.0289840383322283E-3</v>
      </c>
      <c r="D221" s="15">
        <v>547</v>
      </c>
      <c r="E221" s="4">
        <v>-7.0558118704137033E-3</v>
      </c>
      <c r="F221" s="15">
        <v>338</v>
      </c>
      <c r="G221" s="4">
        <v>-5.733419977139889E-3</v>
      </c>
    </row>
    <row r="222" spans="1:7" x14ac:dyDescent="0.25">
      <c r="A222">
        <v>219</v>
      </c>
      <c r="B222">
        <v>548</v>
      </c>
      <c r="C222" s="4">
        <v>-6.9355276520472551E-3</v>
      </c>
      <c r="D222" s="15">
        <v>66</v>
      </c>
      <c r="E222" s="4">
        <v>-7.0551638344434359E-3</v>
      </c>
      <c r="F222" s="15">
        <v>415</v>
      </c>
      <c r="G222" s="4">
        <v>-5.711556954631704E-3</v>
      </c>
    </row>
    <row r="223" spans="1:7" x14ac:dyDescent="0.25">
      <c r="A223">
        <v>220</v>
      </c>
      <c r="B223">
        <v>56</v>
      </c>
      <c r="C223" s="4">
        <v>-6.9125636129339007E-3</v>
      </c>
      <c r="D223" s="15">
        <v>434</v>
      </c>
      <c r="E223" s="4">
        <v>-7.0108077886167292E-3</v>
      </c>
      <c r="F223" s="15">
        <v>436</v>
      </c>
      <c r="G223" s="4">
        <v>-5.6952065159551063E-3</v>
      </c>
    </row>
    <row r="224" spans="1:7" x14ac:dyDescent="0.25">
      <c r="A224">
        <v>221</v>
      </c>
      <c r="B224">
        <v>614</v>
      </c>
      <c r="C224" s="4">
        <v>-6.8145331854140029E-3</v>
      </c>
      <c r="D224" s="15">
        <v>355</v>
      </c>
      <c r="E224" s="4">
        <v>-6.993919387220604E-3</v>
      </c>
      <c r="F224" s="15">
        <v>487</v>
      </c>
      <c r="G224" s="4">
        <v>-5.4502830240175885E-3</v>
      </c>
    </row>
    <row r="225" spans="1:7" x14ac:dyDescent="0.25">
      <c r="A225">
        <v>222</v>
      </c>
      <c r="B225">
        <v>178</v>
      </c>
      <c r="C225" s="4">
        <v>-6.7274980429759485E-3</v>
      </c>
      <c r="D225" s="15">
        <v>92</v>
      </c>
      <c r="E225" s="4">
        <v>-6.8989798619761462E-3</v>
      </c>
      <c r="F225" s="15">
        <v>734</v>
      </c>
      <c r="G225" s="4">
        <v>-5.4486184433709464E-3</v>
      </c>
    </row>
    <row r="226" spans="1:7" x14ac:dyDescent="0.25">
      <c r="A226">
        <v>223</v>
      </c>
      <c r="B226">
        <v>322</v>
      </c>
      <c r="C226" s="4">
        <v>-6.6717372472800667E-3</v>
      </c>
      <c r="D226" s="15">
        <v>616</v>
      </c>
      <c r="E226" s="4">
        <v>-6.752019715983066E-3</v>
      </c>
      <c r="F226" s="15">
        <v>602</v>
      </c>
      <c r="G226" s="4">
        <v>-5.4074895529944008E-3</v>
      </c>
    </row>
    <row r="227" spans="1:7" x14ac:dyDescent="0.25">
      <c r="A227">
        <v>224</v>
      </c>
      <c r="B227">
        <v>458</v>
      </c>
      <c r="C227" s="4">
        <v>-6.6477303375923362E-3</v>
      </c>
      <c r="D227" s="15">
        <v>444</v>
      </c>
      <c r="E227" s="4">
        <v>-6.7248604147930203E-3</v>
      </c>
      <c r="F227" s="15">
        <v>467</v>
      </c>
      <c r="G227" s="4">
        <v>-5.4048359755418671E-3</v>
      </c>
    </row>
    <row r="228" spans="1:7" x14ac:dyDescent="0.25">
      <c r="A228">
        <v>225</v>
      </c>
      <c r="B228">
        <v>668</v>
      </c>
      <c r="C228" s="4">
        <v>-6.6027269691374931E-3</v>
      </c>
      <c r="D228" s="15">
        <v>129</v>
      </c>
      <c r="E228" s="4">
        <v>-6.7069332567181051E-3</v>
      </c>
      <c r="F228" s="15">
        <v>95</v>
      </c>
      <c r="G228" s="4">
        <v>-5.3063406636078654E-3</v>
      </c>
    </row>
    <row r="229" spans="1:7" x14ac:dyDescent="0.25">
      <c r="A229">
        <v>226</v>
      </c>
      <c r="B229">
        <v>258</v>
      </c>
      <c r="C229" s="4">
        <v>-6.5999456531481062E-3</v>
      </c>
      <c r="D229" s="15">
        <v>160</v>
      </c>
      <c r="E229" s="4">
        <v>-6.5849537119475271E-3</v>
      </c>
      <c r="F229" s="15">
        <v>152</v>
      </c>
      <c r="G229" s="4">
        <v>-5.2055446143864093E-3</v>
      </c>
    </row>
    <row r="230" spans="1:7" x14ac:dyDescent="0.25">
      <c r="A230">
        <v>227</v>
      </c>
      <c r="B230">
        <v>26</v>
      </c>
      <c r="C230" s="4">
        <v>-6.5953632010026146E-3</v>
      </c>
      <c r="D230" s="15">
        <v>392</v>
      </c>
      <c r="E230" s="4">
        <v>-6.5030740068426508E-3</v>
      </c>
      <c r="F230" s="15">
        <v>294</v>
      </c>
      <c r="G230" s="4">
        <v>-5.1765536029234945E-3</v>
      </c>
    </row>
    <row r="231" spans="1:7" x14ac:dyDescent="0.25">
      <c r="A231">
        <v>228</v>
      </c>
      <c r="B231">
        <v>249</v>
      </c>
      <c r="C231" s="4">
        <v>-6.5230283711188277E-3</v>
      </c>
      <c r="D231" s="15">
        <v>352</v>
      </c>
      <c r="E231" s="4">
        <v>-6.3283339913641559E-3</v>
      </c>
      <c r="F231" s="15">
        <v>61</v>
      </c>
      <c r="G231" s="4">
        <v>-5.1291855404015556E-3</v>
      </c>
    </row>
    <row r="232" spans="1:7" x14ac:dyDescent="0.25">
      <c r="A232">
        <v>229</v>
      </c>
      <c r="B232">
        <v>607</v>
      </c>
      <c r="C232" s="4">
        <v>-6.4883111039937416E-3</v>
      </c>
      <c r="D232" s="15">
        <v>587</v>
      </c>
      <c r="E232" s="4">
        <v>-6.3274046200172806E-3</v>
      </c>
      <c r="F232" s="15">
        <v>33</v>
      </c>
      <c r="G232" s="4">
        <v>-5.0604216637933118E-3</v>
      </c>
    </row>
    <row r="233" spans="1:7" x14ac:dyDescent="0.25">
      <c r="A233">
        <v>230</v>
      </c>
      <c r="B233">
        <v>52</v>
      </c>
      <c r="C233" s="4">
        <v>-6.4714802612699032E-3</v>
      </c>
      <c r="D233" s="15">
        <v>509</v>
      </c>
      <c r="E233" s="4">
        <v>-6.24544225199768E-3</v>
      </c>
      <c r="F233" s="15">
        <v>598</v>
      </c>
      <c r="G233" s="4">
        <v>-4.9766036703005672E-3</v>
      </c>
    </row>
    <row r="234" spans="1:7" x14ac:dyDescent="0.25">
      <c r="A234">
        <v>231</v>
      </c>
      <c r="B234">
        <v>116</v>
      </c>
      <c r="C234" s="4">
        <v>-6.4585800394118195E-3</v>
      </c>
      <c r="D234" s="15">
        <v>174</v>
      </c>
      <c r="E234" s="4">
        <v>-6.0634659908472416E-3</v>
      </c>
      <c r="F234" s="15">
        <v>457</v>
      </c>
      <c r="G234" s="4">
        <v>-4.9633409247906391E-3</v>
      </c>
    </row>
    <row r="235" spans="1:7" x14ac:dyDescent="0.25">
      <c r="A235">
        <v>232</v>
      </c>
      <c r="B235">
        <v>448</v>
      </c>
      <c r="C235" s="4">
        <v>-6.3956362364050922E-3</v>
      </c>
      <c r="D235" s="15">
        <v>432</v>
      </c>
      <c r="E235" s="4">
        <v>-5.9612695164993337E-3</v>
      </c>
      <c r="F235" s="15">
        <v>342</v>
      </c>
      <c r="G235" s="4">
        <v>-4.9549397383934395E-3</v>
      </c>
    </row>
    <row r="236" spans="1:7" x14ac:dyDescent="0.25">
      <c r="A236">
        <v>233</v>
      </c>
      <c r="B236">
        <v>154</v>
      </c>
      <c r="C236" s="4">
        <v>-6.2756004050045985E-3</v>
      </c>
      <c r="D236" s="15">
        <v>237</v>
      </c>
      <c r="E236" s="4">
        <v>-5.935859813266553E-3</v>
      </c>
      <c r="F236" s="15">
        <v>450</v>
      </c>
      <c r="G236" s="4">
        <v>-4.9498058156233265E-3</v>
      </c>
    </row>
    <row r="237" spans="1:7" x14ac:dyDescent="0.25">
      <c r="A237">
        <v>234</v>
      </c>
      <c r="B237">
        <v>606</v>
      </c>
      <c r="C237" s="4">
        <v>-6.2106490111019149E-3</v>
      </c>
      <c r="D237" s="15">
        <v>567</v>
      </c>
      <c r="E237" s="4">
        <v>-5.9330179102804114E-3</v>
      </c>
      <c r="F237" s="15">
        <v>258</v>
      </c>
      <c r="G237" s="4">
        <v>-4.7713624146184094E-3</v>
      </c>
    </row>
    <row r="238" spans="1:7" x14ac:dyDescent="0.25">
      <c r="A238">
        <v>235</v>
      </c>
      <c r="B238">
        <v>664</v>
      </c>
      <c r="C238" s="4">
        <v>-6.1807140950263561E-3</v>
      </c>
      <c r="D238" s="15">
        <v>490</v>
      </c>
      <c r="E238" s="4">
        <v>-5.9200592548703124E-3</v>
      </c>
      <c r="F238" s="15">
        <v>276</v>
      </c>
      <c r="G238" s="4">
        <v>-4.7626231413031616E-3</v>
      </c>
    </row>
    <row r="239" spans="1:7" x14ac:dyDescent="0.25">
      <c r="A239">
        <v>236</v>
      </c>
      <c r="B239">
        <v>161</v>
      </c>
      <c r="C239" s="4">
        <v>-6.1730639757648113E-3</v>
      </c>
      <c r="D239" s="15">
        <v>565</v>
      </c>
      <c r="E239" s="4">
        <v>-5.8643005256916285E-3</v>
      </c>
      <c r="F239" s="15">
        <v>682</v>
      </c>
      <c r="G239" s="4">
        <v>-4.7557012132604755E-3</v>
      </c>
    </row>
    <row r="240" spans="1:7" x14ac:dyDescent="0.25">
      <c r="A240">
        <v>237</v>
      </c>
      <c r="B240">
        <v>410</v>
      </c>
      <c r="C240" s="4">
        <v>-6.1724780874954453E-3</v>
      </c>
      <c r="D240" s="15">
        <v>676</v>
      </c>
      <c r="E240" s="4">
        <v>-5.6294928609222274E-3</v>
      </c>
      <c r="F240" s="15">
        <v>499</v>
      </c>
      <c r="G240" s="4">
        <v>-4.7515411234259636E-3</v>
      </c>
    </row>
    <row r="241" spans="1:7" x14ac:dyDescent="0.25">
      <c r="A241">
        <v>238</v>
      </c>
      <c r="B241">
        <v>238</v>
      </c>
      <c r="C241" s="4">
        <v>-6.1486207163060818E-3</v>
      </c>
      <c r="D241" s="15">
        <v>382</v>
      </c>
      <c r="E241" s="4">
        <v>-5.6274768657283364E-3</v>
      </c>
      <c r="F241" s="15">
        <v>413</v>
      </c>
      <c r="G241" s="4">
        <v>-4.6687004233053253E-3</v>
      </c>
    </row>
    <row r="242" spans="1:7" x14ac:dyDescent="0.25">
      <c r="A242">
        <v>239</v>
      </c>
      <c r="B242">
        <v>82</v>
      </c>
      <c r="C242" s="4">
        <v>-6.0454712614826725E-3</v>
      </c>
      <c r="D242" s="15">
        <v>562</v>
      </c>
      <c r="E242" s="4">
        <v>-5.5963769706977142E-3</v>
      </c>
      <c r="F242" s="15">
        <v>397</v>
      </c>
      <c r="G242" s="4">
        <v>-4.6061272528232708E-3</v>
      </c>
    </row>
    <row r="243" spans="1:7" x14ac:dyDescent="0.25">
      <c r="A243">
        <v>240</v>
      </c>
      <c r="B243">
        <v>654</v>
      </c>
      <c r="C243" s="4">
        <v>-5.9086683969717616E-3</v>
      </c>
      <c r="D243" s="15">
        <v>732</v>
      </c>
      <c r="E243" s="4">
        <v>-5.46934630439741E-3</v>
      </c>
      <c r="F243" s="15">
        <v>645</v>
      </c>
      <c r="G243" s="4">
        <v>-4.5734826178352788E-3</v>
      </c>
    </row>
    <row r="244" spans="1:7" x14ac:dyDescent="0.25">
      <c r="A244">
        <v>241</v>
      </c>
      <c r="B244">
        <v>652</v>
      </c>
      <c r="C244" s="4">
        <v>-5.8886540313434167E-3</v>
      </c>
      <c r="D244" s="15">
        <v>504</v>
      </c>
      <c r="E244" s="4">
        <v>-5.4331555323714953E-3</v>
      </c>
      <c r="F244" s="15">
        <v>754</v>
      </c>
      <c r="G244" s="4">
        <v>-4.5096914413962179E-3</v>
      </c>
    </row>
    <row r="245" spans="1:7" x14ac:dyDescent="0.25">
      <c r="A245">
        <v>242</v>
      </c>
      <c r="B245">
        <v>639</v>
      </c>
      <c r="C245" s="4">
        <v>-5.8771365888347889E-3</v>
      </c>
      <c r="D245" s="15">
        <v>191</v>
      </c>
      <c r="E245" s="4">
        <v>-5.4044447883304213E-3</v>
      </c>
      <c r="F245" s="15">
        <v>671</v>
      </c>
      <c r="G245" s="4">
        <v>-4.5024957449187816E-3</v>
      </c>
    </row>
    <row r="246" spans="1:7" x14ac:dyDescent="0.25">
      <c r="A246">
        <v>243</v>
      </c>
      <c r="B246">
        <v>598</v>
      </c>
      <c r="C246" s="4">
        <v>-5.8633648894377199E-3</v>
      </c>
      <c r="D246" s="15">
        <v>227</v>
      </c>
      <c r="E246" s="4">
        <v>-5.3967326203352038E-3</v>
      </c>
      <c r="F246" s="15">
        <v>712</v>
      </c>
      <c r="G246" s="4">
        <v>-4.501734857762338E-3</v>
      </c>
    </row>
    <row r="247" spans="1:7" x14ac:dyDescent="0.25">
      <c r="A247">
        <v>244</v>
      </c>
      <c r="B247">
        <v>256</v>
      </c>
      <c r="C247" s="4">
        <v>-5.7838991118445557E-3</v>
      </c>
      <c r="D247" s="15">
        <v>644</v>
      </c>
      <c r="E247" s="4">
        <v>-5.2436998361970969E-3</v>
      </c>
      <c r="F247" s="15">
        <v>760</v>
      </c>
      <c r="G247" s="4">
        <v>-4.4650656942125883E-3</v>
      </c>
    </row>
    <row r="248" spans="1:7" x14ac:dyDescent="0.25">
      <c r="A248">
        <v>245</v>
      </c>
      <c r="B248">
        <v>762</v>
      </c>
      <c r="C248" s="4">
        <v>-5.7033389419743862E-3</v>
      </c>
      <c r="D248" s="15">
        <v>48</v>
      </c>
      <c r="E248" s="4">
        <v>-5.2351064787661957E-3</v>
      </c>
      <c r="F248" s="15">
        <v>642</v>
      </c>
      <c r="G248" s="4">
        <v>-4.4264126526595967E-3</v>
      </c>
    </row>
    <row r="249" spans="1:7" x14ac:dyDescent="0.25">
      <c r="A249">
        <v>246</v>
      </c>
      <c r="B249">
        <v>642</v>
      </c>
      <c r="C249" s="4">
        <v>-5.6915349997879849E-3</v>
      </c>
      <c r="D249" s="15">
        <v>641</v>
      </c>
      <c r="E249" s="4">
        <v>-5.108657319365436E-3</v>
      </c>
      <c r="F249" s="15">
        <v>554</v>
      </c>
      <c r="G249" s="4">
        <v>-4.4155721849902848E-3</v>
      </c>
    </row>
    <row r="250" spans="1:7" x14ac:dyDescent="0.25">
      <c r="A250">
        <v>247</v>
      </c>
      <c r="B250">
        <v>215</v>
      </c>
      <c r="C250" s="4">
        <v>-5.6232575543622319E-3</v>
      </c>
      <c r="D250" s="15">
        <v>507</v>
      </c>
      <c r="E250" s="4">
        <v>-5.0095435430582607E-3</v>
      </c>
      <c r="F250" s="15">
        <v>426</v>
      </c>
      <c r="G250" s="4">
        <v>-4.3934733210957769E-3</v>
      </c>
    </row>
    <row r="251" spans="1:7" x14ac:dyDescent="0.25">
      <c r="A251">
        <v>248</v>
      </c>
      <c r="B251">
        <v>220</v>
      </c>
      <c r="C251" s="4">
        <v>-5.5680907480664303E-3</v>
      </c>
      <c r="D251" s="15">
        <v>50</v>
      </c>
      <c r="E251" s="4">
        <v>-5.0077146251778105E-3</v>
      </c>
      <c r="F251" s="15">
        <v>382</v>
      </c>
      <c r="G251" s="4">
        <v>-4.3724141828639686E-3</v>
      </c>
    </row>
    <row r="252" spans="1:7" x14ac:dyDescent="0.25">
      <c r="A252">
        <v>249</v>
      </c>
      <c r="B252">
        <v>774</v>
      </c>
      <c r="C252" s="4">
        <v>-5.5630101227769546E-3</v>
      </c>
      <c r="D252" s="15">
        <v>671</v>
      </c>
      <c r="E252" s="4">
        <v>-4.9501909804197551E-3</v>
      </c>
      <c r="F252" s="15">
        <v>31</v>
      </c>
      <c r="G252" s="4">
        <v>-4.2288645706508553E-3</v>
      </c>
    </row>
    <row r="253" spans="1:7" x14ac:dyDescent="0.25">
      <c r="A253">
        <v>250</v>
      </c>
      <c r="B253">
        <v>168</v>
      </c>
      <c r="C253" s="4">
        <v>-5.5424271652339836E-3</v>
      </c>
      <c r="D253" s="15">
        <v>210</v>
      </c>
      <c r="E253" s="4">
        <v>-4.9019706002067795E-3</v>
      </c>
      <c r="F253" s="15">
        <v>101</v>
      </c>
      <c r="G253" s="4">
        <v>-4.2186509410197456E-3</v>
      </c>
    </row>
    <row r="254" spans="1:7" x14ac:dyDescent="0.25">
      <c r="A254">
        <v>251</v>
      </c>
      <c r="B254">
        <v>620</v>
      </c>
      <c r="C254" s="4">
        <v>-5.4957775147952293E-3</v>
      </c>
      <c r="D254" s="15">
        <v>404</v>
      </c>
      <c r="E254" s="4">
        <v>-4.867881657037311E-3</v>
      </c>
      <c r="F254" s="15">
        <v>770</v>
      </c>
      <c r="G254" s="4">
        <v>-4.1675936456627583E-3</v>
      </c>
    </row>
    <row r="255" spans="1:7" x14ac:dyDescent="0.25">
      <c r="A255">
        <v>252</v>
      </c>
      <c r="B255">
        <v>574</v>
      </c>
      <c r="C255" s="4">
        <v>-5.4688892940994126E-3</v>
      </c>
      <c r="D255" s="15">
        <v>611</v>
      </c>
      <c r="E255" s="4">
        <v>-4.8266877382609529E-3</v>
      </c>
      <c r="F255" s="15">
        <v>779</v>
      </c>
      <c r="G255" s="4">
        <v>-4.1597410658368644E-3</v>
      </c>
    </row>
    <row r="256" spans="1:7" x14ac:dyDescent="0.25">
      <c r="A256">
        <v>253</v>
      </c>
      <c r="B256">
        <v>779</v>
      </c>
      <c r="C256" s="4">
        <v>-5.4388779796984039E-3</v>
      </c>
      <c r="D256" s="15">
        <v>386</v>
      </c>
      <c r="E256" s="4">
        <v>-4.8234374308801422E-3</v>
      </c>
      <c r="F256" s="15">
        <v>215</v>
      </c>
      <c r="G256" s="4">
        <v>-4.0952487630264338E-3</v>
      </c>
    </row>
    <row r="257" spans="1:7" x14ac:dyDescent="0.25">
      <c r="A257">
        <v>254</v>
      </c>
      <c r="B257">
        <v>757</v>
      </c>
      <c r="C257" s="4">
        <v>-5.4243490824511988E-3</v>
      </c>
      <c r="D257" s="15">
        <v>110</v>
      </c>
      <c r="E257" s="4">
        <v>-4.6973889446224404E-3</v>
      </c>
      <c r="F257" s="15">
        <v>103</v>
      </c>
      <c r="G257" s="4">
        <v>-4.0822680875282199E-3</v>
      </c>
    </row>
    <row r="258" spans="1:7" x14ac:dyDescent="0.25">
      <c r="A258">
        <v>255</v>
      </c>
      <c r="B258">
        <v>532</v>
      </c>
      <c r="C258" s="4">
        <v>-5.3844865478254698E-3</v>
      </c>
      <c r="D258" s="15">
        <v>543</v>
      </c>
      <c r="E258" s="4">
        <v>-4.6673692599320726E-3</v>
      </c>
      <c r="F258" s="15">
        <v>774</v>
      </c>
      <c r="G258" s="4">
        <v>-4.0732650488677167E-3</v>
      </c>
    </row>
    <row r="259" spans="1:7" x14ac:dyDescent="0.25">
      <c r="A259">
        <v>256</v>
      </c>
      <c r="B259">
        <v>104</v>
      </c>
      <c r="C259" s="4">
        <v>-5.3623722877167651E-3</v>
      </c>
      <c r="D259" s="15">
        <v>322</v>
      </c>
      <c r="E259" s="4">
        <v>-4.543526203274602E-3</v>
      </c>
      <c r="F259" s="15">
        <v>627</v>
      </c>
      <c r="G259" s="4">
        <v>-4.0412462476016892E-3</v>
      </c>
    </row>
    <row r="260" spans="1:7" x14ac:dyDescent="0.25">
      <c r="A260">
        <v>257</v>
      </c>
      <c r="B260">
        <v>366</v>
      </c>
      <c r="C260" s="4">
        <v>-5.3605060015234768E-3</v>
      </c>
      <c r="D260" s="15">
        <v>387</v>
      </c>
      <c r="E260" s="4">
        <v>-4.4998345226303161E-3</v>
      </c>
      <c r="F260" s="15">
        <v>504</v>
      </c>
      <c r="G260" s="4">
        <v>-4.038572328890694E-3</v>
      </c>
    </row>
    <row r="261" spans="1:7" x14ac:dyDescent="0.25">
      <c r="A261">
        <v>258</v>
      </c>
      <c r="B261">
        <v>209</v>
      </c>
      <c r="C261" s="4">
        <v>-5.2990029081512405E-3</v>
      </c>
      <c r="D261" s="15">
        <v>224</v>
      </c>
      <c r="E261" s="4">
        <v>-4.4847146652386323E-3</v>
      </c>
      <c r="F261" s="15">
        <v>237</v>
      </c>
      <c r="G261" s="4">
        <v>-4.0287678743268574E-3</v>
      </c>
    </row>
    <row r="262" spans="1:7" x14ac:dyDescent="0.25">
      <c r="A262">
        <v>259</v>
      </c>
      <c r="B262">
        <v>739</v>
      </c>
      <c r="C262" s="4">
        <v>-5.1945235655890959E-3</v>
      </c>
      <c r="D262" s="15">
        <v>177</v>
      </c>
      <c r="E262" s="4">
        <v>-4.469492190578051E-3</v>
      </c>
      <c r="F262" s="15">
        <v>405</v>
      </c>
      <c r="G262" s="4">
        <v>-3.9979377304728793E-3</v>
      </c>
    </row>
    <row r="263" spans="1:7" x14ac:dyDescent="0.25">
      <c r="A263">
        <v>260</v>
      </c>
      <c r="B263">
        <v>142</v>
      </c>
      <c r="C263" s="4">
        <v>-5.1449264578359421E-3</v>
      </c>
      <c r="D263" s="15">
        <v>745</v>
      </c>
      <c r="E263" s="4">
        <v>-4.4488626130990078E-3</v>
      </c>
      <c r="F263" s="15">
        <v>104</v>
      </c>
      <c r="G263" s="4">
        <v>-3.9545188212667913E-3</v>
      </c>
    </row>
    <row r="264" spans="1:7" x14ac:dyDescent="0.25">
      <c r="A264">
        <v>261</v>
      </c>
      <c r="B264">
        <v>372</v>
      </c>
      <c r="C264" s="4">
        <v>-5.0561337363389247E-3</v>
      </c>
      <c r="D264" s="15">
        <v>647</v>
      </c>
      <c r="E264" s="4">
        <v>-4.3918138196080677E-3</v>
      </c>
      <c r="F264" s="15">
        <v>423</v>
      </c>
      <c r="G264" s="4">
        <v>-3.9398431066461131E-3</v>
      </c>
    </row>
    <row r="265" spans="1:7" x14ac:dyDescent="0.25">
      <c r="A265">
        <v>262</v>
      </c>
      <c r="B265">
        <v>682</v>
      </c>
      <c r="C265" s="4">
        <v>-4.9714807777985716E-3</v>
      </c>
      <c r="D265" s="15">
        <v>488</v>
      </c>
      <c r="E265" s="4">
        <v>-4.3664904128177589E-3</v>
      </c>
      <c r="F265" s="15">
        <v>591</v>
      </c>
      <c r="G265" s="4">
        <v>-3.8598981289016312E-3</v>
      </c>
    </row>
    <row r="266" spans="1:7" x14ac:dyDescent="0.25">
      <c r="A266">
        <v>263</v>
      </c>
      <c r="B266">
        <v>275</v>
      </c>
      <c r="C266" s="4">
        <v>-4.8761013812098361E-3</v>
      </c>
      <c r="D266" s="15">
        <v>11</v>
      </c>
      <c r="E266" s="4">
        <v>-4.3371471775479698E-3</v>
      </c>
      <c r="F266" s="15">
        <v>24</v>
      </c>
      <c r="G266" s="4">
        <v>-3.8036905006739253E-3</v>
      </c>
    </row>
    <row r="267" spans="1:7" x14ac:dyDescent="0.25">
      <c r="A267">
        <v>264</v>
      </c>
      <c r="B267">
        <v>338</v>
      </c>
      <c r="C267" s="4">
        <v>-4.855396920747667E-3</v>
      </c>
      <c r="D267" s="15">
        <v>235</v>
      </c>
      <c r="E267" s="4">
        <v>-4.3322261097310634E-3</v>
      </c>
      <c r="F267" s="15">
        <v>704</v>
      </c>
      <c r="G267" s="4">
        <v>-3.7994887929675811E-3</v>
      </c>
    </row>
    <row r="268" spans="1:7" x14ac:dyDescent="0.25">
      <c r="A268">
        <v>265</v>
      </c>
      <c r="B268">
        <v>537</v>
      </c>
      <c r="C268" s="4">
        <v>-4.7118480929988632E-3</v>
      </c>
      <c r="D268" s="15">
        <v>728</v>
      </c>
      <c r="E268" s="4">
        <v>-4.2582481926836122E-3</v>
      </c>
      <c r="F268" s="15">
        <v>639</v>
      </c>
      <c r="G268" s="4">
        <v>-3.7577881318858978E-3</v>
      </c>
    </row>
    <row r="269" spans="1:7" x14ac:dyDescent="0.25">
      <c r="A269">
        <v>266</v>
      </c>
      <c r="B269">
        <v>462</v>
      </c>
      <c r="C269" s="4">
        <v>-4.6156147137425101E-3</v>
      </c>
      <c r="D269" s="15">
        <v>682</v>
      </c>
      <c r="E269" s="4">
        <v>-4.2522155626715857E-3</v>
      </c>
      <c r="F269" s="15">
        <v>533</v>
      </c>
      <c r="G269" s="4">
        <v>-3.7142691590627513E-3</v>
      </c>
    </row>
    <row r="270" spans="1:7" x14ac:dyDescent="0.25">
      <c r="A270">
        <v>267</v>
      </c>
      <c r="B270">
        <v>24</v>
      </c>
      <c r="C270" s="4">
        <v>-4.5960321647563196E-3</v>
      </c>
      <c r="D270" s="15">
        <v>75</v>
      </c>
      <c r="E270" s="4">
        <v>-4.2490666968816176E-3</v>
      </c>
      <c r="F270" s="15">
        <v>275</v>
      </c>
      <c r="G270" s="4">
        <v>-3.6822086809580636E-3</v>
      </c>
    </row>
    <row r="271" spans="1:7" x14ac:dyDescent="0.25">
      <c r="A271">
        <v>268</v>
      </c>
      <c r="B271">
        <v>27</v>
      </c>
      <c r="C271" s="4">
        <v>-4.5689099376425213E-3</v>
      </c>
      <c r="D271" s="15">
        <v>707</v>
      </c>
      <c r="E271" s="4">
        <v>-4.2391477538897999E-3</v>
      </c>
      <c r="F271" s="15">
        <v>60</v>
      </c>
      <c r="G271" s="4">
        <v>-3.6596626091955466E-3</v>
      </c>
    </row>
    <row r="272" spans="1:7" x14ac:dyDescent="0.25">
      <c r="A272">
        <v>269</v>
      </c>
      <c r="B272">
        <v>138</v>
      </c>
      <c r="C272" s="4">
        <v>-4.5022419228671496E-3</v>
      </c>
      <c r="D272" s="15">
        <v>288</v>
      </c>
      <c r="E272" s="4">
        <v>-4.1593405028905323E-3</v>
      </c>
      <c r="F272" s="15">
        <v>730</v>
      </c>
      <c r="G272" s="4">
        <v>-3.6347909076418616E-3</v>
      </c>
    </row>
    <row r="273" spans="1:7" x14ac:dyDescent="0.25">
      <c r="A273">
        <v>270</v>
      </c>
      <c r="B273">
        <v>54</v>
      </c>
      <c r="C273" s="4">
        <v>-4.4902786239547051E-3</v>
      </c>
      <c r="D273" s="15">
        <v>525</v>
      </c>
      <c r="E273" s="4">
        <v>-4.1407926660313879E-3</v>
      </c>
      <c r="F273" s="15">
        <v>751</v>
      </c>
      <c r="G273" s="4">
        <v>-3.5948101258243687E-3</v>
      </c>
    </row>
    <row r="274" spans="1:7" x14ac:dyDescent="0.25">
      <c r="A274">
        <v>271</v>
      </c>
      <c r="B274">
        <v>418</v>
      </c>
      <c r="C274" s="4">
        <v>-4.4414250015728943E-3</v>
      </c>
      <c r="D274" s="15">
        <v>16</v>
      </c>
      <c r="E274" s="4">
        <v>-4.0955688647369703E-3</v>
      </c>
      <c r="F274" s="15">
        <v>303</v>
      </c>
      <c r="G274" s="4">
        <v>-3.5282731185135733E-3</v>
      </c>
    </row>
    <row r="275" spans="1:7" x14ac:dyDescent="0.25">
      <c r="A275">
        <v>272</v>
      </c>
      <c r="B275">
        <v>592</v>
      </c>
      <c r="C275" s="4">
        <v>-4.362736742197071E-3</v>
      </c>
      <c r="D275" s="15">
        <v>692</v>
      </c>
      <c r="E275" s="4">
        <v>-4.0414981589999609E-3</v>
      </c>
      <c r="F275" s="15">
        <v>324</v>
      </c>
      <c r="G275" s="4">
        <v>-3.4347008567192985E-3</v>
      </c>
    </row>
    <row r="276" spans="1:7" x14ac:dyDescent="0.25">
      <c r="A276">
        <v>273</v>
      </c>
      <c r="B276">
        <v>671</v>
      </c>
      <c r="C276" s="4">
        <v>-4.3106263582755079E-3</v>
      </c>
      <c r="D276" s="15">
        <v>150</v>
      </c>
      <c r="E276" s="4">
        <v>-4.0270726151504259E-3</v>
      </c>
      <c r="F276" s="15">
        <v>663</v>
      </c>
      <c r="G276" s="4">
        <v>-3.431370958113124E-3</v>
      </c>
    </row>
    <row r="277" spans="1:7" x14ac:dyDescent="0.25">
      <c r="A277">
        <v>274</v>
      </c>
      <c r="B277">
        <v>202</v>
      </c>
      <c r="C277" s="4">
        <v>-4.2489972572665197E-3</v>
      </c>
      <c r="D277" s="15">
        <v>26</v>
      </c>
      <c r="E277" s="4">
        <v>-4.0040093533821189E-3</v>
      </c>
      <c r="F277" s="15">
        <v>178</v>
      </c>
      <c r="G277" s="4">
        <v>-3.4060894151703674E-3</v>
      </c>
    </row>
    <row r="278" spans="1:7" x14ac:dyDescent="0.25">
      <c r="A278">
        <v>275</v>
      </c>
      <c r="B278">
        <v>285</v>
      </c>
      <c r="C278" s="4">
        <v>-4.2435756168133134E-3</v>
      </c>
      <c r="D278" s="15">
        <v>244</v>
      </c>
      <c r="E278" s="4">
        <v>-3.9965083791933366E-3</v>
      </c>
      <c r="F278" s="15">
        <v>246</v>
      </c>
      <c r="G278" s="4">
        <v>-3.3490319577249004E-3</v>
      </c>
    </row>
    <row r="279" spans="1:7" x14ac:dyDescent="0.25">
      <c r="A279">
        <v>276</v>
      </c>
      <c r="B279">
        <v>751</v>
      </c>
      <c r="C279" s="4">
        <v>-4.2398451328168225E-3</v>
      </c>
      <c r="D279" s="15">
        <v>111</v>
      </c>
      <c r="E279" s="4">
        <v>-3.9920212695374498E-3</v>
      </c>
      <c r="F279" s="15">
        <v>673</v>
      </c>
      <c r="G279" s="4">
        <v>-3.3156032987568273E-3</v>
      </c>
    </row>
    <row r="280" spans="1:7" x14ac:dyDescent="0.25">
      <c r="A280">
        <v>277</v>
      </c>
      <c r="B280">
        <v>551</v>
      </c>
      <c r="C280" s="4">
        <v>-4.2338444615599704E-3</v>
      </c>
      <c r="D280" s="15">
        <v>637</v>
      </c>
      <c r="E280" s="4">
        <v>-3.738849546086631E-3</v>
      </c>
      <c r="F280" s="15">
        <v>468</v>
      </c>
      <c r="G280" s="4">
        <v>-3.2707454908387709E-3</v>
      </c>
    </row>
    <row r="281" spans="1:7" x14ac:dyDescent="0.25">
      <c r="A281">
        <v>278</v>
      </c>
      <c r="B281">
        <v>135</v>
      </c>
      <c r="C281" s="4">
        <v>-4.212567950514729E-3</v>
      </c>
      <c r="D281" s="15">
        <v>408</v>
      </c>
      <c r="E281" s="4">
        <v>-3.7383221106071039E-3</v>
      </c>
      <c r="F281" s="15">
        <v>97</v>
      </c>
      <c r="G281" s="4">
        <v>-3.197792915889099E-3</v>
      </c>
    </row>
    <row r="282" spans="1:7" x14ac:dyDescent="0.25">
      <c r="A282">
        <v>279</v>
      </c>
      <c r="B282">
        <v>704</v>
      </c>
      <c r="C282" s="4">
        <v>-4.1625149196311386E-3</v>
      </c>
      <c r="D282" s="15">
        <v>330</v>
      </c>
      <c r="E282" s="4">
        <v>-3.6774404458873051E-3</v>
      </c>
      <c r="F282" s="15">
        <v>714</v>
      </c>
      <c r="G282" s="4">
        <v>-3.1406693667318975E-3</v>
      </c>
    </row>
    <row r="283" spans="1:7" x14ac:dyDescent="0.25">
      <c r="A283">
        <v>280</v>
      </c>
      <c r="B283">
        <v>37</v>
      </c>
      <c r="C283" s="4">
        <v>-4.0603534944851334E-3</v>
      </c>
      <c r="D283" s="15">
        <v>379</v>
      </c>
      <c r="E283" s="4">
        <v>-3.5326363683114998E-3</v>
      </c>
      <c r="F283" s="15">
        <v>256</v>
      </c>
      <c r="G283" s="4">
        <v>-3.1396377735374691E-3</v>
      </c>
    </row>
    <row r="284" spans="1:7" x14ac:dyDescent="0.25">
      <c r="A284">
        <v>281</v>
      </c>
      <c r="B284">
        <v>581</v>
      </c>
      <c r="C284" s="4">
        <v>-3.988230526153708E-3</v>
      </c>
      <c r="D284" s="15">
        <v>137</v>
      </c>
      <c r="E284" s="4">
        <v>-3.4108859532207816E-3</v>
      </c>
      <c r="F284" s="15">
        <v>592</v>
      </c>
      <c r="G284" s="4">
        <v>-3.100604693252938E-3</v>
      </c>
    </row>
    <row r="285" spans="1:7" x14ac:dyDescent="0.25">
      <c r="A285">
        <v>282</v>
      </c>
      <c r="B285">
        <v>382</v>
      </c>
      <c r="C285" s="4">
        <v>-3.8345301759220973E-3</v>
      </c>
      <c r="D285" s="15">
        <v>370</v>
      </c>
      <c r="E285" s="4">
        <v>-3.3090953278613181E-3</v>
      </c>
      <c r="F285" s="15">
        <v>650</v>
      </c>
      <c r="G285" s="4">
        <v>-3.0669067450605197E-3</v>
      </c>
    </row>
    <row r="286" spans="1:7" x14ac:dyDescent="0.25">
      <c r="A286">
        <v>283</v>
      </c>
      <c r="B286">
        <v>479</v>
      </c>
      <c r="C286" s="4">
        <v>-3.606726841375038E-3</v>
      </c>
      <c r="D286" s="15">
        <v>468</v>
      </c>
      <c r="E286" s="4">
        <v>-3.2668529741834589E-3</v>
      </c>
      <c r="F286" s="15">
        <v>27</v>
      </c>
      <c r="G286" s="4">
        <v>-3.0263418076846892E-3</v>
      </c>
    </row>
    <row r="287" spans="1:7" x14ac:dyDescent="0.25">
      <c r="A287">
        <v>284</v>
      </c>
      <c r="B287">
        <v>259</v>
      </c>
      <c r="C287" s="4">
        <v>-3.5416176659655413E-3</v>
      </c>
      <c r="D287" s="15">
        <v>41</v>
      </c>
      <c r="E287" s="4">
        <v>-3.2611256481314879E-3</v>
      </c>
      <c r="F287" s="15">
        <v>329</v>
      </c>
      <c r="G287" s="4">
        <v>-2.943535809352602E-3</v>
      </c>
    </row>
    <row r="288" spans="1:7" x14ac:dyDescent="0.25">
      <c r="A288">
        <v>285</v>
      </c>
      <c r="B288">
        <v>218</v>
      </c>
      <c r="C288" s="4">
        <v>-3.5047151099374682E-3</v>
      </c>
      <c r="D288" s="15">
        <v>315</v>
      </c>
      <c r="E288" s="4">
        <v>-3.2171609517754637E-3</v>
      </c>
      <c r="F288" s="15">
        <v>498</v>
      </c>
      <c r="G288" s="4">
        <v>-2.9189387319355593E-3</v>
      </c>
    </row>
    <row r="289" spans="1:7" x14ac:dyDescent="0.25">
      <c r="A289">
        <v>286</v>
      </c>
      <c r="B289">
        <v>561</v>
      </c>
      <c r="C289" s="4">
        <v>-3.4537670196825134E-3</v>
      </c>
      <c r="D289" s="15">
        <v>613</v>
      </c>
      <c r="E289" s="4">
        <v>-3.1556185141134977E-3</v>
      </c>
      <c r="F289" s="15">
        <v>693</v>
      </c>
      <c r="G289" s="4">
        <v>-2.9083316493357611E-3</v>
      </c>
    </row>
    <row r="290" spans="1:7" x14ac:dyDescent="0.25">
      <c r="A290">
        <v>287</v>
      </c>
      <c r="B290">
        <v>504</v>
      </c>
      <c r="C290" s="4">
        <v>-3.4408938131132074E-3</v>
      </c>
      <c r="D290" s="15">
        <v>718</v>
      </c>
      <c r="E290" s="4">
        <v>-3.1441073935570404E-3</v>
      </c>
      <c r="F290" s="15">
        <v>452</v>
      </c>
      <c r="G290" s="4">
        <v>-2.90789744450967E-3</v>
      </c>
    </row>
    <row r="291" spans="1:7" x14ac:dyDescent="0.25">
      <c r="A291">
        <v>288</v>
      </c>
      <c r="B291">
        <v>499</v>
      </c>
      <c r="C291" s="4">
        <v>-3.3770125298897519E-3</v>
      </c>
      <c r="D291" s="15">
        <v>394</v>
      </c>
      <c r="E291" s="4">
        <v>-3.1430093971991399E-3</v>
      </c>
      <c r="F291" s="15">
        <v>150</v>
      </c>
      <c r="G291" s="4">
        <v>-2.8417281268992758E-3</v>
      </c>
    </row>
    <row r="292" spans="1:7" x14ac:dyDescent="0.25">
      <c r="A292">
        <v>289</v>
      </c>
      <c r="B292">
        <v>156</v>
      </c>
      <c r="C292" s="4">
        <v>-3.3597343818371384E-3</v>
      </c>
      <c r="D292" s="15">
        <v>171</v>
      </c>
      <c r="E292" s="4">
        <v>-3.0587745063251357E-3</v>
      </c>
      <c r="F292" s="15">
        <v>728</v>
      </c>
      <c r="G292" s="4">
        <v>-2.7918502263564859E-3</v>
      </c>
    </row>
    <row r="293" spans="1:7" x14ac:dyDescent="0.25">
      <c r="A293">
        <v>290</v>
      </c>
      <c r="B293">
        <v>721</v>
      </c>
      <c r="C293" s="4">
        <v>-3.3577735952325274E-3</v>
      </c>
      <c r="D293" s="15">
        <v>328</v>
      </c>
      <c r="E293" s="4">
        <v>-3.0466928891096237E-3</v>
      </c>
      <c r="F293" s="15">
        <v>644</v>
      </c>
      <c r="G293" s="4">
        <v>-2.7719969919393628E-3</v>
      </c>
    </row>
    <row r="294" spans="1:7" x14ac:dyDescent="0.25">
      <c r="A294">
        <v>291</v>
      </c>
      <c r="B294">
        <v>468</v>
      </c>
      <c r="C294" s="4">
        <v>-3.2724137122624765E-3</v>
      </c>
      <c r="D294" s="15">
        <v>583</v>
      </c>
      <c r="E294" s="4">
        <v>-3.0245476544753236E-3</v>
      </c>
      <c r="F294" s="15">
        <v>724</v>
      </c>
      <c r="G294" s="4">
        <v>-2.7698886627558249E-3</v>
      </c>
    </row>
    <row r="295" spans="1:7" x14ac:dyDescent="0.25">
      <c r="A295">
        <v>292</v>
      </c>
      <c r="B295">
        <v>586</v>
      </c>
      <c r="C295" s="4">
        <v>-3.2549757490592185E-3</v>
      </c>
      <c r="D295" s="15">
        <v>743</v>
      </c>
      <c r="E295" s="4">
        <v>-2.97567777787535E-3</v>
      </c>
      <c r="F295" s="15">
        <v>743</v>
      </c>
      <c r="G295" s="4">
        <v>-2.7322882957253507E-3</v>
      </c>
    </row>
    <row r="296" spans="1:7" x14ac:dyDescent="0.25">
      <c r="A296">
        <v>293</v>
      </c>
      <c r="B296">
        <v>237</v>
      </c>
      <c r="C296" s="4">
        <v>-3.2114427576384165E-3</v>
      </c>
      <c r="D296" s="15">
        <v>704</v>
      </c>
      <c r="E296" s="4">
        <v>-2.9524278307526139E-3</v>
      </c>
      <c r="F296" s="15">
        <v>259</v>
      </c>
      <c r="G296" s="4">
        <v>-2.7253211878698726E-3</v>
      </c>
    </row>
    <row r="297" spans="1:7" x14ac:dyDescent="0.25">
      <c r="A297">
        <v>294</v>
      </c>
      <c r="B297">
        <v>212</v>
      </c>
      <c r="C297" s="4">
        <v>-3.1525665845976805E-3</v>
      </c>
      <c r="D297" s="15">
        <v>85</v>
      </c>
      <c r="E297" s="4">
        <v>-2.9299757263298301E-3</v>
      </c>
      <c r="F297" s="15">
        <v>632</v>
      </c>
      <c r="G297" s="4">
        <v>-2.5579802674684559E-3</v>
      </c>
    </row>
    <row r="298" spans="1:7" x14ac:dyDescent="0.25">
      <c r="A298">
        <v>295</v>
      </c>
      <c r="B298">
        <v>243</v>
      </c>
      <c r="C298" s="4">
        <v>-2.9744902379339366E-3</v>
      </c>
      <c r="D298" s="15">
        <v>598</v>
      </c>
      <c r="E298" s="4">
        <v>-2.9074941589805458E-3</v>
      </c>
      <c r="F298" s="15">
        <v>243</v>
      </c>
      <c r="G298" s="4">
        <v>-2.5491856371943709E-3</v>
      </c>
    </row>
    <row r="299" spans="1:7" x14ac:dyDescent="0.25">
      <c r="A299">
        <v>296</v>
      </c>
      <c r="B299">
        <v>284</v>
      </c>
      <c r="C299" s="4">
        <v>-2.9540407823576858E-3</v>
      </c>
      <c r="D299" s="15">
        <v>28</v>
      </c>
      <c r="E299" s="4">
        <v>-2.7964023528885031E-3</v>
      </c>
      <c r="F299" s="15">
        <v>138</v>
      </c>
      <c r="G299" s="4">
        <v>-2.4947334857038329E-3</v>
      </c>
    </row>
    <row r="300" spans="1:7" x14ac:dyDescent="0.25">
      <c r="A300">
        <v>297</v>
      </c>
      <c r="B300">
        <v>278</v>
      </c>
      <c r="C300" s="4">
        <v>-2.9475421923435903E-3</v>
      </c>
      <c r="D300" s="15">
        <v>214</v>
      </c>
      <c r="E300" s="4">
        <v>-2.7626762611895309E-3</v>
      </c>
      <c r="F300" s="15">
        <v>696</v>
      </c>
      <c r="G300" s="4">
        <v>-2.4424037420759533E-3</v>
      </c>
    </row>
    <row r="301" spans="1:7" x14ac:dyDescent="0.25">
      <c r="A301">
        <v>298</v>
      </c>
      <c r="B301">
        <v>415</v>
      </c>
      <c r="C301" s="4">
        <v>-2.9071548547145764E-3</v>
      </c>
      <c r="D301" s="15">
        <v>578</v>
      </c>
      <c r="E301" s="4">
        <v>-2.6769561691151874E-3</v>
      </c>
      <c r="F301" s="15">
        <v>385</v>
      </c>
      <c r="G301" s="4">
        <v>-2.4133634642179162E-3</v>
      </c>
    </row>
    <row r="302" spans="1:7" x14ac:dyDescent="0.25">
      <c r="A302">
        <v>299</v>
      </c>
      <c r="B302">
        <v>615</v>
      </c>
      <c r="C302" s="4">
        <v>-2.9015804944212843E-3</v>
      </c>
      <c r="D302" s="15">
        <v>542</v>
      </c>
      <c r="E302" s="4">
        <v>-2.6471129748204866E-3</v>
      </c>
      <c r="F302" s="15">
        <v>159</v>
      </c>
      <c r="G302" s="4">
        <v>-2.3885067267073491E-3</v>
      </c>
    </row>
    <row r="303" spans="1:7" x14ac:dyDescent="0.25">
      <c r="A303">
        <v>300</v>
      </c>
      <c r="B303">
        <v>776</v>
      </c>
      <c r="C303" s="4">
        <v>-2.8449521322311392E-3</v>
      </c>
      <c r="D303" s="15">
        <v>184</v>
      </c>
      <c r="E303" s="4">
        <v>-2.5968282636315686E-3</v>
      </c>
      <c r="F303" s="15">
        <v>168</v>
      </c>
      <c r="G303" s="4">
        <v>-2.3363231258370066E-3</v>
      </c>
    </row>
    <row r="304" spans="1:7" x14ac:dyDescent="0.25">
      <c r="A304">
        <v>301</v>
      </c>
      <c r="B304">
        <v>656</v>
      </c>
      <c r="C304" s="4">
        <v>-2.813986831265311E-3</v>
      </c>
      <c r="D304" s="15">
        <v>430</v>
      </c>
      <c r="E304" s="4">
        <v>-2.4447755126309721E-3</v>
      </c>
      <c r="F304" s="15">
        <v>82</v>
      </c>
      <c r="G304" s="4">
        <v>-2.2942984349743323E-3</v>
      </c>
    </row>
    <row r="305" spans="1:7" x14ac:dyDescent="0.25">
      <c r="A305">
        <v>302</v>
      </c>
      <c r="B305">
        <v>514</v>
      </c>
      <c r="C305" s="4">
        <v>-2.8020768835776825E-3</v>
      </c>
      <c r="D305" s="15">
        <v>723</v>
      </c>
      <c r="E305" s="4">
        <v>-2.3290872290610328E-3</v>
      </c>
      <c r="F305" s="15">
        <v>757</v>
      </c>
      <c r="G305" s="4">
        <v>-2.2768695983994862E-3</v>
      </c>
    </row>
    <row r="306" spans="1:7" x14ac:dyDescent="0.25">
      <c r="A306">
        <v>303</v>
      </c>
      <c r="B306">
        <v>152</v>
      </c>
      <c r="C306" s="4">
        <v>-2.7861796420705514E-3</v>
      </c>
      <c r="D306" s="15">
        <v>442</v>
      </c>
      <c r="E306" s="4">
        <v>-2.3224817974558019E-3</v>
      </c>
      <c r="F306" s="15">
        <v>569</v>
      </c>
      <c r="G306" s="4">
        <v>-2.259761194973584E-3</v>
      </c>
    </row>
    <row r="307" spans="1:7" x14ac:dyDescent="0.25">
      <c r="A307">
        <v>304</v>
      </c>
      <c r="B307">
        <v>414</v>
      </c>
      <c r="C307" s="4">
        <v>-2.7781150854795243E-3</v>
      </c>
      <c r="D307" s="15">
        <v>619</v>
      </c>
      <c r="E307" s="4">
        <v>-2.2965418447163117E-3</v>
      </c>
      <c r="F307" s="15">
        <v>28</v>
      </c>
      <c r="G307" s="4">
        <v>-2.1844778257838629E-3</v>
      </c>
    </row>
    <row r="308" spans="1:7" x14ac:dyDescent="0.25">
      <c r="A308">
        <v>305</v>
      </c>
      <c r="B308">
        <v>769</v>
      </c>
      <c r="C308" s="4">
        <v>-2.7294800609216695E-3</v>
      </c>
      <c r="D308" s="15">
        <v>755</v>
      </c>
      <c r="E308" s="4">
        <v>-2.2821383751476434E-3</v>
      </c>
      <c r="F308" s="15">
        <v>220</v>
      </c>
      <c r="G308" s="4">
        <v>-2.1000253247464374E-3</v>
      </c>
    </row>
    <row r="309" spans="1:7" x14ac:dyDescent="0.25">
      <c r="A309">
        <v>306</v>
      </c>
      <c r="B309">
        <v>199</v>
      </c>
      <c r="C309" s="4">
        <v>-2.7254637926896362E-3</v>
      </c>
      <c r="D309" s="15">
        <v>720</v>
      </c>
      <c r="E309" s="4">
        <v>-2.2768837241898491E-3</v>
      </c>
      <c r="F309" s="15">
        <v>22</v>
      </c>
      <c r="G309" s="4">
        <v>-2.050283340214387E-3</v>
      </c>
    </row>
    <row r="310" spans="1:7" x14ac:dyDescent="0.25">
      <c r="A310">
        <v>307</v>
      </c>
      <c r="B310">
        <v>106</v>
      </c>
      <c r="C310" s="4">
        <v>-2.6517754299295172E-3</v>
      </c>
      <c r="D310" s="15">
        <v>726</v>
      </c>
      <c r="E310" s="4">
        <v>-2.1667013690105882E-3</v>
      </c>
      <c r="F310" s="15">
        <v>616</v>
      </c>
      <c r="G310" s="4">
        <v>-2.0256059147949197E-3</v>
      </c>
    </row>
    <row r="311" spans="1:7" x14ac:dyDescent="0.25">
      <c r="A311">
        <v>308</v>
      </c>
      <c r="B311">
        <v>743</v>
      </c>
      <c r="C311" s="4">
        <v>-2.6279785176610655E-3</v>
      </c>
      <c r="D311" s="15">
        <v>70</v>
      </c>
      <c r="E311" s="4">
        <v>-2.1138271330576599E-3</v>
      </c>
      <c r="F311" s="15">
        <v>285</v>
      </c>
      <c r="G311" s="4">
        <v>-1.9692913883336671E-3</v>
      </c>
    </row>
    <row r="312" spans="1:7" x14ac:dyDescent="0.25">
      <c r="A312">
        <v>309</v>
      </c>
      <c r="B312">
        <v>636</v>
      </c>
      <c r="C312" s="4">
        <v>-2.615092746109284E-3</v>
      </c>
      <c r="D312" s="15">
        <v>674</v>
      </c>
      <c r="E312" s="4">
        <v>-2.1128797436830615E-3</v>
      </c>
      <c r="F312" s="15">
        <v>581</v>
      </c>
      <c r="G312" s="4">
        <v>-1.8825637963087419E-3</v>
      </c>
    </row>
    <row r="313" spans="1:7" x14ac:dyDescent="0.25">
      <c r="A313">
        <v>310</v>
      </c>
      <c r="B313">
        <v>397</v>
      </c>
      <c r="C313" s="4">
        <v>-2.5399018287897129E-3</v>
      </c>
      <c r="D313" s="15">
        <v>751</v>
      </c>
      <c r="E313" s="4">
        <v>-2.0897284428419765E-3</v>
      </c>
      <c r="F313" s="15">
        <v>537</v>
      </c>
      <c r="G313" s="4">
        <v>-1.8500075363821714E-3</v>
      </c>
    </row>
    <row r="314" spans="1:7" x14ac:dyDescent="0.25">
      <c r="A314">
        <v>311</v>
      </c>
      <c r="B314">
        <v>74</v>
      </c>
      <c r="C314" s="4">
        <v>-2.5310815269403803E-3</v>
      </c>
      <c r="D314" s="15">
        <v>24</v>
      </c>
      <c r="E314" s="4">
        <v>-1.9548932844816727E-3</v>
      </c>
      <c r="F314" s="15">
        <v>49</v>
      </c>
      <c r="G314" s="4">
        <v>-1.8216568191949181E-3</v>
      </c>
    </row>
    <row r="315" spans="1:7" x14ac:dyDescent="0.25">
      <c r="A315">
        <v>312</v>
      </c>
      <c r="B315">
        <v>81</v>
      </c>
      <c r="C315" s="4">
        <v>-2.4525299350438962E-3</v>
      </c>
      <c r="D315" s="15">
        <v>144</v>
      </c>
      <c r="E315" s="4">
        <v>-1.9232688224400097E-3</v>
      </c>
      <c r="F315" s="15">
        <v>290</v>
      </c>
      <c r="G315" s="4">
        <v>-1.8046933061952085E-3</v>
      </c>
    </row>
    <row r="316" spans="1:7" x14ac:dyDescent="0.25">
      <c r="A316">
        <v>313</v>
      </c>
      <c r="B316">
        <v>150</v>
      </c>
      <c r="C316" s="4">
        <v>-2.3337233462202116E-3</v>
      </c>
      <c r="D316" s="15">
        <v>599</v>
      </c>
      <c r="E316" s="4">
        <v>-1.919318165168736E-3</v>
      </c>
      <c r="F316" s="15">
        <v>654</v>
      </c>
      <c r="G316" s="4">
        <v>-1.7782049318254569E-3</v>
      </c>
    </row>
    <row r="317" spans="1:7" x14ac:dyDescent="0.25">
      <c r="A317">
        <v>314</v>
      </c>
      <c r="B317">
        <v>423</v>
      </c>
      <c r="C317" s="4">
        <v>-2.294236739034867E-3</v>
      </c>
      <c r="D317" s="15">
        <v>225</v>
      </c>
      <c r="E317" s="4">
        <v>-1.7995326072697648E-3</v>
      </c>
      <c r="F317" s="15">
        <v>210</v>
      </c>
      <c r="G317" s="4">
        <v>-1.7060198305845552E-3</v>
      </c>
    </row>
    <row r="318" spans="1:7" x14ac:dyDescent="0.25">
      <c r="A318">
        <v>315</v>
      </c>
      <c r="B318">
        <v>124</v>
      </c>
      <c r="C318" s="4">
        <v>-2.2512391317868856E-3</v>
      </c>
      <c r="D318" s="15">
        <v>296</v>
      </c>
      <c r="E318" s="4">
        <v>-1.7762578269764193E-3</v>
      </c>
      <c r="F318" s="15">
        <v>199</v>
      </c>
      <c r="G318" s="4">
        <v>-1.6786218580383443E-3</v>
      </c>
    </row>
    <row r="319" spans="1:7" x14ac:dyDescent="0.25">
      <c r="A319">
        <v>316</v>
      </c>
      <c r="B319">
        <v>123</v>
      </c>
      <c r="C319" s="4">
        <v>-2.1713909171827113E-3</v>
      </c>
      <c r="D319" s="15">
        <v>176</v>
      </c>
      <c r="E319" s="4">
        <v>-1.7571388267494147E-3</v>
      </c>
      <c r="F319" s="15">
        <v>551</v>
      </c>
      <c r="G319" s="4">
        <v>-1.6409469148893064E-3</v>
      </c>
    </row>
    <row r="320" spans="1:7" x14ac:dyDescent="0.25">
      <c r="A320">
        <v>317</v>
      </c>
      <c r="B320">
        <v>728</v>
      </c>
      <c r="C320" s="4">
        <v>-2.1633939550734318E-3</v>
      </c>
      <c r="D320" s="15">
        <v>1</v>
      </c>
      <c r="E320" s="4">
        <v>-1.749364313812373E-3</v>
      </c>
      <c r="F320" s="15">
        <v>112</v>
      </c>
      <c r="G320" s="4">
        <v>-1.6183229587632894E-3</v>
      </c>
    </row>
    <row r="321" spans="1:7" x14ac:dyDescent="0.25">
      <c r="A321">
        <v>318</v>
      </c>
      <c r="B321">
        <v>594</v>
      </c>
      <c r="C321" s="4">
        <v>-2.1162749380318254E-3</v>
      </c>
      <c r="D321" s="15">
        <v>98</v>
      </c>
      <c r="E321" s="4">
        <v>-1.7394549953392241E-3</v>
      </c>
      <c r="F321" s="15">
        <v>622</v>
      </c>
      <c r="G321" s="4">
        <v>-1.6165559929421248E-3</v>
      </c>
    </row>
    <row r="322" spans="1:7" x14ac:dyDescent="0.25">
      <c r="A322">
        <v>319</v>
      </c>
      <c r="B322">
        <v>122</v>
      </c>
      <c r="C322" s="4">
        <v>-2.0920509722240632E-3</v>
      </c>
      <c r="D322" s="15">
        <v>697</v>
      </c>
      <c r="E322" s="4">
        <v>-1.6542600960263538E-3</v>
      </c>
      <c r="F322" s="15">
        <v>366</v>
      </c>
      <c r="G322" s="4">
        <v>-1.5663862750418399E-3</v>
      </c>
    </row>
    <row r="323" spans="1:7" x14ac:dyDescent="0.25">
      <c r="A323">
        <v>320</v>
      </c>
      <c r="B323">
        <v>631</v>
      </c>
      <c r="C323" s="4">
        <v>-2.0624885373653236E-3</v>
      </c>
      <c r="D323" s="15">
        <v>349</v>
      </c>
      <c r="E323" s="4">
        <v>-1.6152482917443833E-3</v>
      </c>
      <c r="F323" s="15">
        <v>52</v>
      </c>
      <c r="G323" s="4">
        <v>-1.4580715570134814E-3</v>
      </c>
    </row>
    <row r="324" spans="1:7" x14ac:dyDescent="0.25">
      <c r="A324">
        <v>321</v>
      </c>
      <c r="B324">
        <v>426</v>
      </c>
      <c r="C324" s="4">
        <v>-2.031064019601298E-3</v>
      </c>
      <c r="D324" s="15">
        <v>475</v>
      </c>
      <c r="E324" s="4">
        <v>-1.5875539133629174E-3</v>
      </c>
      <c r="F324" s="15">
        <v>110</v>
      </c>
      <c r="G324" s="4">
        <v>-1.3536147928932072E-3</v>
      </c>
    </row>
    <row r="325" spans="1:7" x14ac:dyDescent="0.25">
      <c r="A325">
        <v>322</v>
      </c>
      <c r="B325">
        <v>303</v>
      </c>
      <c r="C325" s="4">
        <v>-1.983233319290826E-3</v>
      </c>
      <c r="D325" s="15">
        <v>243</v>
      </c>
      <c r="E325" s="4">
        <v>-1.5568082354687179E-3</v>
      </c>
      <c r="F325" s="15">
        <v>755</v>
      </c>
      <c r="G325" s="4">
        <v>-1.3482185582349255E-3</v>
      </c>
    </row>
    <row r="326" spans="1:7" x14ac:dyDescent="0.25">
      <c r="A326">
        <v>323</v>
      </c>
      <c r="B326">
        <v>413</v>
      </c>
      <c r="C326" s="4">
        <v>-1.9280598851060776E-3</v>
      </c>
      <c r="D326" s="15">
        <v>678</v>
      </c>
      <c r="E326" s="4">
        <v>-1.496665319235141E-3</v>
      </c>
      <c r="F326" s="15">
        <v>149</v>
      </c>
      <c r="G326" s="4">
        <v>-1.3451412508024305E-3</v>
      </c>
    </row>
    <row r="327" spans="1:7" x14ac:dyDescent="0.25">
      <c r="A327">
        <v>324</v>
      </c>
      <c r="B327">
        <v>28</v>
      </c>
      <c r="C327" s="4">
        <v>-1.9222244570247318E-3</v>
      </c>
      <c r="D327" s="15">
        <v>642</v>
      </c>
      <c r="E327" s="4">
        <v>-1.4744605093600243E-3</v>
      </c>
      <c r="F327" s="15">
        <v>208</v>
      </c>
      <c r="G327" s="4">
        <v>-1.331358705998996E-3</v>
      </c>
    </row>
    <row r="328" spans="1:7" x14ac:dyDescent="0.25">
      <c r="A328">
        <v>325</v>
      </c>
      <c r="B328">
        <v>324</v>
      </c>
      <c r="C328" s="4">
        <v>-1.7195923072621253E-3</v>
      </c>
      <c r="D328" s="15">
        <v>121</v>
      </c>
      <c r="E328" s="4">
        <v>-1.4635446997692599E-3</v>
      </c>
      <c r="F328" s="15">
        <v>678</v>
      </c>
      <c r="G328" s="4">
        <v>-1.3137795799709326E-3</v>
      </c>
    </row>
    <row r="329" spans="1:7" x14ac:dyDescent="0.25">
      <c r="A329">
        <v>326</v>
      </c>
      <c r="B329">
        <v>644</v>
      </c>
      <c r="C329" s="4">
        <v>-1.7126957729717623E-3</v>
      </c>
      <c r="D329" s="15">
        <v>172</v>
      </c>
      <c r="E329" s="4">
        <v>-1.4389842005063226E-3</v>
      </c>
      <c r="F329" s="15">
        <v>183</v>
      </c>
      <c r="G329" s="4">
        <v>-1.2610048110463163E-3</v>
      </c>
    </row>
    <row r="330" spans="1:7" x14ac:dyDescent="0.25">
      <c r="A330">
        <v>327</v>
      </c>
      <c r="B330">
        <v>183</v>
      </c>
      <c r="C330" s="4">
        <v>-1.611712121095427E-3</v>
      </c>
      <c r="D330" s="15">
        <v>219</v>
      </c>
      <c r="E330" s="4">
        <v>-1.4271275538671126E-3</v>
      </c>
      <c r="F330" s="15">
        <v>359</v>
      </c>
      <c r="G330" s="4">
        <v>-1.2476933014477242E-3</v>
      </c>
    </row>
    <row r="331" spans="1:7" x14ac:dyDescent="0.25">
      <c r="A331">
        <v>328</v>
      </c>
      <c r="B331">
        <v>101</v>
      </c>
      <c r="C331" s="4">
        <v>-1.5748034750662897E-3</v>
      </c>
      <c r="D331" s="15">
        <v>146</v>
      </c>
      <c r="E331" s="4">
        <v>-1.3196966613439503E-3</v>
      </c>
      <c r="F331" s="15">
        <v>653</v>
      </c>
      <c r="G331" s="4">
        <v>-1.2268146602969021E-3</v>
      </c>
    </row>
    <row r="332" spans="1:7" x14ac:dyDescent="0.25">
      <c r="A332">
        <v>329</v>
      </c>
      <c r="B332">
        <v>342</v>
      </c>
      <c r="C332" s="4">
        <v>-1.4679135928759824E-3</v>
      </c>
      <c r="D332" s="15">
        <v>706</v>
      </c>
      <c r="E332" s="4">
        <v>-1.2749540395047615E-3</v>
      </c>
      <c r="F332" s="15">
        <v>641</v>
      </c>
      <c r="G332" s="4">
        <v>-1.1919922097690396E-3</v>
      </c>
    </row>
    <row r="333" spans="1:7" x14ac:dyDescent="0.25">
      <c r="A333">
        <v>330</v>
      </c>
      <c r="B333">
        <v>6</v>
      </c>
      <c r="C333" s="4">
        <v>-1.3965399119778771E-3</v>
      </c>
      <c r="D333" s="15">
        <v>597</v>
      </c>
      <c r="E333" s="4">
        <v>-1.2737953742716285E-3</v>
      </c>
      <c r="F333" s="15">
        <v>460</v>
      </c>
      <c r="G333" s="4">
        <v>-1.1685859945737727E-3</v>
      </c>
    </row>
    <row r="334" spans="1:7" x14ac:dyDescent="0.25">
      <c r="A334">
        <v>331</v>
      </c>
      <c r="B334">
        <v>292</v>
      </c>
      <c r="C334" s="4">
        <v>-1.3899347810178981E-3</v>
      </c>
      <c r="D334" s="15">
        <v>268</v>
      </c>
      <c r="E334" s="4">
        <v>-1.2475125626579932E-3</v>
      </c>
      <c r="F334" s="15">
        <v>631</v>
      </c>
      <c r="G334" s="4">
        <v>-9.050067812754975E-4</v>
      </c>
    </row>
    <row r="335" spans="1:7" x14ac:dyDescent="0.25">
      <c r="A335">
        <v>332</v>
      </c>
      <c r="B335">
        <v>661</v>
      </c>
      <c r="C335" s="4">
        <v>-1.3411742441602579E-3</v>
      </c>
      <c r="D335" s="15">
        <v>126</v>
      </c>
      <c r="E335" s="4">
        <v>-1.2318865628930756E-3</v>
      </c>
      <c r="F335" s="15">
        <v>163</v>
      </c>
      <c r="G335" s="4">
        <v>-8.9303913302943446E-4</v>
      </c>
    </row>
    <row r="336" spans="1:7" x14ac:dyDescent="0.25">
      <c r="A336">
        <v>333</v>
      </c>
      <c r="B336">
        <v>335</v>
      </c>
      <c r="C336" s="4">
        <v>-1.3318805698123541E-3</v>
      </c>
      <c r="D336" s="15">
        <v>689</v>
      </c>
      <c r="E336" s="4">
        <v>-1.2233248773130207E-3</v>
      </c>
      <c r="F336" s="15">
        <v>725</v>
      </c>
      <c r="G336" s="4">
        <v>-8.1319950858394201E-4</v>
      </c>
    </row>
    <row r="337" spans="1:7" x14ac:dyDescent="0.25">
      <c r="A337">
        <v>334</v>
      </c>
      <c r="B337">
        <v>97</v>
      </c>
      <c r="C337" s="4">
        <v>-1.2823597172874428E-3</v>
      </c>
      <c r="D337" s="15">
        <v>779</v>
      </c>
      <c r="E337" s="4">
        <v>-1.1750882668266056E-3</v>
      </c>
      <c r="F337" s="15">
        <v>686</v>
      </c>
      <c r="G337" s="4">
        <v>-7.7530394504468809E-4</v>
      </c>
    </row>
    <row r="338" spans="1:7" x14ac:dyDescent="0.25">
      <c r="A338">
        <v>335</v>
      </c>
      <c r="B338">
        <v>678</v>
      </c>
      <c r="C338" s="4">
        <v>-1.235399977429129E-3</v>
      </c>
      <c r="D338" s="15">
        <v>585</v>
      </c>
      <c r="E338" s="4">
        <v>-1.151764246032333E-3</v>
      </c>
      <c r="F338" s="15">
        <v>528</v>
      </c>
      <c r="G338" s="4">
        <v>-7.2057868883628568E-4</v>
      </c>
    </row>
    <row r="339" spans="1:7" x14ac:dyDescent="0.25">
      <c r="A339">
        <v>336</v>
      </c>
      <c r="B339">
        <v>36</v>
      </c>
      <c r="C339" s="4">
        <v>-1.1117288526904293E-3</v>
      </c>
      <c r="D339" s="15">
        <v>588</v>
      </c>
      <c r="E339" s="4">
        <v>-1.0976949510551259E-3</v>
      </c>
      <c r="F339" s="15">
        <v>155</v>
      </c>
      <c r="G339" s="4">
        <v>-5.6352175706103646E-4</v>
      </c>
    </row>
    <row r="340" spans="1:7" x14ac:dyDescent="0.25">
      <c r="A340">
        <v>337</v>
      </c>
      <c r="B340">
        <v>337</v>
      </c>
      <c r="C340" s="4">
        <v>-1.016047662343538E-3</v>
      </c>
      <c r="D340" s="15">
        <v>155</v>
      </c>
      <c r="E340" s="4">
        <v>-1.0799480133557699E-3</v>
      </c>
      <c r="F340" s="15">
        <v>221</v>
      </c>
      <c r="G340" s="4">
        <v>-5.6052228546929093E-4</v>
      </c>
    </row>
    <row r="341" spans="1:7" x14ac:dyDescent="0.25">
      <c r="A341">
        <v>338</v>
      </c>
      <c r="B341">
        <v>679</v>
      </c>
      <c r="C341" s="4">
        <v>-1.0119182334140055E-3</v>
      </c>
      <c r="D341" s="15">
        <v>195</v>
      </c>
      <c r="E341" s="4">
        <v>-1.0775863111703594E-3</v>
      </c>
      <c r="F341" s="15">
        <v>514</v>
      </c>
      <c r="G341" s="4">
        <v>-5.4127860773504357E-4</v>
      </c>
    </row>
    <row r="342" spans="1:7" x14ac:dyDescent="0.25">
      <c r="A342">
        <v>339</v>
      </c>
      <c r="B342">
        <v>281</v>
      </c>
      <c r="C342" s="4">
        <v>-9.7312466536204358E-4</v>
      </c>
      <c r="D342" s="15">
        <v>725</v>
      </c>
      <c r="E342" s="4">
        <v>-1.0140274656288567E-3</v>
      </c>
      <c r="F342" s="15">
        <v>721</v>
      </c>
      <c r="G342" s="4">
        <v>-5.3237934481532531E-4</v>
      </c>
    </row>
    <row r="343" spans="1:7" x14ac:dyDescent="0.25">
      <c r="A343">
        <v>340</v>
      </c>
      <c r="B343">
        <v>755</v>
      </c>
      <c r="C343" s="4">
        <v>-9.4796720812947511E-4</v>
      </c>
      <c r="D343" s="15">
        <v>528</v>
      </c>
      <c r="E343" s="4">
        <v>-1.0031528499594604E-3</v>
      </c>
      <c r="F343" s="15">
        <v>225</v>
      </c>
      <c r="G343" s="4">
        <v>-4.9319155988954708E-4</v>
      </c>
    </row>
    <row r="344" spans="1:7" x14ac:dyDescent="0.25">
      <c r="A344">
        <v>341</v>
      </c>
      <c r="B344">
        <v>421</v>
      </c>
      <c r="C344" s="4">
        <v>-9.2426787239483659E-4</v>
      </c>
      <c r="D344" s="15">
        <v>506</v>
      </c>
      <c r="E344" s="4">
        <v>-9.6910067594160659E-4</v>
      </c>
      <c r="F344" s="15">
        <v>292</v>
      </c>
      <c r="G344" s="4">
        <v>-4.305287824337672E-4</v>
      </c>
    </row>
    <row r="345" spans="1:7" x14ac:dyDescent="0.25">
      <c r="A345">
        <v>342</v>
      </c>
      <c r="B345">
        <v>367</v>
      </c>
      <c r="C345" s="4">
        <v>-8.7380277782946481E-4</v>
      </c>
      <c r="D345" s="15">
        <v>222</v>
      </c>
      <c r="E345" s="4">
        <v>-9.540847473884143E-4</v>
      </c>
      <c r="F345" s="15">
        <v>66</v>
      </c>
      <c r="G345" s="4">
        <v>-3.9507749616663444E-4</v>
      </c>
    </row>
    <row r="346" spans="1:7" x14ac:dyDescent="0.25">
      <c r="A346">
        <v>343</v>
      </c>
      <c r="B346">
        <v>773</v>
      </c>
      <c r="C346" s="4">
        <v>-7.7019849254231416E-4</v>
      </c>
      <c r="D346" s="15">
        <v>688</v>
      </c>
      <c r="E346" s="4">
        <v>-9.5044134785447721E-4</v>
      </c>
      <c r="F346" s="15">
        <v>661</v>
      </c>
      <c r="G346" s="4">
        <v>-3.916618400794812E-4</v>
      </c>
    </row>
    <row r="347" spans="1:7" x14ac:dyDescent="0.25">
      <c r="A347">
        <v>344</v>
      </c>
      <c r="B347">
        <v>83</v>
      </c>
      <c r="C347" s="4">
        <v>-7.4889541431679785E-4</v>
      </c>
      <c r="D347" s="15">
        <v>275</v>
      </c>
      <c r="E347" s="4">
        <v>-8.9645904703726173E-4</v>
      </c>
      <c r="F347" s="15">
        <v>376</v>
      </c>
      <c r="G347" s="4">
        <v>-3.7840837584721034E-4</v>
      </c>
    </row>
    <row r="348" spans="1:7" x14ac:dyDescent="0.25">
      <c r="A348">
        <v>345</v>
      </c>
      <c r="B348">
        <v>725</v>
      </c>
      <c r="C348" s="4">
        <v>-7.2713038413612155E-4</v>
      </c>
      <c r="D348" s="15">
        <v>737</v>
      </c>
      <c r="E348" s="4">
        <v>-8.6330940613692578E-4</v>
      </c>
      <c r="F348" s="15">
        <v>81</v>
      </c>
      <c r="G348" s="4">
        <v>-3.4504463236630415E-4</v>
      </c>
    </row>
    <row r="349" spans="1:7" x14ac:dyDescent="0.25">
      <c r="A349">
        <v>346</v>
      </c>
      <c r="B349">
        <v>200</v>
      </c>
      <c r="C349" s="4">
        <v>-6.3000947097997329E-4</v>
      </c>
      <c r="D349" s="15">
        <v>353</v>
      </c>
      <c r="E349" s="4">
        <v>-8.4681180435044459E-4</v>
      </c>
      <c r="F349" s="15">
        <v>102</v>
      </c>
      <c r="G349" s="4">
        <v>-3.1293572557354956E-4</v>
      </c>
    </row>
    <row r="350" spans="1:7" x14ac:dyDescent="0.25">
      <c r="A350">
        <v>347</v>
      </c>
      <c r="B350">
        <v>166</v>
      </c>
      <c r="C350" s="4">
        <v>-6.0134301748640323E-4</v>
      </c>
      <c r="D350" s="15">
        <v>259</v>
      </c>
      <c r="E350" s="4">
        <v>-8.2062940564664563E-4</v>
      </c>
      <c r="F350" s="15">
        <v>739</v>
      </c>
      <c r="G350" s="4">
        <v>-3.0303327076858146E-4</v>
      </c>
    </row>
    <row r="351" spans="1:7" x14ac:dyDescent="0.25">
      <c r="A351">
        <v>348</v>
      </c>
      <c r="B351">
        <v>528</v>
      </c>
      <c r="C351" s="4">
        <v>-5.994754769263538E-4</v>
      </c>
      <c r="D351" s="15">
        <v>192</v>
      </c>
      <c r="E351" s="4">
        <v>-7.8306181154029627E-4</v>
      </c>
      <c r="F351" s="15">
        <v>317</v>
      </c>
      <c r="G351" s="4">
        <v>-2.9426058033689678E-4</v>
      </c>
    </row>
    <row r="352" spans="1:7" x14ac:dyDescent="0.25">
      <c r="A352">
        <v>349</v>
      </c>
      <c r="B352">
        <v>277</v>
      </c>
      <c r="C352" s="4">
        <v>-5.6343320112016372E-4</v>
      </c>
      <c r="D352" s="15">
        <v>114</v>
      </c>
      <c r="E352" s="4">
        <v>-6.8602079462457563E-4</v>
      </c>
      <c r="F352" s="15">
        <v>557</v>
      </c>
      <c r="G352" s="4">
        <v>-2.8350734703719164E-4</v>
      </c>
    </row>
    <row r="353" spans="1:7" x14ac:dyDescent="0.25">
      <c r="A353">
        <v>350</v>
      </c>
      <c r="B353">
        <v>605</v>
      </c>
      <c r="C353" s="4">
        <v>-5.305509011179143E-4</v>
      </c>
      <c r="D353" s="15">
        <v>502</v>
      </c>
      <c r="E353" s="4">
        <v>-6.8417654423005012E-4</v>
      </c>
      <c r="F353" s="15">
        <v>190</v>
      </c>
      <c r="G353" s="4">
        <v>-2.6066057183110353E-4</v>
      </c>
    </row>
    <row r="354" spans="1:7" x14ac:dyDescent="0.25">
      <c r="A354">
        <v>351</v>
      </c>
      <c r="B354">
        <v>511</v>
      </c>
      <c r="C354" s="4">
        <v>-5.2896060476938537E-4</v>
      </c>
      <c r="D354" s="15">
        <v>104</v>
      </c>
      <c r="E354" s="4">
        <v>-6.6952739955018509E-4</v>
      </c>
      <c r="F354" s="15">
        <v>223</v>
      </c>
      <c r="G354" s="4">
        <v>-2.5455254490912933E-4</v>
      </c>
    </row>
    <row r="355" spans="1:7" x14ac:dyDescent="0.25">
      <c r="A355">
        <v>352</v>
      </c>
      <c r="B355">
        <v>610</v>
      </c>
      <c r="C355" s="4">
        <v>-4.0337684587633056E-4</v>
      </c>
      <c r="D355" s="15">
        <v>774</v>
      </c>
      <c r="E355" s="4">
        <v>-5.9719320974616324E-4</v>
      </c>
      <c r="F355" s="15">
        <v>619</v>
      </c>
      <c r="G355" s="4">
        <v>-2.4922638064892651E-4</v>
      </c>
    </row>
    <row r="356" spans="1:7" x14ac:dyDescent="0.25">
      <c r="A356">
        <v>353</v>
      </c>
      <c r="B356">
        <v>102</v>
      </c>
      <c r="C356" s="4">
        <v>-3.9408867505115241E-4</v>
      </c>
      <c r="D356" s="15">
        <v>65</v>
      </c>
      <c r="E356" s="4">
        <v>-5.8568966630496056E-4</v>
      </c>
      <c r="F356" s="15">
        <v>563</v>
      </c>
      <c r="G356" s="4">
        <v>-2.4655692135244376E-4</v>
      </c>
    </row>
    <row r="357" spans="1:7" x14ac:dyDescent="0.25">
      <c r="A357">
        <v>354</v>
      </c>
      <c r="B357">
        <v>155</v>
      </c>
      <c r="C357" s="4">
        <v>-3.4219621864900799E-4</v>
      </c>
      <c r="D357" s="15">
        <v>215</v>
      </c>
      <c r="E357" s="4">
        <v>-5.2989491657623835E-4</v>
      </c>
      <c r="F357" s="15">
        <v>776</v>
      </c>
      <c r="G357" s="4">
        <v>-2.2249862250900681E-4</v>
      </c>
    </row>
    <row r="358" spans="1:7" x14ac:dyDescent="0.25">
      <c r="A358">
        <v>355</v>
      </c>
      <c r="B358">
        <v>223</v>
      </c>
      <c r="C358" s="4">
        <v>-3.3807769347321477E-4</v>
      </c>
      <c r="D358" s="15">
        <v>258</v>
      </c>
      <c r="E358" s="4">
        <v>-5.0466819138245383E-4</v>
      </c>
      <c r="F358" s="15">
        <v>580</v>
      </c>
      <c r="G358" s="4">
        <v>-1.8135480321769711E-4</v>
      </c>
    </row>
    <row r="359" spans="1:7" x14ac:dyDescent="0.25">
      <c r="A359">
        <v>356</v>
      </c>
      <c r="B359">
        <v>210</v>
      </c>
      <c r="C359" s="4">
        <v>-3.3632664360360196E-4</v>
      </c>
      <c r="D359" s="15">
        <v>257</v>
      </c>
      <c r="E359" s="4">
        <v>-5.0441362986257182E-4</v>
      </c>
      <c r="F359" s="15">
        <v>613</v>
      </c>
      <c r="G359" s="4">
        <v>-1.6063286657553633E-4</v>
      </c>
    </row>
    <row r="360" spans="1:7" x14ac:dyDescent="0.25">
      <c r="A360">
        <v>357</v>
      </c>
      <c r="B360">
        <v>627</v>
      </c>
      <c r="C360" s="4">
        <v>-2.820476679253569E-4</v>
      </c>
      <c r="D360" s="15">
        <v>741</v>
      </c>
      <c r="E360" s="4">
        <v>-4.8595925840948966E-4</v>
      </c>
      <c r="F360" s="15">
        <v>232</v>
      </c>
      <c r="G360" s="4">
        <v>-6.7769655066415684E-5</v>
      </c>
    </row>
    <row r="361" spans="1:7" x14ac:dyDescent="0.25">
      <c r="A361">
        <v>358</v>
      </c>
      <c r="B361">
        <v>749</v>
      </c>
      <c r="C361" s="4">
        <v>-1.0542962582250905E-4</v>
      </c>
      <c r="D361" s="15">
        <v>183</v>
      </c>
      <c r="E361" s="4">
        <v>-4.4268775426505795E-4</v>
      </c>
      <c r="F361" s="15">
        <v>16</v>
      </c>
      <c r="G361" s="4">
        <v>-5.4173739589796549E-5</v>
      </c>
    </row>
    <row r="362" spans="1:7" x14ac:dyDescent="0.25">
      <c r="A362">
        <v>359</v>
      </c>
      <c r="B362">
        <v>602</v>
      </c>
      <c r="C362" s="4">
        <v>-6.10631087419618E-5</v>
      </c>
      <c r="D362" s="15">
        <v>205</v>
      </c>
      <c r="E362" s="4">
        <v>-3.6018730128875776E-4</v>
      </c>
      <c r="F362" s="15">
        <v>118</v>
      </c>
      <c r="G362" s="4">
        <v>-2.0005788879014219E-5</v>
      </c>
    </row>
    <row r="363" spans="1:7" x14ac:dyDescent="0.25">
      <c r="A363">
        <v>360</v>
      </c>
      <c r="B363">
        <v>10</v>
      </c>
      <c r="C363" s="4">
        <v>0</v>
      </c>
      <c r="D363" s="15">
        <v>314</v>
      </c>
      <c r="E363" s="4">
        <v>-3.5682426783603758E-4</v>
      </c>
      <c r="F363" s="15">
        <v>10</v>
      </c>
      <c r="G363" s="4">
        <v>0</v>
      </c>
    </row>
    <row r="364" spans="1:7" x14ac:dyDescent="0.25">
      <c r="A364">
        <v>361</v>
      </c>
      <c r="B364">
        <v>30</v>
      </c>
      <c r="C364" s="4">
        <v>0</v>
      </c>
      <c r="D364" s="15">
        <v>340</v>
      </c>
      <c r="E364" s="4">
        <v>-3.1548229617301299E-4</v>
      </c>
      <c r="F364" s="15">
        <v>30</v>
      </c>
      <c r="G364" s="4">
        <v>0</v>
      </c>
    </row>
    <row r="365" spans="1:7" x14ac:dyDescent="0.25">
      <c r="A365">
        <v>362</v>
      </c>
      <c r="B365">
        <v>64</v>
      </c>
      <c r="C365" s="4">
        <v>0</v>
      </c>
      <c r="D365" s="15">
        <v>402</v>
      </c>
      <c r="E365" s="4">
        <v>-1.7459624662418362E-4</v>
      </c>
      <c r="F365" s="15">
        <v>64</v>
      </c>
      <c r="G365" s="4">
        <v>0</v>
      </c>
    </row>
    <row r="366" spans="1:7" x14ac:dyDescent="0.25">
      <c r="A366">
        <v>363</v>
      </c>
      <c r="B366">
        <v>105</v>
      </c>
      <c r="C366" s="4">
        <v>0</v>
      </c>
      <c r="D366" s="15">
        <v>592</v>
      </c>
      <c r="E366" s="4">
        <v>-1.5562991238329488E-4</v>
      </c>
      <c r="F366" s="15">
        <v>105</v>
      </c>
      <c r="G366" s="4">
        <v>0</v>
      </c>
    </row>
    <row r="367" spans="1:7" x14ac:dyDescent="0.25">
      <c r="A367">
        <v>364</v>
      </c>
      <c r="B367">
        <v>130</v>
      </c>
      <c r="C367" s="4">
        <v>0</v>
      </c>
      <c r="D367" s="15">
        <v>761</v>
      </c>
      <c r="E367" s="4">
        <v>-1.265983037518521E-4</v>
      </c>
      <c r="F367" s="15">
        <v>130</v>
      </c>
      <c r="G367" s="4">
        <v>0</v>
      </c>
    </row>
    <row r="368" spans="1:7" x14ac:dyDescent="0.25">
      <c r="A368">
        <v>365</v>
      </c>
      <c r="B368">
        <v>175</v>
      </c>
      <c r="C368" s="4">
        <v>0</v>
      </c>
      <c r="D368" s="15">
        <v>90</v>
      </c>
      <c r="E368" s="4">
        <v>-1.2404639351024519E-4</v>
      </c>
      <c r="F368" s="15">
        <v>175</v>
      </c>
      <c r="G368" s="4">
        <v>0</v>
      </c>
    </row>
    <row r="369" spans="1:7" x14ac:dyDescent="0.25">
      <c r="A369">
        <v>366</v>
      </c>
      <c r="B369">
        <v>233</v>
      </c>
      <c r="C369" s="4">
        <v>0</v>
      </c>
      <c r="D369" s="15">
        <v>102</v>
      </c>
      <c r="E369" s="4">
        <v>-1.2357884345914297E-4</v>
      </c>
      <c r="F369" s="15">
        <v>233</v>
      </c>
      <c r="G369" s="4">
        <v>0</v>
      </c>
    </row>
    <row r="370" spans="1:7" x14ac:dyDescent="0.25">
      <c r="A370">
        <v>367</v>
      </c>
      <c r="B370">
        <v>254</v>
      </c>
      <c r="C370" s="4">
        <v>0</v>
      </c>
      <c r="D370" s="15">
        <v>635</v>
      </c>
      <c r="E370" s="4">
        <v>-7.0919470970404701E-5</v>
      </c>
      <c r="F370" s="15">
        <v>254</v>
      </c>
      <c r="G370" s="4">
        <v>0</v>
      </c>
    </row>
    <row r="371" spans="1:7" x14ac:dyDescent="0.25">
      <c r="A371">
        <v>368</v>
      </c>
      <c r="B371">
        <v>270</v>
      </c>
      <c r="C371" s="4">
        <v>0</v>
      </c>
      <c r="D371" s="15">
        <v>223</v>
      </c>
      <c r="E371" s="4">
        <v>-5.9660531592930084E-5</v>
      </c>
      <c r="F371" s="15">
        <v>270</v>
      </c>
      <c r="G371" s="4">
        <v>0</v>
      </c>
    </row>
    <row r="372" spans="1:7" x14ac:dyDescent="0.25">
      <c r="A372">
        <v>369</v>
      </c>
      <c r="B372">
        <v>295</v>
      </c>
      <c r="C372" s="4">
        <v>0</v>
      </c>
      <c r="D372" s="15">
        <v>10</v>
      </c>
      <c r="E372" s="4">
        <v>0</v>
      </c>
      <c r="F372" s="15">
        <v>295</v>
      </c>
      <c r="G372" s="4">
        <v>0</v>
      </c>
    </row>
    <row r="373" spans="1:7" x14ac:dyDescent="0.25">
      <c r="A373">
        <v>370</v>
      </c>
      <c r="B373">
        <v>334</v>
      </c>
      <c r="C373" s="4">
        <v>0</v>
      </c>
      <c r="D373" s="15">
        <v>30</v>
      </c>
      <c r="E373" s="4">
        <v>0</v>
      </c>
      <c r="F373" s="15">
        <v>334</v>
      </c>
      <c r="G373" s="4">
        <v>0</v>
      </c>
    </row>
    <row r="374" spans="1:7" x14ac:dyDescent="0.25">
      <c r="A374">
        <v>371</v>
      </c>
      <c r="B374">
        <v>365</v>
      </c>
      <c r="C374" s="4">
        <v>0</v>
      </c>
      <c r="D374" s="15">
        <v>64</v>
      </c>
      <c r="E374" s="4">
        <v>0</v>
      </c>
      <c r="F374" s="15">
        <v>365</v>
      </c>
      <c r="G374" s="4">
        <v>0</v>
      </c>
    </row>
    <row r="375" spans="1:7" x14ac:dyDescent="0.25">
      <c r="A375">
        <v>372</v>
      </c>
      <c r="B375">
        <v>380</v>
      </c>
      <c r="C375" s="4">
        <v>0</v>
      </c>
      <c r="D375" s="15">
        <v>105</v>
      </c>
      <c r="E375" s="4">
        <v>0</v>
      </c>
      <c r="F375" s="15">
        <v>380</v>
      </c>
      <c r="G375" s="4">
        <v>0</v>
      </c>
    </row>
    <row r="376" spans="1:7" x14ac:dyDescent="0.25">
      <c r="A376">
        <v>373</v>
      </c>
      <c r="B376">
        <v>385</v>
      </c>
      <c r="C376" s="4">
        <v>0</v>
      </c>
      <c r="D376" s="15">
        <v>130</v>
      </c>
      <c r="E376" s="4">
        <v>0</v>
      </c>
      <c r="F376" s="15">
        <v>390</v>
      </c>
      <c r="G376" s="4">
        <v>0</v>
      </c>
    </row>
    <row r="377" spans="1:7" x14ac:dyDescent="0.25">
      <c r="A377">
        <v>374</v>
      </c>
      <c r="B377">
        <v>390</v>
      </c>
      <c r="C377" s="4">
        <v>0</v>
      </c>
      <c r="D377" s="15">
        <v>175</v>
      </c>
      <c r="E377" s="4">
        <v>0</v>
      </c>
      <c r="F377" s="15">
        <v>435</v>
      </c>
      <c r="G377" s="4">
        <v>0</v>
      </c>
    </row>
    <row r="378" spans="1:7" x14ac:dyDescent="0.25">
      <c r="A378">
        <v>375</v>
      </c>
      <c r="B378">
        <v>435</v>
      </c>
      <c r="C378" s="4">
        <v>0</v>
      </c>
      <c r="D378" s="15">
        <v>233</v>
      </c>
      <c r="E378" s="4">
        <v>0</v>
      </c>
      <c r="F378" s="15">
        <v>493</v>
      </c>
      <c r="G378" s="4">
        <v>0</v>
      </c>
    </row>
    <row r="379" spans="1:7" x14ac:dyDescent="0.25">
      <c r="A379">
        <v>376</v>
      </c>
      <c r="B379">
        <v>493</v>
      </c>
      <c r="C379" s="4">
        <v>0</v>
      </c>
      <c r="D379" s="15">
        <v>254</v>
      </c>
      <c r="E379" s="4">
        <v>0</v>
      </c>
      <c r="F379" s="15">
        <v>515</v>
      </c>
      <c r="G379" s="4">
        <v>0</v>
      </c>
    </row>
    <row r="380" spans="1:7" x14ac:dyDescent="0.25">
      <c r="A380">
        <v>377</v>
      </c>
      <c r="B380">
        <v>515</v>
      </c>
      <c r="C380" s="4">
        <v>0</v>
      </c>
      <c r="D380" s="15">
        <v>270</v>
      </c>
      <c r="E380" s="4">
        <v>0</v>
      </c>
      <c r="F380" s="15">
        <v>520</v>
      </c>
      <c r="G380" s="4">
        <v>0</v>
      </c>
    </row>
    <row r="381" spans="1:7" x14ac:dyDescent="0.25">
      <c r="A381">
        <v>378</v>
      </c>
      <c r="B381">
        <v>520</v>
      </c>
      <c r="C381" s="4">
        <v>0</v>
      </c>
      <c r="D381" s="15">
        <v>295</v>
      </c>
      <c r="E381" s="4">
        <v>0</v>
      </c>
      <c r="F381" s="15">
        <v>530</v>
      </c>
      <c r="G381" s="4">
        <v>0</v>
      </c>
    </row>
    <row r="382" spans="1:7" x14ac:dyDescent="0.25">
      <c r="A382">
        <v>379</v>
      </c>
      <c r="B382">
        <v>530</v>
      </c>
      <c r="C382" s="4">
        <v>0</v>
      </c>
      <c r="D382" s="15">
        <v>334</v>
      </c>
      <c r="E382" s="4">
        <v>0</v>
      </c>
      <c r="F382" s="15">
        <v>555</v>
      </c>
      <c r="G382" s="4">
        <v>0</v>
      </c>
    </row>
    <row r="383" spans="1:7" x14ac:dyDescent="0.25">
      <c r="A383">
        <v>380</v>
      </c>
      <c r="B383">
        <v>555</v>
      </c>
      <c r="C383" s="4">
        <v>0</v>
      </c>
      <c r="D383" s="15">
        <v>365</v>
      </c>
      <c r="E383" s="4">
        <v>0</v>
      </c>
      <c r="F383" s="15">
        <v>589</v>
      </c>
      <c r="G383" s="4">
        <v>0</v>
      </c>
    </row>
    <row r="384" spans="1:7" x14ac:dyDescent="0.25">
      <c r="A384">
        <v>381</v>
      </c>
      <c r="B384">
        <v>589</v>
      </c>
      <c r="C384" s="4">
        <v>0</v>
      </c>
      <c r="D384" s="15">
        <v>380</v>
      </c>
      <c r="E384" s="4">
        <v>0</v>
      </c>
      <c r="F384" s="15">
        <v>625</v>
      </c>
      <c r="G384" s="4">
        <v>0</v>
      </c>
    </row>
    <row r="385" spans="1:7" x14ac:dyDescent="0.25">
      <c r="A385">
        <v>382</v>
      </c>
      <c r="B385">
        <v>616</v>
      </c>
      <c r="C385" s="4">
        <v>0</v>
      </c>
      <c r="D385" s="15">
        <v>390</v>
      </c>
      <c r="E385" s="4">
        <v>0</v>
      </c>
      <c r="F385" s="15">
        <v>640</v>
      </c>
      <c r="G385" s="4">
        <v>0</v>
      </c>
    </row>
    <row r="386" spans="1:7" x14ac:dyDescent="0.25">
      <c r="A386">
        <v>383</v>
      </c>
      <c r="B386">
        <v>625</v>
      </c>
      <c r="C386" s="4">
        <v>0</v>
      </c>
      <c r="D386" s="15">
        <v>435</v>
      </c>
      <c r="E386" s="4">
        <v>0</v>
      </c>
      <c r="F386" s="15">
        <v>651</v>
      </c>
      <c r="G386" s="4">
        <v>0</v>
      </c>
    </row>
    <row r="387" spans="1:7" x14ac:dyDescent="0.25">
      <c r="A387">
        <v>384</v>
      </c>
      <c r="B387">
        <v>640</v>
      </c>
      <c r="C387" s="4">
        <v>0</v>
      </c>
      <c r="D387" s="15">
        <v>493</v>
      </c>
      <c r="E387" s="4">
        <v>0</v>
      </c>
      <c r="F387" s="15">
        <v>695</v>
      </c>
      <c r="G387" s="4">
        <v>0</v>
      </c>
    </row>
    <row r="388" spans="1:7" x14ac:dyDescent="0.25">
      <c r="A388">
        <v>385</v>
      </c>
      <c r="B388">
        <v>651</v>
      </c>
      <c r="C388" s="4">
        <v>0</v>
      </c>
      <c r="D388" s="15">
        <v>515</v>
      </c>
      <c r="E388" s="4">
        <v>0</v>
      </c>
      <c r="F388" s="15">
        <v>753</v>
      </c>
      <c r="G388" s="4">
        <v>0</v>
      </c>
    </row>
    <row r="389" spans="1:7" x14ac:dyDescent="0.25">
      <c r="A389">
        <v>386</v>
      </c>
      <c r="B389">
        <v>695</v>
      </c>
      <c r="C389" s="4">
        <v>0</v>
      </c>
      <c r="D389" s="15">
        <v>520</v>
      </c>
      <c r="E389" s="4">
        <v>0</v>
      </c>
      <c r="F389" s="15">
        <v>775</v>
      </c>
      <c r="G389" s="4">
        <v>0</v>
      </c>
    </row>
    <row r="390" spans="1:7" x14ac:dyDescent="0.25">
      <c r="A390">
        <v>387</v>
      </c>
      <c r="B390">
        <v>753</v>
      </c>
      <c r="C390" s="4">
        <v>0</v>
      </c>
      <c r="D390" s="15">
        <v>530</v>
      </c>
      <c r="E390" s="4">
        <v>0</v>
      </c>
      <c r="F390" s="15">
        <v>47</v>
      </c>
      <c r="G390" s="4">
        <v>3.3199093380483283E-5</v>
      </c>
    </row>
    <row r="391" spans="1:7" x14ac:dyDescent="0.25">
      <c r="A391">
        <v>388</v>
      </c>
      <c r="B391">
        <v>775</v>
      </c>
      <c r="C391" s="4">
        <v>0</v>
      </c>
      <c r="D391" s="15">
        <v>555</v>
      </c>
      <c r="E391" s="4">
        <v>0</v>
      </c>
      <c r="F391" s="15">
        <v>561</v>
      </c>
      <c r="G391" s="4">
        <v>8.3165631117144718E-5</v>
      </c>
    </row>
    <row r="392" spans="1:7" x14ac:dyDescent="0.25">
      <c r="A392">
        <v>389</v>
      </c>
      <c r="B392">
        <v>225</v>
      </c>
      <c r="C392" s="4">
        <v>6.6668888987689052E-5</v>
      </c>
      <c r="D392" s="15">
        <v>589</v>
      </c>
      <c r="E392" s="4">
        <v>0</v>
      </c>
      <c r="F392" s="15">
        <v>438</v>
      </c>
      <c r="G392" s="4">
        <v>1.4354018408051141E-4</v>
      </c>
    </row>
    <row r="393" spans="1:7" x14ac:dyDescent="0.25">
      <c r="A393">
        <v>390</v>
      </c>
      <c r="B393">
        <v>110</v>
      </c>
      <c r="C393" s="4">
        <v>7.9431272133606942E-5</v>
      </c>
      <c r="D393" s="15">
        <v>625</v>
      </c>
      <c r="E393" s="4">
        <v>0</v>
      </c>
      <c r="F393" s="15">
        <v>257</v>
      </c>
      <c r="G393" s="4">
        <v>1.9997376880602187E-4</v>
      </c>
    </row>
    <row r="394" spans="1:7" x14ac:dyDescent="0.25">
      <c r="A394">
        <v>391</v>
      </c>
      <c r="B394">
        <v>265</v>
      </c>
      <c r="C394" s="4">
        <v>1.1615750971362804E-4</v>
      </c>
      <c r="D394" s="15">
        <v>640</v>
      </c>
      <c r="E394" s="4">
        <v>0</v>
      </c>
      <c r="F394" s="15">
        <v>167</v>
      </c>
      <c r="G394" s="4">
        <v>2.0103607365101316E-4</v>
      </c>
    </row>
    <row r="395" spans="1:7" x14ac:dyDescent="0.25">
      <c r="A395">
        <v>392</v>
      </c>
      <c r="B395">
        <v>595</v>
      </c>
      <c r="C395" s="4">
        <v>1.2105072039954903E-4</v>
      </c>
      <c r="D395" s="15">
        <v>651</v>
      </c>
      <c r="E395" s="4">
        <v>0</v>
      </c>
      <c r="F395" s="15">
        <v>209</v>
      </c>
      <c r="G395" s="4">
        <v>2.9919641956624964E-4</v>
      </c>
    </row>
    <row r="396" spans="1:7" x14ac:dyDescent="0.25">
      <c r="A396">
        <v>393</v>
      </c>
      <c r="B396">
        <v>416</v>
      </c>
      <c r="C396" s="4">
        <v>3.0322326561203414E-4</v>
      </c>
      <c r="D396" s="15">
        <v>695</v>
      </c>
      <c r="E396" s="4">
        <v>0</v>
      </c>
      <c r="F396" s="15">
        <v>636</v>
      </c>
      <c r="G396" s="4">
        <v>3.3183579045732042E-4</v>
      </c>
    </row>
    <row r="397" spans="1:7" x14ac:dyDescent="0.25">
      <c r="A397">
        <v>394</v>
      </c>
      <c r="B397">
        <v>533</v>
      </c>
      <c r="C397" s="4">
        <v>4.4365573043603028E-4</v>
      </c>
      <c r="D397" s="15">
        <v>753</v>
      </c>
      <c r="E397" s="4">
        <v>0</v>
      </c>
      <c r="F397" s="15">
        <v>337</v>
      </c>
      <c r="G397" s="4">
        <v>3.3939580304279604E-4</v>
      </c>
    </row>
    <row r="398" spans="1:7" x14ac:dyDescent="0.25">
      <c r="A398">
        <v>395</v>
      </c>
      <c r="B398">
        <v>641</v>
      </c>
      <c r="C398" s="4">
        <v>4.8657855148655894E-4</v>
      </c>
      <c r="D398" s="15">
        <v>775</v>
      </c>
      <c r="E398" s="4">
        <v>0</v>
      </c>
      <c r="F398" s="15">
        <v>122</v>
      </c>
      <c r="G398" s="4">
        <v>3.4753677443042676E-4</v>
      </c>
    </row>
    <row r="399" spans="1:7" x14ac:dyDescent="0.25">
      <c r="A399">
        <v>396</v>
      </c>
      <c r="B399">
        <v>257</v>
      </c>
      <c r="C399" s="4">
        <v>5.0185408252113352E-4</v>
      </c>
      <c r="D399" s="15">
        <v>107</v>
      </c>
      <c r="E399" s="4">
        <v>6.0221011128904979E-5</v>
      </c>
      <c r="F399" s="15">
        <v>328</v>
      </c>
      <c r="G399" s="4">
        <v>3.4773041713925671E-4</v>
      </c>
    </row>
    <row r="400" spans="1:7" x14ac:dyDescent="0.25">
      <c r="A400">
        <v>397</v>
      </c>
      <c r="B400">
        <v>777</v>
      </c>
      <c r="C400" s="4">
        <v>5.1786640204498299E-4</v>
      </c>
      <c r="D400" s="15">
        <v>646</v>
      </c>
      <c r="E400" s="4">
        <v>7.1841661010121292E-5</v>
      </c>
      <c r="F400" s="15">
        <v>769</v>
      </c>
      <c r="G400" s="4">
        <v>3.492616496183344E-4</v>
      </c>
    </row>
    <row r="401" spans="1:7" x14ac:dyDescent="0.25">
      <c r="A401">
        <v>398</v>
      </c>
      <c r="B401">
        <v>189</v>
      </c>
      <c r="C401" s="4">
        <v>6.1276597662015847E-4</v>
      </c>
      <c r="D401" s="15">
        <v>186</v>
      </c>
      <c r="E401" s="4">
        <v>1.3074459062870531E-4</v>
      </c>
      <c r="F401" s="15">
        <v>265</v>
      </c>
      <c r="G401" s="4">
        <v>3.6832295508441913E-4</v>
      </c>
    </row>
    <row r="402" spans="1:7" x14ac:dyDescent="0.25">
      <c r="A402">
        <v>399</v>
      </c>
      <c r="B402">
        <v>619</v>
      </c>
      <c r="C402" s="4">
        <v>6.2819453252280992E-4</v>
      </c>
      <c r="D402" s="15">
        <v>431</v>
      </c>
      <c r="E402" s="4">
        <v>1.7482517527036726E-4</v>
      </c>
      <c r="F402" s="15">
        <v>610</v>
      </c>
      <c r="G402" s="4">
        <v>4.407657351791467E-4</v>
      </c>
    </row>
    <row r="403" spans="1:7" x14ac:dyDescent="0.25">
      <c r="A403">
        <v>400</v>
      </c>
      <c r="B403">
        <v>730</v>
      </c>
      <c r="C403" s="4">
        <v>6.9388229914837116E-4</v>
      </c>
      <c r="D403" s="15">
        <v>436</v>
      </c>
      <c r="E403" s="4">
        <v>2.6379424202213587E-4</v>
      </c>
      <c r="F403" s="15">
        <v>74</v>
      </c>
      <c r="G403" s="4">
        <v>4.477836148653535E-4</v>
      </c>
    </row>
    <row r="404" spans="1:7" x14ac:dyDescent="0.25">
      <c r="A404">
        <v>401</v>
      </c>
      <c r="B404">
        <v>153</v>
      </c>
      <c r="C404" s="4">
        <v>7.4827390314985182E-4</v>
      </c>
      <c r="D404" s="15">
        <v>633</v>
      </c>
      <c r="E404" s="4">
        <v>2.8427261935446015E-4</v>
      </c>
      <c r="F404" s="15">
        <v>615</v>
      </c>
      <c r="G404" s="4">
        <v>4.862663131957835E-4</v>
      </c>
    </row>
    <row r="405" spans="1:7" x14ac:dyDescent="0.25">
      <c r="A405">
        <v>402</v>
      </c>
      <c r="B405">
        <v>768</v>
      </c>
      <c r="C405" s="4">
        <v>7.5744190254989341E-4</v>
      </c>
      <c r="D405" s="15">
        <v>217</v>
      </c>
      <c r="E405" s="4">
        <v>3.5190616198939914E-4</v>
      </c>
      <c r="F405" s="15">
        <v>709</v>
      </c>
      <c r="G405" s="4">
        <v>5.6395776129933035E-4</v>
      </c>
    </row>
    <row r="406" spans="1:7" x14ac:dyDescent="0.25">
      <c r="A406">
        <v>403</v>
      </c>
      <c r="B406">
        <v>467</v>
      </c>
      <c r="C406" s="4">
        <v>7.6492476175040759E-4</v>
      </c>
      <c r="D406" s="15">
        <v>702</v>
      </c>
      <c r="E406" s="4">
        <v>4.7822374950677512E-4</v>
      </c>
      <c r="F406" s="15">
        <v>666</v>
      </c>
      <c r="G406" s="4">
        <v>9.0350932668341755E-4</v>
      </c>
    </row>
    <row r="407" spans="1:7" x14ac:dyDescent="0.25">
      <c r="A407">
        <v>404</v>
      </c>
      <c r="B407">
        <v>659</v>
      </c>
      <c r="C407" s="4">
        <v>7.8692656790220266E-4</v>
      </c>
      <c r="D407" s="15">
        <v>612</v>
      </c>
      <c r="E407" s="4">
        <v>5.1302723833995692E-4</v>
      </c>
      <c r="F407" s="15">
        <v>136</v>
      </c>
      <c r="G407" s="4">
        <v>1.0052801865171723E-3</v>
      </c>
    </row>
    <row r="408" spans="1:7" x14ac:dyDescent="0.25">
      <c r="A408">
        <v>405</v>
      </c>
      <c r="B408">
        <v>549</v>
      </c>
      <c r="C408" s="4">
        <v>9.2752093571453324E-4</v>
      </c>
      <c r="D408" s="15">
        <v>27</v>
      </c>
      <c r="E408" s="4">
        <v>5.7298382888358492E-4</v>
      </c>
      <c r="F408" s="15">
        <v>679</v>
      </c>
      <c r="G408" s="4">
        <v>1.0253720062082723E-3</v>
      </c>
    </row>
    <row r="409" spans="1:7" x14ac:dyDescent="0.25">
      <c r="A409">
        <v>406</v>
      </c>
      <c r="B409">
        <v>264</v>
      </c>
      <c r="C409" s="4">
        <v>9.87883974927863E-4</v>
      </c>
      <c r="D409" s="15">
        <v>481</v>
      </c>
      <c r="E409" s="4">
        <v>6.0878169447351838E-4</v>
      </c>
      <c r="F409" s="15">
        <v>219</v>
      </c>
      <c r="G409" s="4">
        <v>1.0541280367749642E-3</v>
      </c>
    </row>
    <row r="410" spans="1:7" x14ac:dyDescent="0.25">
      <c r="A410">
        <v>407</v>
      </c>
      <c r="B410">
        <v>25</v>
      </c>
      <c r="C410" s="4">
        <v>1.0962108745641639E-3</v>
      </c>
      <c r="D410" s="15">
        <v>108</v>
      </c>
      <c r="E410" s="4">
        <v>6.6219187923763107E-4</v>
      </c>
      <c r="F410" s="15">
        <v>511</v>
      </c>
      <c r="G410" s="4">
        <v>1.0793948270430413E-3</v>
      </c>
    </row>
    <row r="411" spans="1:7" x14ac:dyDescent="0.25">
      <c r="A411">
        <v>408</v>
      </c>
      <c r="B411">
        <v>613</v>
      </c>
      <c r="C411" s="4">
        <v>1.1229324109407327E-3</v>
      </c>
      <c r="D411" s="15">
        <v>199</v>
      </c>
      <c r="E411" s="4">
        <v>7.6400932281467024E-4</v>
      </c>
      <c r="F411" s="15">
        <v>174</v>
      </c>
      <c r="G411" s="4">
        <v>1.1359897575808589E-3</v>
      </c>
    </row>
    <row r="412" spans="1:7" x14ac:dyDescent="0.25">
      <c r="A412">
        <v>409</v>
      </c>
      <c r="B412">
        <v>362</v>
      </c>
      <c r="C412" s="4">
        <v>1.1392766826118835E-3</v>
      </c>
      <c r="D412" s="15">
        <v>699</v>
      </c>
      <c r="E412" s="4">
        <v>7.6508437047992058E-4</v>
      </c>
      <c r="F412" s="15">
        <v>773</v>
      </c>
      <c r="G412" s="4">
        <v>1.1671970428501232E-3</v>
      </c>
    </row>
    <row r="413" spans="1:7" x14ac:dyDescent="0.25">
      <c r="A413">
        <v>410</v>
      </c>
      <c r="B413">
        <v>693</v>
      </c>
      <c r="C413" s="4">
        <v>1.1717086981777867E-3</v>
      </c>
      <c r="D413" s="15">
        <v>7</v>
      </c>
      <c r="E413" s="4">
        <v>9.2668502906994665E-4</v>
      </c>
      <c r="F413" s="15">
        <v>579</v>
      </c>
      <c r="G413" s="4">
        <v>1.1899779567372008E-3</v>
      </c>
    </row>
    <row r="414" spans="1:7" x14ac:dyDescent="0.25">
      <c r="A414">
        <v>411</v>
      </c>
      <c r="B414">
        <v>34</v>
      </c>
      <c r="C414" s="4">
        <v>1.2327607694172175E-3</v>
      </c>
      <c r="D414" s="15">
        <v>265</v>
      </c>
      <c r="E414" s="4">
        <v>9.5670899428293172E-4</v>
      </c>
      <c r="F414" s="15">
        <v>123</v>
      </c>
      <c r="G414" s="4">
        <v>1.2268097004235669E-3</v>
      </c>
    </row>
    <row r="415" spans="1:7" x14ac:dyDescent="0.25">
      <c r="A415">
        <v>412</v>
      </c>
      <c r="B415">
        <v>696</v>
      </c>
      <c r="C415" s="4">
        <v>1.2659564935798922E-3</v>
      </c>
      <c r="D415" s="15">
        <v>396</v>
      </c>
      <c r="E415" s="4">
        <v>9.7418419784341429E-4</v>
      </c>
      <c r="F415" s="15">
        <v>320</v>
      </c>
      <c r="G415" s="4">
        <v>1.2889802644170923E-3</v>
      </c>
    </row>
    <row r="416" spans="1:7" x14ac:dyDescent="0.25">
      <c r="A416">
        <v>413</v>
      </c>
      <c r="B416">
        <v>159</v>
      </c>
      <c r="C416" s="4">
        <v>1.4094435032336039E-3</v>
      </c>
      <c r="D416" s="15">
        <v>266</v>
      </c>
      <c r="E416" s="4">
        <v>1.0155014163812884E-3</v>
      </c>
      <c r="F416" s="15">
        <v>418</v>
      </c>
      <c r="G416" s="4">
        <v>1.2930434984401353E-3</v>
      </c>
    </row>
    <row r="417" spans="1:7" x14ac:dyDescent="0.25">
      <c r="A417">
        <v>414</v>
      </c>
      <c r="B417">
        <v>290</v>
      </c>
      <c r="C417" s="4">
        <v>1.4221381870677026E-3</v>
      </c>
      <c r="D417" s="15">
        <v>4</v>
      </c>
      <c r="E417" s="4">
        <v>1.1033875112603946E-3</v>
      </c>
      <c r="F417" s="15">
        <v>156</v>
      </c>
      <c r="G417" s="4">
        <v>1.3059589058040527E-3</v>
      </c>
    </row>
    <row r="418" spans="1:7" x14ac:dyDescent="0.25">
      <c r="A418">
        <v>415</v>
      </c>
      <c r="B418">
        <v>208</v>
      </c>
      <c r="C418" s="4">
        <v>1.4728529140418055E-3</v>
      </c>
      <c r="D418" s="15">
        <v>132</v>
      </c>
      <c r="E418" s="4">
        <v>1.172638570854942E-3</v>
      </c>
      <c r="F418" s="15">
        <v>135</v>
      </c>
      <c r="G418" s="4">
        <v>1.3155442411753844E-3</v>
      </c>
    </row>
    <row r="419" spans="1:7" x14ac:dyDescent="0.25">
      <c r="A419">
        <v>416</v>
      </c>
      <c r="B419">
        <v>60</v>
      </c>
      <c r="C419" s="4">
        <v>1.4839244272916957E-3</v>
      </c>
      <c r="D419" s="15">
        <v>639</v>
      </c>
      <c r="E419" s="4">
        <v>1.1873582676615146E-3</v>
      </c>
      <c r="F419" s="15">
        <v>637</v>
      </c>
      <c r="G419" s="4">
        <v>1.3180361098309801E-3</v>
      </c>
    </row>
    <row r="420" spans="1:7" x14ac:dyDescent="0.25">
      <c r="A420">
        <v>417</v>
      </c>
      <c r="B420">
        <v>149</v>
      </c>
      <c r="C420" s="4">
        <v>1.509434248854562E-3</v>
      </c>
      <c r="D420" s="15">
        <v>731</v>
      </c>
      <c r="E420" s="4">
        <v>1.2049475179399969E-3</v>
      </c>
      <c r="F420" s="15">
        <v>408</v>
      </c>
      <c r="G420" s="4">
        <v>1.3742085634576428E-3</v>
      </c>
    </row>
    <row r="421" spans="1:7" x14ac:dyDescent="0.25">
      <c r="A421">
        <v>418</v>
      </c>
      <c r="B421">
        <v>713</v>
      </c>
      <c r="C421" s="4">
        <v>1.5243905390963399E-3</v>
      </c>
      <c r="D421" s="15">
        <v>68</v>
      </c>
      <c r="E421" s="4">
        <v>1.2256089261958706E-3</v>
      </c>
      <c r="F421" s="15">
        <v>166</v>
      </c>
      <c r="G421" s="4">
        <v>1.4303874539840966E-3</v>
      </c>
    </row>
    <row r="422" spans="1:7" x14ac:dyDescent="0.25">
      <c r="A422">
        <v>419</v>
      </c>
      <c r="B422">
        <v>622</v>
      </c>
      <c r="C422" s="4">
        <v>1.6307516718202389E-3</v>
      </c>
      <c r="D422" s="15">
        <v>470</v>
      </c>
      <c r="E422" s="4">
        <v>1.2264422452228992E-3</v>
      </c>
      <c r="F422" s="15">
        <v>531</v>
      </c>
      <c r="G422" s="4">
        <v>1.4305011178275115E-3</v>
      </c>
    </row>
    <row r="423" spans="1:7" x14ac:dyDescent="0.25">
      <c r="A423">
        <v>420</v>
      </c>
      <c r="B423">
        <v>300</v>
      </c>
      <c r="C423" s="4">
        <v>1.6365127754580102E-3</v>
      </c>
      <c r="D423" s="15">
        <v>600</v>
      </c>
      <c r="E423" s="4">
        <v>1.3510152444246857E-3</v>
      </c>
      <c r="F423" s="15">
        <v>106</v>
      </c>
      <c r="G423" s="4">
        <v>1.4318097326725533E-3</v>
      </c>
    </row>
    <row r="424" spans="1:7" x14ac:dyDescent="0.25">
      <c r="A424">
        <v>421</v>
      </c>
      <c r="B424">
        <v>16</v>
      </c>
      <c r="C424" s="4">
        <v>1.6778527426161351E-3</v>
      </c>
      <c r="D424" s="15">
        <v>487</v>
      </c>
      <c r="E424" s="4">
        <v>1.3530784594627384E-3</v>
      </c>
      <c r="F424" s="15">
        <v>124</v>
      </c>
      <c r="G424" s="4">
        <v>1.4382498201245464E-3</v>
      </c>
    </row>
    <row r="425" spans="1:7" x14ac:dyDescent="0.25">
      <c r="A425">
        <v>422</v>
      </c>
      <c r="B425">
        <v>359</v>
      </c>
      <c r="C425" s="4">
        <v>1.745835898442212E-3</v>
      </c>
      <c r="D425" s="15">
        <v>754</v>
      </c>
      <c r="E425" s="4">
        <v>1.3686579514544694E-3</v>
      </c>
      <c r="F425" s="15">
        <v>332</v>
      </c>
      <c r="G425" s="4">
        <v>1.5180019368995993E-3</v>
      </c>
    </row>
    <row r="426" spans="1:7" x14ac:dyDescent="0.25">
      <c r="A426">
        <v>423</v>
      </c>
      <c r="B426">
        <v>29</v>
      </c>
      <c r="C426" s="4">
        <v>1.7744921477001938E-3</v>
      </c>
      <c r="D426" s="15">
        <v>109</v>
      </c>
      <c r="E426" s="4">
        <v>1.6235234016184377E-3</v>
      </c>
      <c r="F426" s="15">
        <v>462</v>
      </c>
      <c r="G426" s="4">
        <v>1.5850509271039571E-3</v>
      </c>
    </row>
    <row r="427" spans="1:7" x14ac:dyDescent="0.25">
      <c r="A427">
        <v>424</v>
      </c>
      <c r="B427">
        <v>157</v>
      </c>
      <c r="C427" s="4">
        <v>1.7841217935016136E-3</v>
      </c>
      <c r="D427" s="15">
        <v>484</v>
      </c>
      <c r="E427" s="4">
        <v>1.6273396593754076E-3</v>
      </c>
      <c r="F427" s="15">
        <v>525</v>
      </c>
      <c r="G427" s="4">
        <v>1.614139108893724E-3</v>
      </c>
    </row>
    <row r="428" spans="1:7" x14ac:dyDescent="0.25">
      <c r="A428">
        <v>425</v>
      </c>
      <c r="B428">
        <v>427</v>
      </c>
      <c r="C428" s="4">
        <v>1.7923293124096336E-3</v>
      </c>
      <c r="D428" s="15">
        <v>147</v>
      </c>
      <c r="E428" s="4">
        <v>1.6493488812403237E-3</v>
      </c>
      <c r="F428" s="15">
        <v>36</v>
      </c>
      <c r="G428" s="4">
        <v>1.6216426113458437E-3</v>
      </c>
    </row>
    <row r="429" spans="1:7" x14ac:dyDescent="0.25">
      <c r="A429">
        <v>426</v>
      </c>
      <c r="B429">
        <v>648</v>
      </c>
      <c r="C429" s="4">
        <v>1.794953496388748E-3</v>
      </c>
      <c r="D429" s="15">
        <v>501</v>
      </c>
      <c r="E429" s="4">
        <v>1.6732586806325344E-3</v>
      </c>
      <c r="F429" s="15">
        <v>600</v>
      </c>
      <c r="G429" s="4">
        <v>1.7190630942670187E-3</v>
      </c>
    </row>
    <row r="430" spans="1:7" x14ac:dyDescent="0.25">
      <c r="A430">
        <v>427</v>
      </c>
      <c r="B430">
        <v>328</v>
      </c>
      <c r="C430" s="4">
        <v>1.8024832626744912E-3</v>
      </c>
      <c r="D430" s="15">
        <v>631</v>
      </c>
      <c r="E430" s="4">
        <v>1.7957839829340968E-3</v>
      </c>
      <c r="F430" s="15">
        <v>349</v>
      </c>
      <c r="G430" s="4">
        <v>1.7889508353684273E-3</v>
      </c>
    </row>
    <row r="431" spans="1:7" x14ac:dyDescent="0.25">
      <c r="A431">
        <v>428</v>
      </c>
      <c r="B431">
        <v>600</v>
      </c>
      <c r="C431" s="4">
        <v>1.87679788705659E-3</v>
      </c>
      <c r="D431" s="15">
        <v>292</v>
      </c>
      <c r="E431" s="4">
        <v>1.8080852142625383E-3</v>
      </c>
      <c r="F431" s="15">
        <v>451</v>
      </c>
      <c r="G431" s="4">
        <v>1.9289927043781015E-3</v>
      </c>
    </row>
    <row r="432" spans="1:7" x14ac:dyDescent="0.25">
      <c r="A432">
        <v>429</v>
      </c>
      <c r="B432">
        <v>498</v>
      </c>
      <c r="C432" s="4">
        <v>1.889721828470323E-3</v>
      </c>
      <c r="D432" s="15">
        <v>478</v>
      </c>
      <c r="E432" s="4">
        <v>1.8098128243216754E-3</v>
      </c>
      <c r="F432" s="15">
        <v>238</v>
      </c>
      <c r="G432" s="4">
        <v>1.9387479548187469E-3</v>
      </c>
    </row>
    <row r="433" spans="1:7" x14ac:dyDescent="0.25">
      <c r="A433">
        <v>430</v>
      </c>
      <c r="B433">
        <v>87</v>
      </c>
      <c r="C433" s="4">
        <v>1.9535071654928678E-3</v>
      </c>
      <c r="D433" s="15">
        <v>125</v>
      </c>
      <c r="E433" s="4">
        <v>1.8159418700632538E-3</v>
      </c>
      <c r="F433" s="15">
        <v>549</v>
      </c>
      <c r="G433" s="4">
        <v>1.9709466051537781E-3</v>
      </c>
    </row>
    <row r="434" spans="1:7" x14ac:dyDescent="0.25">
      <c r="A434">
        <v>431</v>
      </c>
      <c r="B434">
        <v>345</v>
      </c>
      <c r="C434" s="4">
        <v>1.9644504273789369E-3</v>
      </c>
      <c r="D434" s="15">
        <v>661</v>
      </c>
      <c r="E434" s="4">
        <v>1.8238671027756643E-3</v>
      </c>
      <c r="F434" s="15">
        <v>427</v>
      </c>
      <c r="G434" s="4">
        <v>1.9808975170004088E-3</v>
      </c>
    </row>
    <row r="435" spans="1:7" x14ac:dyDescent="0.25">
      <c r="A435">
        <v>432</v>
      </c>
      <c r="B435">
        <v>457</v>
      </c>
      <c r="C435" s="4">
        <v>2.0512827705573612E-3</v>
      </c>
      <c r="D435" s="15">
        <v>494</v>
      </c>
      <c r="E435" s="4">
        <v>1.9032287422791447E-3</v>
      </c>
      <c r="F435" s="15">
        <v>676</v>
      </c>
      <c r="G435" s="4">
        <v>2.0195115744685655E-3</v>
      </c>
    </row>
    <row r="436" spans="1:7" x14ac:dyDescent="0.25">
      <c r="A436">
        <v>433</v>
      </c>
      <c r="B436">
        <v>219</v>
      </c>
      <c r="C436" s="4">
        <v>2.1175232899072831E-3</v>
      </c>
      <c r="D436" s="15">
        <v>634</v>
      </c>
      <c r="E436" s="4">
        <v>1.9876488406624861E-3</v>
      </c>
      <c r="F436" s="15">
        <v>634</v>
      </c>
      <c r="G436" s="4">
        <v>2.106543350213666E-3</v>
      </c>
    </row>
    <row r="437" spans="1:7" x14ac:dyDescent="0.25">
      <c r="A437">
        <v>434</v>
      </c>
      <c r="B437">
        <v>634</v>
      </c>
      <c r="C437" s="4">
        <v>2.1574981400213143E-3</v>
      </c>
      <c r="D437" s="15">
        <v>582</v>
      </c>
      <c r="E437" s="4">
        <v>2.0153483296018399E-3</v>
      </c>
      <c r="F437" s="15">
        <v>731</v>
      </c>
      <c r="G437" s="4">
        <v>2.1395708828336685E-3</v>
      </c>
    </row>
    <row r="438" spans="1:7" x14ac:dyDescent="0.25">
      <c r="A438">
        <v>435</v>
      </c>
      <c r="B438">
        <v>778</v>
      </c>
      <c r="C438" s="4">
        <v>2.2237746086522891E-3</v>
      </c>
      <c r="D438" s="15">
        <v>680</v>
      </c>
      <c r="E438" s="4">
        <v>2.0697245600777188E-3</v>
      </c>
      <c r="F438" s="15">
        <v>777</v>
      </c>
      <c r="G438" s="4">
        <v>2.1565258601524274E-3</v>
      </c>
    </row>
    <row r="439" spans="1:7" x14ac:dyDescent="0.25">
      <c r="A439">
        <v>436</v>
      </c>
      <c r="B439">
        <v>39</v>
      </c>
      <c r="C439" s="4">
        <v>2.2291030901983411E-3</v>
      </c>
      <c r="D439" s="15">
        <v>705</v>
      </c>
      <c r="E439" s="4">
        <v>2.0810264953220982E-3</v>
      </c>
      <c r="F439" s="15">
        <v>421</v>
      </c>
      <c r="G439" s="4">
        <v>2.205648880031821E-3</v>
      </c>
    </row>
    <row r="440" spans="1:7" x14ac:dyDescent="0.25">
      <c r="A440">
        <v>437</v>
      </c>
      <c r="B440">
        <v>450</v>
      </c>
      <c r="C440" s="4">
        <v>2.2576370810946929E-3</v>
      </c>
      <c r="D440" s="15">
        <v>197</v>
      </c>
      <c r="E440" s="4">
        <v>2.132196969840862E-3</v>
      </c>
      <c r="F440" s="15">
        <v>261</v>
      </c>
      <c r="G440" s="4">
        <v>2.2216529381461313E-3</v>
      </c>
    </row>
    <row r="441" spans="1:7" x14ac:dyDescent="0.25">
      <c r="A441">
        <v>438</v>
      </c>
      <c r="B441">
        <v>128</v>
      </c>
      <c r="C441" s="4">
        <v>2.2608768701362194E-3</v>
      </c>
      <c r="D441" s="15">
        <v>138</v>
      </c>
      <c r="E441" s="4">
        <v>2.1894528676772388E-3</v>
      </c>
      <c r="F441" s="15">
        <v>75</v>
      </c>
      <c r="G441" s="4">
        <v>2.2643209865700694E-3</v>
      </c>
    </row>
    <row r="442" spans="1:7" x14ac:dyDescent="0.25">
      <c r="A442">
        <v>439</v>
      </c>
      <c r="B442">
        <v>163</v>
      </c>
      <c r="C442" s="4">
        <v>2.3203449979298167E-3</v>
      </c>
      <c r="D442" s="15">
        <v>321</v>
      </c>
      <c r="E442" s="4">
        <v>2.1981926951106872E-3</v>
      </c>
      <c r="F442" s="15">
        <v>394</v>
      </c>
      <c r="G442" s="4">
        <v>2.3496490094776479E-3</v>
      </c>
    </row>
    <row r="443" spans="1:7" x14ac:dyDescent="0.25">
      <c r="A443">
        <v>440</v>
      </c>
      <c r="B443">
        <v>460</v>
      </c>
      <c r="C443" s="4">
        <v>2.3528583810801403E-3</v>
      </c>
      <c r="D443" s="15">
        <v>756</v>
      </c>
      <c r="E443" s="4">
        <v>2.2821383751477028E-3</v>
      </c>
      <c r="F443" s="15">
        <v>659</v>
      </c>
      <c r="G443" s="4">
        <v>2.3590512321330775E-3</v>
      </c>
    </row>
    <row r="444" spans="1:7" x14ac:dyDescent="0.25">
      <c r="A444">
        <v>441</v>
      </c>
      <c r="B444">
        <v>231</v>
      </c>
      <c r="C444" s="4">
        <v>2.4191309133534673E-3</v>
      </c>
      <c r="D444" s="15">
        <v>684</v>
      </c>
      <c r="E444" s="4">
        <v>2.2849472306980482E-3</v>
      </c>
      <c r="F444" s="15">
        <v>37</v>
      </c>
      <c r="G444" s="4">
        <v>2.3903859494106344E-3</v>
      </c>
    </row>
    <row r="445" spans="1:7" x14ac:dyDescent="0.25">
      <c r="A445">
        <v>442</v>
      </c>
      <c r="B445">
        <v>221</v>
      </c>
      <c r="C445" s="4">
        <v>2.4564327704580274E-3</v>
      </c>
      <c r="D445" s="15">
        <v>44</v>
      </c>
      <c r="E445" s="4">
        <v>2.3219567933896348E-3</v>
      </c>
      <c r="F445" s="15">
        <v>186</v>
      </c>
      <c r="G445" s="4">
        <v>2.4347280371909375E-3</v>
      </c>
    </row>
    <row r="446" spans="1:7" x14ac:dyDescent="0.25">
      <c r="A446">
        <v>443</v>
      </c>
      <c r="B446">
        <v>66</v>
      </c>
      <c r="C446" s="4">
        <v>2.4592452202377092E-3</v>
      </c>
      <c r="D446" s="15">
        <v>752</v>
      </c>
      <c r="E446" s="4">
        <v>2.3506377131239115E-3</v>
      </c>
      <c r="F446" s="15">
        <v>277</v>
      </c>
      <c r="G446" s="4">
        <v>2.4380171878965701E-3</v>
      </c>
    </row>
    <row r="447" spans="1:7" x14ac:dyDescent="0.25">
      <c r="A447">
        <v>444</v>
      </c>
      <c r="B447">
        <v>519</v>
      </c>
      <c r="C447" s="4">
        <v>2.4659024593612329E-3</v>
      </c>
      <c r="D447" s="15">
        <v>610</v>
      </c>
      <c r="E447" s="4">
        <v>2.4104317576419268E-3</v>
      </c>
      <c r="F447" s="15">
        <v>595</v>
      </c>
      <c r="G447" s="4">
        <v>2.4540757923172899E-3</v>
      </c>
    </row>
    <row r="448" spans="1:7" x14ac:dyDescent="0.25">
      <c r="A448">
        <v>445</v>
      </c>
      <c r="B448">
        <v>653</v>
      </c>
      <c r="C448" s="4">
        <v>2.5056128366851334E-3</v>
      </c>
      <c r="D448" s="15">
        <v>427</v>
      </c>
      <c r="E448" s="4">
        <v>2.4208899943788851E-3</v>
      </c>
      <c r="F448" s="15">
        <v>226</v>
      </c>
      <c r="G448" s="4">
        <v>2.481973055124207E-3</v>
      </c>
    </row>
    <row r="449" spans="1:7" x14ac:dyDescent="0.25">
      <c r="A449">
        <v>446</v>
      </c>
      <c r="B449">
        <v>731</v>
      </c>
      <c r="C449" s="4">
        <v>2.5401237535023851E-3</v>
      </c>
      <c r="D449" s="15">
        <v>539</v>
      </c>
      <c r="E449" s="4">
        <v>2.425973362479442E-3</v>
      </c>
      <c r="F449" s="15">
        <v>11</v>
      </c>
      <c r="G449" s="4">
        <v>2.4875461169028973E-3</v>
      </c>
    </row>
    <row r="450" spans="1:7" x14ac:dyDescent="0.25">
      <c r="A450">
        <v>447</v>
      </c>
      <c r="B450">
        <v>267</v>
      </c>
      <c r="C450" s="4">
        <v>2.566956145559744E-3</v>
      </c>
      <c r="D450" s="15">
        <v>623</v>
      </c>
      <c r="E450" s="4">
        <v>2.4353356931376365E-3</v>
      </c>
      <c r="F450" s="15">
        <v>282</v>
      </c>
      <c r="G450" s="4">
        <v>2.5024504397272349E-3</v>
      </c>
    </row>
    <row r="451" spans="1:7" x14ac:dyDescent="0.25">
      <c r="A451">
        <v>448</v>
      </c>
      <c r="B451">
        <v>572</v>
      </c>
      <c r="C451" s="4">
        <v>2.6179738756434445E-3</v>
      </c>
      <c r="D451" s="15">
        <v>645</v>
      </c>
      <c r="E451" s="4">
        <v>2.4456924865006394E-3</v>
      </c>
      <c r="F451" s="15">
        <v>749</v>
      </c>
      <c r="G451" s="4">
        <v>2.6277654857765789E-3</v>
      </c>
    </row>
    <row r="452" spans="1:7" x14ac:dyDescent="0.25">
      <c r="A452">
        <v>449</v>
      </c>
      <c r="B452">
        <v>684</v>
      </c>
      <c r="C452" s="4">
        <v>2.8121341956095711E-3</v>
      </c>
      <c r="D452" s="15">
        <v>534</v>
      </c>
      <c r="E452" s="4">
        <v>2.4459857282604423E-3</v>
      </c>
      <c r="F452" s="15">
        <v>142</v>
      </c>
      <c r="G452" s="4">
        <v>2.6452655854127057E-3</v>
      </c>
    </row>
    <row r="453" spans="1:7" x14ac:dyDescent="0.25">
      <c r="A453">
        <v>450</v>
      </c>
      <c r="B453">
        <v>736</v>
      </c>
      <c r="C453" s="4">
        <v>2.8147558606344122E-3</v>
      </c>
      <c r="D453" s="15">
        <v>80</v>
      </c>
      <c r="E453" s="4">
        <v>2.4605166195801565E-3</v>
      </c>
      <c r="F453" s="15">
        <v>684</v>
      </c>
      <c r="G453" s="4">
        <v>2.6539781061361142E-3</v>
      </c>
    </row>
    <row r="454" spans="1:7" x14ac:dyDescent="0.25">
      <c r="A454">
        <v>451</v>
      </c>
      <c r="B454">
        <v>145</v>
      </c>
      <c r="C454" s="4">
        <v>2.8902725547975748E-3</v>
      </c>
      <c r="D454" s="15">
        <v>733</v>
      </c>
      <c r="E454" s="4">
        <v>2.5608208616736505E-3</v>
      </c>
      <c r="F454" s="15">
        <v>370</v>
      </c>
      <c r="G454" s="4">
        <v>2.6571150162492275E-3</v>
      </c>
    </row>
    <row r="455" spans="1:7" x14ac:dyDescent="0.25">
      <c r="A455">
        <v>452</v>
      </c>
      <c r="B455">
        <v>557</v>
      </c>
      <c r="C455" s="4">
        <v>2.8918275642232701E-3</v>
      </c>
      <c r="D455" s="15">
        <v>471</v>
      </c>
      <c r="E455" s="4">
        <v>2.6113936824714076E-3</v>
      </c>
      <c r="F455" s="15">
        <v>699</v>
      </c>
      <c r="G455" s="4">
        <v>2.6695120398083244E-3</v>
      </c>
    </row>
    <row r="456" spans="1:7" x14ac:dyDescent="0.25">
      <c r="A456">
        <v>453</v>
      </c>
      <c r="B456">
        <v>230</v>
      </c>
      <c r="C456" s="4">
        <v>2.9231603363117468E-3</v>
      </c>
      <c r="D456" s="15">
        <v>371</v>
      </c>
      <c r="E456" s="4">
        <v>2.6173994927284304E-3</v>
      </c>
      <c r="F456" s="15">
        <v>656</v>
      </c>
      <c r="G456" s="4">
        <v>2.685598805265429E-3</v>
      </c>
    </row>
    <row r="457" spans="1:7" x14ac:dyDescent="0.25">
      <c r="A457">
        <v>454</v>
      </c>
      <c r="B457">
        <v>77</v>
      </c>
      <c r="C457" s="4">
        <v>2.9256237813762359E-3</v>
      </c>
      <c r="D457" s="15">
        <v>211</v>
      </c>
      <c r="E457" s="4">
        <v>2.6873884258075504E-3</v>
      </c>
      <c r="F457" s="15">
        <v>172</v>
      </c>
      <c r="G457" s="4">
        <v>2.6963903816452049E-3</v>
      </c>
    </row>
    <row r="458" spans="1:7" x14ac:dyDescent="0.25">
      <c r="A458">
        <v>455</v>
      </c>
      <c r="B458">
        <v>80</v>
      </c>
      <c r="C458" s="4">
        <v>2.9735377247313631E-3</v>
      </c>
      <c r="D458" s="15">
        <v>420</v>
      </c>
      <c r="E458" s="4">
        <v>2.6983948668113269E-3</v>
      </c>
      <c r="F458" s="15">
        <v>80</v>
      </c>
      <c r="G458" s="4">
        <v>2.8196313931860011E-3</v>
      </c>
    </row>
    <row r="459" spans="1:7" x14ac:dyDescent="0.25">
      <c r="A459">
        <v>456</v>
      </c>
      <c r="B459">
        <v>747</v>
      </c>
      <c r="C459" s="4">
        <v>3.0363587051535548E-3</v>
      </c>
      <c r="D459" s="15">
        <v>164</v>
      </c>
      <c r="E459" s="4">
        <v>2.8478983649571198E-3</v>
      </c>
      <c r="F459" s="15">
        <v>723</v>
      </c>
      <c r="G459" s="4">
        <v>2.8351638920685977E-3</v>
      </c>
    </row>
    <row r="460" spans="1:7" x14ac:dyDescent="0.25">
      <c r="A460">
        <v>457</v>
      </c>
      <c r="B460">
        <v>714</v>
      </c>
      <c r="C460" s="4">
        <v>3.0418274404849423E-3</v>
      </c>
      <c r="D460" s="15">
        <v>554</v>
      </c>
      <c r="E460" s="4">
        <v>2.9571238897438627E-3</v>
      </c>
      <c r="F460" s="15">
        <v>362</v>
      </c>
      <c r="G460" s="4">
        <v>2.8795209619459738E-3</v>
      </c>
    </row>
    <row r="461" spans="1:7" x14ac:dyDescent="0.25">
      <c r="A461">
        <v>458</v>
      </c>
      <c r="B461">
        <v>758</v>
      </c>
      <c r="C461" s="4">
        <v>3.0581063588208724E-3</v>
      </c>
      <c r="D461" s="15">
        <v>256</v>
      </c>
      <c r="E461" s="4">
        <v>3.0303053491790633E-3</v>
      </c>
      <c r="F461" s="15">
        <v>143</v>
      </c>
      <c r="G461" s="4">
        <v>2.8958907636769341E-3</v>
      </c>
    </row>
    <row r="462" spans="1:7" x14ac:dyDescent="0.25">
      <c r="A462">
        <v>459</v>
      </c>
      <c r="B462">
        <v>112</v>
      </c>
      <c r="C462" s="4">
        <v>3.0724410666602806E-3</v>
      </c>
      <c r="D462" s="15">
        <v>581</v>
      </c>
      <c r="E462" s="4">
        <v>3.0306585733295122E-3</v>
      </c>
      <c r="F462" s="15">
        <v>416</v>
      </c>
      <c r="G462" s="4">
        <v>2.9023887939143879E-3</v>
      </c>
    </row>
    <row r="463" spans="1:7" x14ac:dyDescent="0.25">
      <c r="A463">
        <v>460</v>
      </c>
      <c r="B463">
        <v>670</v>
      </c>
      <c r="C463" s="4">
        <v>3.1610100757235426E-3</v>
      </c>
      <c r="D463" s="15">
        <v>763</v>
      </c>
      <c r="E463" s="4">
        <v>3.06611546497922E-3</v>
      </c>
      <c r="F463" s="15">
        <v>756</v>
      </c>
      <c r="G463" s="4">
        <v>2.9308887384499683E-3</v>
      </c>
    </row>
    <row r="464" spans="1:7" x14ac:dyDescent="0.25">
      <c r="A464">
        <v>461</v>
      </c>
      <c r="B464">
        <v>756</v>
      </c>
      <c r="C464" s="4">
        <v>3.2089246084366536E-3</v>
      </c>
      <c r="D464" s="15">
        <v>750</v>
      </c>
      <c r="E464" s="4">
        <v>3.0707939585953854E-3</v>
      </c>
      <c r="F464" s="15">
        <v>647</v>
      </c>
      <c r="G464" s="4">
        <v>3.0979378821566327E-3</v>
      </c>
    </row>
    <row r="465" spans="1:7" x14ac:dyDescent="0.25">
      <c r="A465">
        <v>462</v>
      </c>
      <c r="B465">
        <v>349</v>
      </c>
      <c r="C465" s="4">
        <v>3.2478933184167747E-3</v>
      </c>
      <c r="D465" s="15">
        <v>32</v>
      </c>
      <c r="E465" s="4">
        <v>3.1061284679980371E-3</v>
      </c>
      <c r="F465" s="15">
        <v>481</v>
      </c>
      <c r="G465" s="4">
        <v>3.0990958782250414E-3</v>
      </c>
    </row>
    <row r="466" spans="1:7" x14ac:dyDescent="0.25">
      <c r="A466">
        <v>463</v>
      </c>
      <c r="B466">
        <v>232</v>
      </c>
      <c r="C466" s="4">
        <v>3.2781844727800494E-3</v>
      </c>
      <c r="D466" s="15">
        <v>590</v>
      </c>
      <c r="E466" s="4">
        <v>3.2894766503987053E-3</v>
      </c>
      <c r="F466" s="15">
        <v>298</v>
      </c>
      <c r="G466" s="4">
        <v>3.1083910229006417E-3</v>
      </c>
    </row>
    <row r="467" spans="1:7" x14ac:dyDescent="0.25">
      <c r="A467">
        <v>464</v>
      </c>
      <c r="B467">
        <v>558</v>
      </c>
      <c r="C467" s="4">
        <v>3.285176096603322E-3</v>
      </c>
      <c r="D467" s="15">
        <v>285</v>
      </c>
      <c r="E467" s="4">
        <v>3.3373718114521728E-3</v>
      </c>
      <c r="F467" s="15">
        <v>778</v>
      </c>
      <c r="G467" s="4">
        <v>3.1462838612631655E-3</v>
      </c>
    </row>
    <row r="468" spans="1:7" x14ac:dyDescent="0.25">
      <c r="A468">
        <v>465</v>
      </c>
      <c r="B468">
        <v>207</v>
      </c>
      <c r="C468" s="4">
        <v>3.3554826463721211E-3</v>
      </c>
      <c r="D468" s="15">
        <v>694</v>
      </c>
      <c r="E468" s="4">
        <v>3.3430015783000467E-3</v>
      </c>
      <c r="F468" s="15">
        <v>752</v>
      </c>
      <c r="G468" s="4">
        <v>3.1610126572995125E-3</v>
      </c>
    </row>
    <row r="469" spans="1:7" x14ac:dyDescent="0.25">
      <c r="A469">
        <v>466</v>
      </c>
      <c r="B469">
        <v>186</v>
      </c>
      <c r="C469" s="4">
        <v>3.4221495142890373E-3</v>
      </c>
      <c r="D469" s="15">
        <v>767</v>
      </c>
      <c r="E469" s="4">
        <v>3.3584209686827798E-3</v>
      </c>
      <c r="F469" s="15">
        <v>111</v>
      </c>
      <c r="G469" s="4">
        <v>3.4572556106872948E-3</v>
      </c>
    </row>
    <row r="470" spans="1:7" x14ac:dyDescent="0.25">
      <c r="A470">
        <v>467</v>
      </c>
      <c r="B470">
        <v>637</v>
      </c>
      <c r="C470" s="4">
        <v>3.4852728195099562E-3</v>
      </c>
      <c r="D470" s="15">
        <v>33</v>
      </c>
      <c r="E470" s="4">
        <v>3.3712921950923725E-3</v>
      </c>
      <c r="F470" s="15">
        <v>267</v>
      </c>
      <c r="G470" s="4">
        <v>3.4936558928963055E-3</v>
      </c>
    </row>
    <row r="471" spans="1:7" x14ac:dyDescent="0.25">
      <c r="A471">
        <v>468</v>
      </c>
      <c r="B471">
        <v>699</v>
      </c>
      <c r="C471" s="4">
        <v>3.4856953266633552E-3</v>
      </c>
      <c r="D471" s="15">
        <v>89</v>
      </c>
      <c r="E471" s="4">
        <v>3.4168951953031765E-3</v>
      </c>
      <c r="F471" s="15">
        <v>588</v>
      </c>
      <c r="G471" s="4">
        <v>3.5072518767556671E-3</v>
      </c>
    </row>
    <row r="472" spans="1:7" x14ac:dyDescent="0.25">
      <c r="A472">
        <v>469</v>
      </c>
      <c r="B472">
        <v>752</v>
      </c>
      <c r="C472" s="4">
        <v>3.5083162048033414E-3</v>
      </c>
      <c r="D472" s="15">
        <v>685</v>
      </c>
      <c r="E472" s="4">
        <v>3.4176612257815361E-3</v>
      </c>
      <c r="F472" s="15">
        <v>398</v>
      </c>
      <c r="G472" s="4">
        <v>3.5237684215101237E-3</v>
      </c>
    </row>
    <row r="473" spans="1:7" x14ac:dyDescent="0.25">
      <c r="A473">
        <v>470</v>
      </c>
      <c r="B473">
        <v>408</v>
      </c>
      <c r="C473" s="4">
        <v>3.5652931380568201E-3</v>
      </c>
      <c r="D473" s="15">
        <v>722</v>
      </c>
      <c r="E473" s="4">
        <v>3.4270081518113543E-3</v>
      </c>
      <c r="F473" s="15">
        <v>89</v>
      </c>
      <c r="G473" s="4">
        <v>3.5563273276003268E-3</v>
      </c>
    </row>
    <row r="474" spans="1:7" x14ac:dyDescent="0.25">
      <c r="A474">
        <v>471</v>
      </c>
      <c r="B474">
        <v>617</v>
      </c>
      <c r="C474" s="4">
        <v>3.5967088315124198E-3</v>
      </c>
      <c r="D474" s="15">
        <v>690</v>
      </c>
      <c r="E474" s="4">
        <v>3.4622077284707912E-3</v>
      </c>
      <c r="F474" s="15">
        <v>422</v>
      </c>
      <c r="G474" s="4">
        <v>3.588036604161893E-3</v>
      </c>
    </row>
    <row r="475" spans="1:7" x14ac:dyDescent="0.25">
      <c r="A475">
        <v>472</v>
      </c>
      <c r="B475">
        <v>89</v>
      </c>
      <c r="C475" s="4">
        <v>3.6160839557276771E-3</v>
      </c>
      <c r="D475" s="15">
        <v>516</v>
      </c>
      <c r="E475" s="4">
        <v>3.497836430711573E-3</v>
      </c>
      <c r="F475" s="15">
        <v>253</v>
      </c>
      <c r="G475" s="4">
        <v>3.6162371566071509E-3</v>
      </c>
    </row>
    <row r="476" spans="1:7" x14ac:dyDescent="0.25">
      <c r="A476">
        <v>473</v>
      </c>
      <c r="B476">
        <v>253</v>
      </c>
      <c r="C476" s="4">
        <v>3.6371942802696099E-3</v>
      </c>
      <c r="D476" s="15">
        <v>337</v>
      </c>
      <c r="E476" s="4">
        <v>3.5020972222775753E-3</v>
      </c>
      <c r="F476" s="15">
        <v>264</v>
      </c>
      <c r="G476" s="4">
        <v>3.6493400251775983E-3</v>
      </c>
    </row>
    <row r="477" spans="1:7" x14ac:dyDescent="0.25">
      <c r="A477">
        <v>474</v>
      </c>
      <c r="B477">
        <v>319</v>
      </c>
      <c r="C477" s="4">
        <v>3.7271753919224295E-3</v>
      </c>
      <c r="D477" s="15">
        <v>253</v>
      </c>
      <c r="E477" s="4">
        <v>3.5673372013947467E-3</v>
      </c>
      <c r="F477" s="15">
        <v>519</v>
      </c>
      <c r="G477" s="4">
        <v>3.7012997123326849E-3</v>
      </c>
    </row>
    <row r="478" spans="1:7" x14ac:dyDescent="0.25">
      <c r="A478">
        <v>475</v>
      </c>
      <c r="B478">
        <v>489</v>
      </c>
      <c r="C478" s="4">
        <v>3.7747139286905761E-3</v>
      </c>
      <c r="D478" s="15">
        <v>765</v>
      </c>
      <c r="E478" s="4">
        <v>3.6521670215068427E-3</v>
      </c>
      <c r="F478" s="15">
        <v>6</v>
      </c>
      <c r="G478" s="4">
        <v>3.7014258824128749E-3</v>
      </c>
    </row>
    <row r="479" spans="1:7" x14ac:dyDescent="0.25">
      <c r="A479">
        <v>476</v>
      </c>
      <c r="B479">
        <v>180</v>
      </c>
      <c r="C479" s="4">
        <v>3.8858416844554447E-3</v>
      </c>
      <c r="D479" s="15">
        <v>626</v>
      </c>
      <c r="E479" s="4">
        <v>3.7900920005424069E-3</v>
      </c>
      <c r="F479" s="15">
        <v>351</v>
      </c>
      <c r="G479" s="4">
        <v>3.7863028684567606E-3</v>
      </c>
    </row>
    <row r="480" spans="1:7" x14ac:dyDescent="0.25">
      <c r="A480">
        <v>477</v>
      </c>
      <c r="B480">
        <v>480</v>
      </c>
      <c r="C480" s="4">
        <v>3.8947038052081981E-3</v>
      </c>
      <c r="D480" s="15">
        <v>593</v>
      </c>
      <c r="E480" s="4">
        <v>3.8059776417704153E-3</v>
      </c>
      <c r="F480" s="15">
        <v>570</v>
      </c>
      <c r="G480" s="4">
        <v>3.7889770356642396E-3</v>
      </c>
    </row>
    <row r="481" spans="1:7" x14ac:dyDescent="0.25">
      <c r="A481">
        <v>478</v>
      </c>
      <c r="B481">
        <v>117</v>
      </c>
      <c r="C481" s="4">
        <v>3.9262531672279609E-3</v>
      </c>
      <c r="D481" s="15">
        <v>662</v>
      </c>
      <c r="E481" s="4">
        <v>3.8322933460083241E-3</v>
      </c>
      <c r="F481" s="15">
        <v>189</v>
      </c>
      <c r="G481" s="4">
        <v>3.8710811570489422E-3</v>
      </c>
    </row>
    <row r="482" spans="1:7" x14ac:dyDescent="0.25">
      <c r="A482">
        <v>479</v>
      </c>
      <c r="B482">
        <v>658</v>
      </c>
      <c r="C482" s="4">
        <v>4.0493337127456971E-3</v>
      </c>
      <c r="D482" s="15">
        <v>252</v>
      </c>
      <c r="E482" s="4">
        <v>3.9003853916532993E-3</v>
      </c>
      <c r="F482" s="15">
        <v>706</v>
      </c>
      <c r="G482" s="4">
        <v>3.9307696488902893E-3</v>
      </c>
    </row>
    <row r="483" spans="1:7" x14ac:dyDescent="0.25">
      <c r="A483">
        <v>480</v>
      </c>
      <c r="B483">
        <v>525</v>
      </c>
      <c r="C483" s="4">
        <v>4.0805384410044863E-3</v>
      </c>
      <c r="D483" s="15">
        <v>158</v>
      </c>
      <c r="E483" s="4">
        <v>3.9015376940988548E-3</v>
      </c>
      <c r="F483" s="15">
        <v>211</v>
      </c>
      <c r="G483" s="4">
        <v>4.0012818143405375E-3</v>
      </c>
    </row>
    <row r="484" spans="1:7" x14ac:dyDescent="0.25">
      <c r="A484">
        <v>481</v>
      </c>
      <c r="B484">
        <v>563</v>
      </c>
      <c r="C484" s="4">
        <v>4.1206019433265642E-3</v>
      </c>
      <c r="D484" s="15">
        <v>216</v>
      </c>
      <c r="E484" s="4">
        <v>3.938054285586556E-3</v>
      </c>
      <c r="F484" s="15">
        <v>154</v>
      </c>
      <c r="G484" s="4">
        <v>4.0093672125677913E-3</v>
      </c>
    </row>
    <row r="485" spans="1:7" x14ac:dyDescent="0.25">
      <c r="A485">
        <v>482</v>
      </c>
      <c r="B485">
        <v>58</v>
      </c>
      <c r="C485" s="4">
        <v>4.1549004429093173E-3</v>
      </c>
      <c r="D485" s="15">
        <v>473</v>
      </c>
      <c r="E485" s="4">
        <v>3.9403372119229414E-3</v>
      </c>
      <c r="F485" s="15">
        <v>145</v>
      </c>
      <c r="G485" s="4">
        <v>4.0278957240663139E-3</v>
      </c>
    </row>
    <row r="486" spans="1:7" x14ac:dyDescent="0.25">
      <c r="A486">
        <v>483</v>
      </c>
      <c r="B486">
        <v>481</v>
      </c>
      <c r="C486" s="4">
        <v>4.166373385547123E-3</v>
      </c>
      <c r="D486" s="15">
        <v>405</v>
      </c>
      <c r="E486" s="4">
        <v>4.0003531910729169E-3</v>
      </c>
      <c r="F486" s="15">
        <v>578</v>
      </c>
      <c r="G486" s="4">
        <v>4.0586576577973273E-3</v>
      </c>
    </row>
    <row r="487" spans="1:7" x14ac:dyDescent="0.25">
      <c r="A487">
        <v>484</v>
      </c>
      <c r="B487">
        <v>665</v>
      </c>
      <c r="C487" s="4">
        <v>4.2111892539572022E-3</v>
      </c>
      <c r="D487" s="15">
        <v>95</v>
      </c>
      <c r="E487" s="4">
        <v>4.0160696548899649E-3</v>
      </c>
      <c r="F487" s="15">
        <v>567</v>
      </c>
      <c r="G487" s="4">
        <v>4.0597842901860179E-3</v>
      </c>
    </row>
    <row r="488" spans="1:7" x14ac:dyDescent="0.25">
      <c r="A488">
        <v>485</v>
      </c>
      <c r="B488">
        <v>174</v>
      </c>
      <c r="C488" s="4">
        <v>4.2214707926214734E-3</v>
      </c>
      <c r="D488" s="15">
        <v>287</v>
      </c>
      <c r="E488" s="4">
        <v>4.1593405028904715E-3</v>
      </c>
      <c r="F488" s="15">
        <v>718</v>
      </c>
      <c r="G488" s="4">
        <v>4.0773016824637992E-3</v>
      </c>
    </row>
    <row r="489" spans="1:7" x14ac:dyDescent="0.25">
      <c r="A489">
        <v>486</v>
      </c>
      <c r="B489">
        <v>526</v>
      </c>
      <c r="C489" s="4">
        <v>4.4464961331942832E-3</v>
      </c>
      <c r="D489" s="15">
        <v>552</v>
      </c>
      <c r="E489" s="4">
        <v>4.1811907604013317E-3</v>
      </c>
      <c r="F489" s="15">
        <v>345</v>
      </c>
      <c r="G489" s="4">
        <v>4.10229308079413E-3</v>
      </c>
    </row>
    <row r="490" spans="1:7" x14ac:dyDescent="0.25">
      <c r="A490">
        <v>487</v>
      </c>
      <c r="B490">
        <v>172</v>
      </c>
      <c r="C490" s="4">
        <v>4.4686937739958597E-3</v>
      </c>
      <c r="D490" s="15">
        <v>178</v>
      </c>
      <c r="E490" s="4">
        <v>4.3438640497093211E-3</v>
      </c>
      <c r="F490" s="15">
        <v>670</v>
      </c>
      <c r="G490" s="4">
        <v>4.2135402072480191E-3</v>
      </c>
    </row>
    <row r="491" spans="1:7" x14ac:dyDescent="0.25">
      <c r="A491">
        <v>488</v>
      </c>
      <c r="B491">
        <v>666</v>
      </c>
      <c r="C491" s="4">
        <v>4.5034628484867016E-3</v>
      </c>
      <c r="D491" s="15">
        <v>700</v>
      </c>
      <c r="E491" s="4">
        <v>4.3706060069029495E-3</v>
      </c>
      <c r="F491" s="15">
        <v>192</v>
      </c>
      <c r="G491" s="4">
        <v>4.2885220762016278E-3</v>
      </c>
    </row>
    <row r="492" spans="1:7" x14ac:dyDescent="0.25">
      <c r="A492">
        <v>489</v>
      </c>
      <c r="B492">
        <v>667</v>
      </c>
      <c r="C492" s="4">
        <v>4.5346877665754255E-3</v>
      </c>
      <c r="D492" s="15">
        <v>549</v>
      </c>
      <c r="E492" s="4">
        <v>4.4056065005120167E-3</v>
      </c>
      <c r="F492" s="15">
        <v>153</v>
      </c>
      <c r="G492" s="4">
        <v>4.2887480090205085E-3</v>
      </c>
    </row>
    <row r="493" spans="1:7" x14ac:dyDescent="0.25">
      <c r="A493">
        <v>490</v>
      </c>
      <c r="B493">
        <v>148</v>
      </c>
      <c r="C493" s="4">
        <v>4.5420214345009858E-3</v>
      </c>
      <c r="D493" s="15">
        <v>551</v>
      </c>
      <c r="E493" s="4">
        <v>4.4091473606755758E-3</v>
      </c>
      <c r="F493" s="15">
        <v>658</v>
      </c>
      <c r="G493" s="4">
        <v>4.2889839597394647E-3</v>
      </c>
    </row>
    <row r="494" spans="1:7" x14ac:dyDescent="0.25">
      <c r="A494">
        <v>491</v>
      </c>
      <c r="B494">
        <v>211</v>
      </c>
      <c r="C494" s="4">
        <v>4.5643789808546753E-3</v>
      </c>
      <c r="D494" s="15">
        <v>325</v>
      </c>
      <c r="E494" s="4">
        <v>4.424459691703137E-3</v>
      </c>
      <c r="F494" s="15">
        <v>480</v>
      </c>
      <c r="G494" s="4">
        <v>4.306147488209915E-3</v>
      </c>
    </row>
    <row r="495" spans="1:7" x14ac:dyDescent="0.25">
      <c r="A495">
        <v>492</v>
      </c>
      <c r="B495">
        <v>127</v>
      </c>
      <c r="C495" s="4">
        <v>4.6104951953936059E-3</v>
      </c>
      <c r="D495" s="15">
        <v>717</v>
      </c>
      <c r="E495" s="4">
        <v>4.4745932170789241E-3</v>
      </c>
      <c r="F495" s="15">
        <v>107</v>
      </c>
      <c r="G495" s="4">
        <v>4.3976426333522676E-3</v>
      </c>
    </row>
    <row r="496" spans="1:7" x14ac:dyDescent="0.25">
      <c r="A496">
        <v>493</v>
      </c>
      <c r="B496">
        <v>433</v>
      </c>
      <c r="C496" s="4">
        <v>4.6957380528382456E-3</v>
      </c>
      <c r="D496" s="15">
        <v>81</v>
      </c>
      <c r="E496" s="4">
        <v>4.5724210738814107E-3</v>
      </c>
      <c r="F496" s="15">
        <v>281</v>
      </c>
      <c r="G496" s="4">
        <v>4.4231894167890444E-3</v>
      </c>
    </row>
    <row r="497" spans="1:7" x14ac:dyDescent="0.25">
      <c r="A497">
        <v>494</v>
      </c>
      <c r="B497">
        <v>394</v>
      </c>
      <c r="C497" s="4">
        <v>4.7036454694819856E-3</v>
      </c>
      <c r="D497" s="15">
        <v>173</v>
      </c>
      <c r="E497" s="4">
        <v>4.6224081304893378E-3</v>
      </c>
      <c r="F497" s="15">
        <v>506</v>
      </c>
      <c r="G497" s="4">
        <v>4.4409749431130073E-3</v>
      </c>
    </row>
    <row r="498" spans="1:7" x14ac:dyDescent="0.25">
      <c r="A498">
        <v>495</v>
      </c>
      <c r="B498">
        <v>629</v>
      </c>
      <c r="C498" s="4">
        <v>4.764024077889918E-3</v>
      </c>
      <c r="D498" s="15">
        <v>294</v>
      </c>
      <c r="E498" s="4">
        <v>4.6776776005909414E-3</v>
      </c>
      <c r="F498" s="15">
        <v>597</v>
      </c>
      <c r="G498" s="4">
        <v>4.4787010338052761E-3</v>
      </c>
    </row>
    <row r="499" spans="1:7" x14ac:dyDescent="0.25">
      <c r="A499">
        <v>496</v>
      </c>
      <c r="B499">
        <v>709</v>
      </c>
      <c r="C499" s="4">
        <v>4.9323339269332096E-3</v>
      </c>
      <c r="D499" s="15">
        <v>675</v>
      </c>
      <c r="E499" s="4">
        <v>4.7317691712636094E-3</v>
      </c>
      <c r="F499" s="15">
        <v>128</v>
      </c>
      <c r="G499" s="4">
        <v>4.5383027419989112E-3</v>
      </c>
    </row>
    <row r="500" spans="1:7" x14ac:dyDescent="0.25">
      <c r="A500">
        <v>497</v>
      </c>
      <c r="B500">
        <v>320</v>
      </c>
      <c r="C500" s="4">
        <v>5.0239886444760464E-3</v>
      </c>
      <c r="D500" s="15">
        <v>514</v>
      </c>
      <c r="E500" s="4">
        <v>4.7339173692311142E-3</v>
      </c>
      <c r="F500" s="15">
        <v>335</v>
      </c>
      <c r="G500" s="4">
        <v>4.5828047469673007E-3</v>
      </c>
    </row>
    <row r="501" spans="1:7" x14ac:dyDescent="0.25">
      <c r="A501">
        <v>498</v>
      </c>
      <c r="B501">
        <v>723</v>
      </c>
      <c r="C501" s="4">
        <v>5.0484143725527258E-3</v>
      </c>
      <c r="D501" s="15">
        <v>409</v>
      </c>
      <c r="E501" s="4">
        <v>4.7790854309183511E-3</v>
      </c>
      <c r="F501" s="15">
        <v>77</v>
      </c>
      <c r="G501" s="4">
        <v>4.589561535334628E-3</v>
      </c>
    </row>
    <row r="502" spans="1:7" x14ac:dyDescent="0.25">
      <c r="A502">
        <v>499</v>
      </c>
      <c r="B502">
        <v>75</v>
      </c>
      <c r="C502" s="4">
        <v>5.0557728509065068E-3</v>
      </c>
      <c r="D502" s="15">
        <v>439</v>
      </c>
      <c r="E502" s="4">
        <v>4.7945585390897182E-3</v>
      </c>
      <c r="F502" s="15">
        <v>340</v>
      </c>
      <c r="G502" s="4">
        <v>4.6055300525869088E-3</v>
      </c>
    </row>
    <row r="503" spans="1:7" x14ac:dyDescent="0.25">
      <c r="A503">
        <v>500</v>
      </c>
      <c r="B503">
        <v>269</v>
      </c>
      <c r="C503" s="4">
        <v>5.097618638813136E-3</v>
      </c>
      <c r="D503" s="15">
        <v>537</v>
      </c>
      <c r="E503" s="4">
        <v>4.8276204290567748E-3</v>
      </c>
      <c r="F503" s="15">
        <v>558</v>
      </c>
      <c r="G503" s="4">
        <v>4.6933390186888069E-3</v>
      </c>
    </row>
    <row r="504" spans="1:7" x14ac:dyDescent="0.25">
      <c r="A504">
        <v>501</v>
      </c>
      <c r="B504">
        <v>59</v>
      </c>
      <c r="C504" s="4">
        <v>5.128216366919308E-3</v>
      </c>
      <c r="D504" s="15">
        <v>511</v>
      </c>
      <c r="E504" s="4">
        <v>4.8322241679387033E-3</v>
      </c>
      <c r="F504" s="15">
        <v>331</v>
      </c>
      <c r="G504" s="4">
        <v>4.7088009960528417E-3</v>
      </c>
    </row>
    <row r="505" spans="1:7" x14ac:dyDescent="0.25">
      <c r="A505">
        <v>502</v>
      </c>
      <c r="B505">
        <v>370</v>
      </c>
      <c r="C505" s="4">
        <v>5.2140623065823188E-3</v>
      </c>
      <c r="D505" s="15">
        <v>658</v>
      </c>
      <c r="E505" s="4">
        <v>4.8481678693915887E-3</v>
      </c>
      <c r="F505" s="15">
        <v>542</v>
      </c>
      <c r="G505" s="4">
        <v>4.7146616238719994E-3</v>
      </c>
    </row>
    <row r="506" spans="1:7" x14ac:dyDescent="0.25">
      <c r="A506">
        <v>503</v>
      </c>
      <c r="B506">
        <v>676</v>
      </c>
      <c r="C506" s="4">
        <v>5.2976563324931914E-3</v>
      </c>
      <c r="D506" s="15">
        <v>759</v>
      </c>
      <c r="E506" s="4">
        <v>4.8574811092751604E-3</v>
      </c>
      <c r="F506" s="15">
        <v>747</v>
      </c>
      <c r="G506" s="4">
        <v>4.7413372766502322E-3</v>
      </c>
    </row>
    <row r="507" spans="1:7" x14ac:dyDescent="0.25">
      <c r="A507">
        <v>504</v>
      </c>
      <c r="B507">
        <v>771</v>
      </c>
      <c r="C507" s="4">
        <v>5.345836624347039E-3</v>
      </c>
      <c r="D507" s="15">
        <v>591</v>
      </c>
      <c r="E507" s="4">
        <v>4.9140148024291626E-3</v>
      </c>
      <c r="F507" s="15">
        <v>392</v>
      </c>
      <c r="G507" s="4">
        <v>4.7420421725096213E-3</v>
      </c>
    </row>
    <row r="508" spans="1:7" x14ac:dyDescent="0.25">
      <c r="A508">
        <v>505</v>
      </c>
      <c r="B508">
        <v>11</v>
      </c>
      <c r="C508" s="4">
        <v>5.4124146716675548E-3</v>
      </c>
      <c r="D508" s="15">
        <v>742</v>
      </c>
      <c r="E508" s="4">
        <v>4.918099477748396E-3</v>
      </c>
      <c r="F508" s="15">
        <v>713</v>
      </c>
      <c r="G508" s="4">
        <v>4.7689303492527129E-3</v>
      </c>
    </row>
    <row r="509" spans="1:7" x14ac:dyDescent="0.25">
      <c r="A509">
        <v>506</v>
      </c>
      <c r="B509">
        <v>588</v>
      </c>
      <c r="C509" s="4">
        <v>5.4808005172460074E-3</v>
      </c>
      <c r="D509" s="15">
        <v>710</v>
      </c>
      <c r="E509" s="4">
        <v>4.9284787281372823E-3</v>
      </c>
      <c r="F509" s="15">
        <v>157</v>
      </c>
      <c r="G509" s="4">
        <v>4.8067573036054715E-3</v>
      </c>
    </row>
    <row r="510" spans="1:7" x14ac:dyDescent="0.25">
      <c r="A510">
        <v>507</v>
      </c>
      <c r="B510">
        <v>742</v>
      </c>
      <c r="C510" s="4">
        <v>5.8676925227720564E-3</v>
      </c>
      <c r="D510" s="15">
        <v>657</v>
      </c>
      <c r="E510" s="4">
        <v>4.9396182584315312E-3</v>
      </c>
      <c r="F510" s="15">
        <v>117</v>
      </c>
      <c r="G510" s="4">
        <v>4.848241304881552E-3</v>
      </c>
    </row>
    <row r="511" spans="1:7" x14ac:dyDescent="0.25">
      <c r="A511">
        <v>508</v>
      </c>
      <c r="B511">
        <v>492</v>
      </c>
      <c r="C511" s="4">
        <v>5.9087308838956893E-3</v>
      </c>
      <c r="D511" s="15">
        <v>757</v>
      </c>
      <c r="E511" s="4">
        <v>5.0672491977211773E-3</v>
      </c>
      <c r="F511" s="15">
        <v>85</v>
      </c>
      <c r="G511" s="4">
        <v>4.8483119593564711E-3</v>
      </c>
    </row>
    <row r="512" spans="1:7" x14ac:dyDescent="0.25">
      <c r="A512">
        <v>509</v>
      </c>
      <c r="B512">
        <v>182</v>
      </c>
      <c r="C512" s="4">
        <v>6.124871915289363E-3</v>
      </c>
      <c r="D512" s="15">
        <v>168</v>
      </c>
      <c r="E512" s="4">
        <v>5.1445862994226061E-3</v>
      </c>
      <c r="F512" s="15">
        <v>446</v>
      </c>
      <c r="G512" s="4">
        <v>4.906003349448719E-3</v>
      </c>
    </row>
    <row r="513" spans="1:7" x14ac:dyDescent="0.25">
      <c r="A513">
        <v>510</v>
      </c>
      <c r="B513">
        <v>706</v>
      </c>
      <c r="C513" s="4">
        <v>6.1617940867738823E-3</v>
      </c>
      <c r="D513" s="15">
        <v>480</v>
      </c>
      <c r="E513" s="4">
        <v>5.2661827485472549E-3</v>
      </c>
      <c r="F513" s="15">
        <v>667</v>
      </c>
      <c r="G513" s="4">
        <v>4.9671534520675962E-3</v>
      </c>
    </row>
    <row r="514" spans="1:7" x14ac:dyDescent="0.25">
      <c r="A514">
        <v>511</v>
      </c>
      <c r="B514">
        <v>107</v>
      </c>
      <c r="C514" s="4">
        <v>6.2565376143051375E-3</v>
      </c>
      <c r="D514" s="15">
        <v>778</v>
      </c>
      <c r="E514" s="4">
        <v>5.298805450688544E-3</v>
      </c>
      <c r="F514" s="15">
        <v>315</v>
      </c>
      <c r="G514" s="4">
        <v>4.9858227026597342E-3</v>
      </c>
    </row>
    <row r="515" spans="1:7" x14ac:dyDescent="0.25">
      <c r="A515">
        <v>512</v>
      </c>
      <c r="B515">
        <v>197</v>
      </c>
      <c r="C515" s="4">
        <v>6.2873295315913893E-3</v>
      </c>
      <c r="D515" s="15">
        <v>100</v>
      </c>
      <c r="E515" s="4">
        <v>5.3954759952019055E-3</v>
      </c>
      <c r="F515" s="15">
        <v>585</v>
      </c>
      <c r="G515" s="4">
        <v>5.0249625294885849E-3</v>
      </c>
    </row>
    <row r="516" spans="1:7" x14ac:dyDescent="0.25">
      <c r="A516">
        <v>513</v>
      </c>
      <c r="B516">
        <v>647</v>
      </c>
      <c r="C516" s="4">
        <v>6.3078314686272193E-3</v>
      </c>
      <c r="D516" s="15">
        <v>517</v>
      </c>
      <c r="E516" s="4">
        <v>5.4504298442864122E-3</v>
      </c>
      <c r="F516" s="15">
        <v>197</v>
      </c>
      <c r="G516" s="4">
        <v>5.0407897630662312E-3</v>
      </c>
    </row>
    <row r="517" spans="1:7" x14ac:dyDescent="0.25">
      <c r="A517">
        <v>514</v>
      </c>
      <c r="B517">
        <v>420</v>
      </c>
      <c r="C517" s="4">
        <v>6.3135545234581569E-3</v>
      </c>
      <c r="D517" s="15">
        <v>655</v>
      </c>
      <c r="E517" s="4">
        <v>5.5960628265117225E-3</v>
      </c>
      <c r="F517" s="15">
        <v>396</v>
      </c>
      <c r="G517" s="4">
        <v>5.0595835611218394E-3</v>
      </c>
    </row>
    <row r="518" spans="1:7" x14ac:dyDescent="0.25">
      <c r="A518">
        <v>515</v>
      </c>
      <c r="B518">
        <v>21</v>
      </c>
      <c r="C518" s="4">
        <v>6.3166709491445832E-3</v>
      </c>
      <c r="D518" s="15">
        <v>267</v>
      </c>
      <c r="E518" s="4">
        <v>5.655955303348283E-3</v>
      </c>
      <c r="F518" s="15">
        <v>131</v>
      </c>
      <c r="G518" s="4">
        <v>5.1475914991995619E-3</v>
      </c>
    </row>
    <row r="519" spans="1:7" x14ac:dyDescent="0.25">
      <c r="A519">
        <v>516</v>
      </c>
      <c r="B519">
        <v>313</v>
      </c>
      <c r="C519" s="4">
        <v>6.4333003492210526E-3</v>
      </c>
      <c r="D519" s="15">
        <v>773</v>
      </c>
      <c r="E519" s="4">
        <v>5.6877866254324769E-3</v>
      </c>
      <c r="F519" s="15">
        <v>720</v>
      </c>
      <c r="G519" s="4">
        <v>5.2079032234503986E-3</v>
      </c>
    </row>
    <row r="520" spans="1:7" x14ac:dyDescent="0.25">
      <c r="A520">
        <v>517</v>
      </c>
      <c r="B520">
        <v>192</v>
      </c>
      <c r="C520" s="4">
        <v>6.462058028091024E-3</v>
      </c>
      <c r="D520" s="15">
        <v>669</v>
      </c>
      <c r="E520" s="4">
        <v>5.6881884108096288E-3</v>
      </c>
      <c r="F520" s="15">
        <v>319</v>
      </c>
      <c r="G520" s="4">
        <v>5.2204118259899096E-3</v>
      </c>
    </row>
    <row r="521" spans="1:7" x14ac:dyDescent="0.25">
      <c r="A521">
        <v>518</v>
      </c>
      <c r="B521">
        <v>451</v>
      </c>
      <c r="C521" s="4">
        <v>6.5448288359314733E-3</v>
      </c>
      <c r="D521" s="15">
        <v>255</v>
      </c>
      <c r="E521" s="4">
        <v>5.7066922989915236E-3</v>
      </c>
      <c r="F521" s="15">
        <v>420</v>
      </c>
      <c r="G521" s="4">
        <v>5.2290066264641076E-3</v>
      </c>
    </row>
    <row r="522" spans="1:7" x14ac:dyDescent="0.25">
      <c r="A522">
        <v>519</v>
      </c>
      <c r="B522">
        <v>700</v>
      </c>
      <c r="C522" s="4">
        <v>6.6006840313520927E-3</v>
      </c>
      <c r="D522" s="15">
        <v>518</v>
      </c>
      <c r="E522" s="4">
        <v>5.7211839281998316E-3</v>
      </c>
      <c r="F522" s="15">
        <v>51</v>
      </c>
      <c r="G522" s="4">
        <v>5.2506210807453848E-3</v>
      </c>
    </row>
    <row r="523" spans="1:7" x14ac:dyDescent="0.25">
      <c r="A523">
        <v>520</v>
      </c>
      <c r="B523">
        <v>226</v>
      </c>
      <c r="C523" s="4">
        <v>6.6445427186685108E-3</v>
      </c>
      <c r="D523" s="15">
        <v>679</v>
      </c>
      <c r="E523" s="4">
        <v>5.7790492319935872E-3</v>
      </c>
      <c r="F523" s="15">
        <v>83</v>
      </c>
      <c r="G523" s="4">
        <v>5.2530644936894695E-3</v>
      </c>
    </row>
    <row r="524" spans="1:7" x14ac:dyDescent="0.25">
      <c r="A524">
        <v>521</v>
      </c>
      <c r="B524">
        <v>111</v>
      </c>
      <c r="C524" s="4">
        <v>6.6498028450693285E-3</v>
      </c>
      <c r="D524" s="15">
        <v>8</v>
      </c>
      <c r="E524" s="4">
        <v>5.8255350882167383E-3</v>
      </c>
      <c r="F524" s="15">
        <v>87</v>
      </c>
      <c r="G524" s="4">
        <v>5.2780535198993367E-3</v>
      </c>
    </row>
    <row r="525" spans="1:7" x14ac:dyDescent="0.25">
      <c r="A525">
        <v>522</v>
      </c>
      <c r="B525">
        <v>376</v>
      </c>
      <c r="C525" s="4">
        <v>6.6505686482434302E-3</v>
      </c>
      <c r="D525" s="15">
        <v>712</v>
      </c>
      <c r="E525" s="4">
        <v>5.8477687196417868E-3</v>
      </c>
      <c r="F525" s="15">
        <v>433</v>
      </c>
      <c r="G525" s="4">
        <v>5.3374978056552353E-3</v>
      </c>
    </row>
    <row r="526" spans="1:7" x14ac:dyDescent="0.25">
      <c r="A526">
        <v>523</v>
      </c>
      <c r="B526">
        <v>623</v>
      </c>
      <c r="C526" s="4">
        <v>6.6699780383861051E-3</v>
      </c>
      <c r="D526" s="15">
        <v>545</v>
      </c>
      <c r="E526" s="4">
        <v>5.8655339362029685E-3</v>
      </c>
      <c r="F526" s="15">
        <v>623</v>
      </c>
      <c r="G526" s="4">
        <v>5.399585334811564E-3</v>
      </c>
    </row>
    <row r="527" spans="1:7" x14ac:dyDescent="0.25">
      <c r="A527">
        <v>524</v>
      </c>
      <c r="B527">
        <v>188</v>
      </c>
      <c r="C527" s="4">
        <v>6.6967586611159664E-3</v>
      </c>
      <c r="D527" s="15">
        <v>776</v>
      </c>
      <c r="E527" s="4">
        <v>5.8965595668426353E-3</v>
      </c>
      <c r="F527" s="15">
        <v>25</v>
      </c>
      <c r="G527" s="4">
        <v>5.4273003595224625E-3</v>
      </c>
    </row>
    <row r="528" spans="1:7" x14ac:dyDescent="0.25">
      <c r="A528">
        <v>525</v>
      </c>
      <c r="B528">
        <v>340</v>
      </c>
      <c r="C528" s="4">
        <v>6.7145353449125896E-3</v>
      </c>
      <c r="D528" s="15">
        <v>510</v>
      </c>
      <c r="E528" s="4">
        <v>5.9379391745438903E-3</v>
      </c>
      <c r="F528" s="15">
        <v>29</v>
      </c>
      <c r="G528" s="4">
        <v>5.4772069918550149E-3</v>
      </c>
    </row>
    <row r="529" spans="1:7" x14ac:dyDescent="0.25">
      <c r="A529">
        <v>526</v>
      </c>
      <c r="B529">
        <v>506</v>
      </c>
      <c r="C529" s="4">
        <v>6.7595787798507001E-3</v>
      </c>
      <c r="D529" s="15">
        <v>541</v>
      </c>
      <c r="E529" s="4">
        <v>5.9479196457020121E-3</v>
      </c>
      <c r="F529" s="15">
        <v>736</v>
      </c>
      <c r="G529" s="4">
        <v>5.5293986228266779E-3</v>
      </c>
    </row>
    <row r="530" spans="1:7" x14ac:dyDescent="0.25">
      <c r="A530">
        <v>527</v>
      </c>
      <c r="B530">
        <v>759</v>
      </c>
      <c r="C530" s="4">
        <v>6.7683041242681341E-3</v>
      </c>
      <c r="D530" s="15">
        <v>667</v>
      </c>
      <c r="E530" s="4">
        <v>5.9762400515493289E-3</v>
      </c>
      <c r="F530" s="15">
        <v>758</v>
      </c>
      <c r="G530" s="4">
        <v>5.5427727663892997E-3</v>
      </c>
    </row>
    <row r="531" spans="1:7" x14ac:dyDescent="0.25">
      <c r="A531">
        <v>528</v>
      </c>
      <c r="B531">
        <v>396</v>
      </c>
      <c r="C531" s="4">
        <v>6.8104690025268793E-3</v>
      </c>
      <c r="D531" s="15">
        <v>777</v>
      </c>
      <c r="E531" s="4">
        <v>5.9800645957364647E-3</v>
      </c>
      <c r="F531" s="15">
        <v>489</v>
      </c>
      <c r="G531" s="4">
        <v>5.5704707556297785E-3</v>
      </c>
    </row>
    <row r="532" spans="1:7" x14ac:dyDescent="0.25">
      <c r="A532">
        <v>529</v>
      </c>
      <c r="B532">
        <v>63</v>
      </c>
      <c r="C532" s="4">
        <v>6.9345576686680064E-3</v>
      </c>
      <c r="D532" s="15">
        <v>220</v>
      </c>
      <c r="E532" s="4">
        <v>5.9921273296668787E-3</v>
      </c>
      <c r="F532" s="15">
        <v>479</v>
      </c>
      <c r="G532" s="4">
        <v>5.5725719590917818E-3</v>
      </c>
    </row>
    <row r="533" spans="1:7" x14ac:dyDescent="0.25">
      <c r="A533">
        <v>530</v>
      </c>
      <c r="B533">
        <v>597</v>
      </c>
      <c r="C533" s="4">
        <v>6.9440566372668067E-3</v>
      </c>
      <c r="D533" s="15">
        <v>659</v>
      </c>
      <c r="E533" s="4">
        <v>6.027342115338453E-3</v>
      </c>
      <c r="F533" s="15">
        <v>742</v>
      </c>
      <c r="G533" s="4">
        <v>5.5828146092649581E-3</v>
      </c>
    </row>
    <row r="534" spans="1:7" x14ac:dyDescent="0.25">
      <c r="A534">
        <v>531</v>
      </c>
      <c r="B534">
        <v>578</v>
      </c>
      <c r="C534" s="4">
        <v>6.9453492979026912E-3</v>
      </c>
      <c r="D534" s="15">
        <v>770</v>
      </c>
      <c r="E534" s="4">
        <v>6.0339288844684863E-3</v>
      </c>
      <c r="F534" s="15">
        <v>284</v>
      </c>
      <c r="G534" s="4">
        <v>5.6203038001658894E-3</v>
      </c>
    </row>
    <row r="535" spans="1:7" x14ac:dyDescent="0.25">
      <c r="A535">
        <v>532</v>
      </c>
      <c r="B535">
        <v>282</v>
      </c>
      <c r="C535" s="4">
        <v>7.0195751212751151E-3</v>
      </c>
      <c r="D535" s="15">
        <v>122</v>
      </c>
      <c r="E535" s="4">
        <v>6.0399081832909034E-3</v>
      </c>
      <c r="F535" s="15">
        <v>643</v>
      </c>
      <c r="G535" s="4">
        <v>5.6411529974323008E-3</v>
      </c>
    </row>
    <row r="536" spans="1:7" x14ac:dyDescent="0.25">
      <c r="A536">
        <v>533</v>
      </c>
      <c r="B536">
        <v>662</v>
      </c>
      <c r="C536" s="4">
        <v>7.0468105302110336E-3</v>
      </c>
      <c r="D536" s="15">
        <v>721</v>
      </c>
      <c r="E536" s="4">
        <v>6.0602072394914793E-3</v>
      </c>
      <c r="F536" s="15">
        <v>148</v>
      </c>
      <c r="G536" s="4">
        <v>5.7393255155353687E-3</v>
      </c>
    </row>
    <row r="537" spans="1:7" x14ac:dyDescent="0.25">
      <c r="A537">
        <v>534</v>
      </c>
      <c r="B537">
        <v>216</v>
      </c>
      <c r="C537" s="4">
        <v>7.0908050127334102E-3</v>
      </c>
      <c r="D537" s="15">
        <v>673</v>
      </c>
      <c r="E537" s="4">
        <v>6.0946459703030845E-3</v>
      </c>
      <c r="F537" s="15">
        <v>526</v>
      </c>
      <c r="G537" s="4">
        <v>5.7867687188427261E-3</v>
      </c>
    </row>
    <row r="538" spans="1:7" x14ac:dyDescent="0.25">
      <c r="A538">
        <v>535</v>
      </c>
      <c r="B538">
        <v>169</v>
      </c>
      <c r="C538" s="4">
        <v>7.1588068275025406E-3</v>
      </c>
      <c r="D538" s="15">
        <v>538</v>
      </c>
      <c r="E538" s="4">
        <v>6.1626852153659172E-3</v>
      </c>
      <c r="F538" s="15">
        <v>34</v>
      </c>
      <c r="G538" s="4">
        <v>5.8288168438178191E-3</v>
      </c>
    </row>
    <row r="539" spans="1:7" x14ac:dyDescent="0.25">
      <c r="A539">
        <v>536</v>
      </c>
      <c r="B539">
        <v>718</v>
      </c>
      <c r="C539" s="4">
        <v>7.1721912864727306E-3</v>
      </c>
      <c r="D539" s="15">
        <v>166</v>
      </c>
      <c r="E539" s="4">
        <v>6.1710918874152629E-3</v>
      </c>
      <c r="F539" s="15">
        <v>700</v>
      </c>
      <c r="G539" s="4">
        <v>5.93166062401735E-3</v>
      </c>
    </row>
    <row r="540" spans="1:7" x14ac:dyDescent="0.25">
      <c r="A540">
        <v>537</v>
      </c>
      <c r="B540">
        <v>717</v>
      </c>
      <c r="C540" s="4">
        <v>7.2820064029063027E-3</v>
      </c>
      <c r="D540" s="15">
        <v>198</v>
      </c>
      <c r="E540" s="4">
        <v>6.3106576096641619E-3</v>
      </c>
      <c r="F540" s="15">
        <v>768</v>
      </c>
      <c r="G540" s="4">
        <v>5.9387545281715587E-3</v>
      </c>
    </row>
    <row r="541" spans="1:7" x14ac:dyDescent="0.25">
      <c r="A541">
        <v>538</v>
      </c>
      <c r="B541">
        <v>710</v>
      </c>
      <c r="C541" s="4">
        <v>7.3531838712111624E-3</v>
      </c>
      <c r="D541" s="15">
        <v>73</v>
      </c>
      <c r="E541" s="4">
        <v>6.3287178074453252E-3</v>
      </c>
      <c r="F541" s="15">
        <v>127</v>
      </c>
      <c r="G541" s="4">
        <v>5.9398425118605738E-3</v>
      </c>
    </row>
    <row r="542" spans="1:7" x14ac:dyDescent="0.25">
      <c r="A542">
        <v>539</v>
      </c>
      <c r="B542">
        <v>764</v>
      </c>
      <c r="C542" s="4">
        <v>7.3850276661884184E-3</v>
      </c>
      <c r="D542" s="15">
        <v>82</v>
      </c>
      <c r="E542" s="4">
        <v>6.4584381602117947E-3</v>
      </c>
      <c r="F542" s="15">
        <v>442</v>
      </c>
      <c r="G542" s="4">
        <v>5.960268271739959E-3</v>
      </c>
    </row>
    <row r="543" spans="1:7" x14ac:dyDescent="0.25">
      <c r="A543">
        <v>540</v>
      </c>
      <c r="B543">
        <v>173</v>
      </c>
      <c r="C543" s="4">
        <v>7.4471209084012637E-3</v>
      </c>
      <c r="D543" s="15">
        <v>318</v>
      </c>
      <c r="E543" s="4">
        <v>6.48913034013897E-3</v>
      </c>
      <c r="F543" s="15">
        <v>583</v>
      </c>
      <c r="G543" s="4">
        <v>5.9815595607372891E-3</v>
      </c>
    </row>
    <row r="544" spans="1:7" x14ac:dyDescent="0.25">
      <c r="A544">
        <v>541</v>
      </c>
      <c r="B544">
        <v>596</v>
      </c>
      <c r="C544" s="4">
        <v>7.476670343020137E-3</v>
      </c>
      <c r="D544" s="15">
        <v>519</v>
      </c>
      <c r="E544" s="4">
        <v>6.5838933025994069E-3</v>
      </c>
      <c r="F544" s="15">
        <v>605</v>
      </c>
      <c r="G544" s="4">
        <v>5.9844203702363059E-3</v>
      </c>
    </row>
    <row r="545" spans="1:7" x14ac:dyDescent="0.25">
      <c r="A545">
        <v>542</v>
      </c>
      <c r="B545">
        <v>204</v>
      </c>
      <c r="C545" s="4">
        <v>7.4844424221370337E-3</v>
      </c>
      <c r="D545" s="15">
        <v>670</v>
      </c>
      <c r="E545" s="4">
        <v>6.6694438474717965E-3</v>
      </c>
      <c r="F545" s="15">
        <v>486</v>
      </c>
      <c r="G545" s="4">
        <v>6.0786726835968096E-3</v>
      </c>
    </row>
    <row r="546" spans="1:7" x14ac:dyDescent="0.25">
      <c r="A546">
        <v>543</v>
      </c>
      <c r="B546">
        <v>604</v>
      </c>
      <c r="C546" s="4">
        <v>7.5128277884640464E-3</v>
      </c>
      <c r="D546" s="15">
        <v>145</v>
      </c>
      <c r="E546" s="4">
        <v>6.6823497856933747E-3</v>
      </c>
      <c r="F546" s="15">
        <v>662</v>
      </c>
      <c r="G546" s="4">
        <v>6.0824553749502207E-3</v>
      </c>
    </row>
    <row r="547" spans="1:7" x14ac:dyDescent="0.25">
      <c r="A547">
        <v>544</v>
      </c>
      <c r="B547">
        <v>585</v>
      </c>
      <c r="C547" s="4">
        <v>7.6721311475689783E-3</v>
      </c>
      <c r="D547" s="15">
        <v>687</v>
      </c>
      <c r="E547" s="4">
        <v>6.7404510520905278E-3</v>
      </c>
      <c r="F547" s="15">
        <v>216</v>
      </c>
      <c r="G547" s="4">
        <v>6.1449797945893536E-3</v>
      </c>
    </row>
    <row r="548" spans="1:7" x14ac:dyDescent="0.25">
      <c r="A548">
        <v>545</v>
      </c>
      <c r="B548">
        <v>685</v>
      </c>
      <c r="C548" s="4">
        <v>7.7070572451726866E-3</v>
      </c>
      <c r="D548" s="15">
        <v>403</v>
      </c>
      <c r="E548" s="4">
        <v>6.7867658044901084E-3</v>
      </c>
      <c r="F548" s="15">
        <v>759</v>
      </c>
      <c r="G548" s="4">
        <v>6.1950572197702414E-3</v>
      </c>
    </row>
    <row r="549" spans="1:7" x14ac:dyDescent="0.25">
      <c r="A549">
        <v>546</v>
      </c>
      <c r="B549">
        <v>136</v>
      </c>
      <c r="C549" s="4">
        <v>7.8583157547457878E-3</v>
      </c>
      <c r="D549" s="15">
        <v>433</v>
      </c>
      <c r="E549" s="4">
        <v>6.834937228894878E-3</v>
      </c>
      <c r="F549" s="15">
        <v>4</v>
      </c>
      <c r="G549" s="4">
        <v>6.3469486304912328E-3</v>
      </c>
    </row>
    <row r="550" spans="1:7" x14ac:dyDescent="0.25">
      <c r="A550">
        <v>547</v>
      </c>
      <c r="B550">
        <v>542</v>
      </c>
      <c r="C550" s="4">
        <v>7.8697078804544941E-3</v>
      </c>
      <c r="D550" s="15">
        <v>182</v>
      </c>
      <c r="E550" s="4">
        <v>6.915613007420494E-3</v>
      </c>
      <c r="F550" s="15">
        <v>207</v>
      </c>
      <c r="G550" s="4">
        <v>6.3617435067752975E-3</v>
      </c>
    </row>
    <row r="551" spans="1:7" x14ac:dyDescent="0.25">
      <c r="A551">
        <v>548</v>
      </c>
      <c r="B551">
        <v>722</v>
      </c>
      <c r="C551" s="4">
        <v>7.872957274343912E-3</v>
      </c>
      <c r="D551" s="15">
        <v>362</v>
      </c>
      <c r="E551" s="4">
        <v>6.9400909470588509E-3</v>
      </c>
      <c r="F551" s="15">
        <v>182</v>
      </c>
      <c r="G551" s="4">
        <v>6.3620942429287019E-3</v>
      </c>
    </row>
    <row r="552" spans="1:7" x14ac:dyDescent="0.25">
      <c r="A552">
        <v>549</v>
      </c>
      <c r="B552">
        <v>686</v>
      </c>
      <c r="C552" s="4">
        <v>7.8738334117370596E-3</v>
      </c>
      <c r="D552" s="15">
        <v>117</v>
      </c>
      <c r="E552" s="4">
        <v>6.9995469594065982E-3</v>
      </c>
      <c r="F552" s="15">
        <v>685</v>
      </c>
      <c r="G552" s="4">
        <v>6.4202384393553412E-3</v>
      </c>
    </row>
    <row r="553" spans="1:7" x14ac:dyDescent="0.25">
      <c r="A553">
        <v>550</v>
      </c>
      <c r="B553">
        <v>766</v>
      </c>
      <c r="C553" s="4">
        <v>7.8888753763799828E-3</v>
      </c>
      <c r="D553" s="15">
        <v>636</v>
      </c>
      <c r="E553" s="4">
        <v>7.2080023757793979E-3</v>
      </c>
      <c r="F553" s="15">
        <v>717</v>
      </c>
      <c r="G553" s="4">
        <v>6.4397824471580881E-3</v>
      </c>
    </row>
    <row r="554" spans="1:7" x14ac:dyDescent="0.25">
      <c r="A554">
        <v>551</v>
      </c>
      <c r="B554">
        <v>734</v>
      </c>
      <c r="C554" s="4">
        <v>7.937733778979876E-3</v>
      </c>
      <c r="D554" s="15">
        <v>366</v>
      </c>
      <c r="E554" s="4">
        <v>7.2865597534153117E-3</v>
      </c>
      <c r="F554" s="15">
        <v>722</v>
      </c>
      <c r="G554" s="4">
        <v>6.5391725375841441E-3</v>
      </c>
    </row>
    <row r="555" spans="1:7" x14ac:dyDescent="0.25">
      <c r="A555">
        <v>552</v>
      </c>
      <c r="B555">
        <v>194</v>
      </c>
      <c r="C555" s="4">
        <v>8.0943605762167897E-3</v>
      </c>
      <c r="D555" s="15">
        <v>760</v>
      </c>
      <c r="E555" s="4">
        <v>7.3055624606267978E-3</v>
      </c>
      <c r="F555" s="15">
        <v>173</v>
      </c>
      <c r="G555" s="4">
        <v>6.5997070750276852E-3</v>
      </c>
    </row>
    <row r="556" spans="1:7" x14ac:dyDescent="0.25">
      <c r="A556">
        <v>553</v>
      </c>
      <c r="B556">
        <v>85</v>
      </c>
      <c r="C556" s="4">
        <v>8.1818638246506006E-3</v>
      </c>
      <c r="D556" s="15">
        <v>20</v>
      </c>
      <c r="E556" s="4">
        <v>7.3561058026713E-3</v>
      </c>
      <c r="F556" s="15">
        <v>710</v>
      </c>
      <c r="G556" s="4">
        <v>6.6257723282889987E-3</v>
      </c>
    </row>
    <row r="557" spans="1:7" x14ac:dyDescent="0.25">
      <c r="A557">
        <v>554</v>
      </c>
      <c r="B557">
        <v>317</v>
      </c>
      <c r="C557" s="4">
        <v>8.1999102643078216E-3</v>
      </c>
      <c r="D557" s="15">
        <v>74</v>
      </c>
      <c r="E557" s="4">
        <v>7.3984689457453987E-3</v>
      </c>
      <c r="F557" s="15">
        <v>114</v>
      </c>
      <c r="G557" s="4">
        <v>6.6434553819906955E-3</v>
      </c>
    </row>
    <row r="558" spans="1:7" x14ac:dyDescent="0.25">
      <c r="A558">
        <v>555</v>
      </c>
      <c r="B558">
        <v>560</v>
      </c>
      <c r="C558" s="4">
        <v>8.2137379273166874E-3</v>
      </c>
      <c r="D558" s="15">
        <v>527</v>
      </c>
      <c r="E558" s="4">
        <v>7.403980198300404E-3</v>
      </c>
      <c r="F558" s="15">
        <v>58</v>
      </c>
      <c r="G558" s="4">
        <v>6.7281210568784604E-3</v>
      </c>
    </row>
    <row r="559" spans="1:7" x14ac:dyDescent="0.25">
      <c r="A559">
        <v>556</v>
      </c>
      <c r="B559">
        <v>287</v>
      </c>
      <c r="C559" s="4">
        <v>8.2595667642286121E-3</v>
      </c>
      <c r="D559" s="15">
        <v>69</v>
      </c>
      <c r="E559" s="4">
        <v>7.4502592524734821E-3</v>
      </c>
      <c r="F559" s="15">
        <v>694</v>
      </c>
      <c r="G559" s="4">
        <v>6.9022807912165977E-3</v>
      </c>
    </row>
    <row r="560" spans="1:7" x14ac:dyDescent="0.25">
      <c r="A560">
        <v>557</v>
      </c>
      <c r="B560">
        <v>579</v>
      </c>
      <c r="C560" s="4">
        <v>8.2712420920511859E-3</v>
      </c>
      <c r="D560" s="15">
        <v>740</v>
      </c>
      <c r="E560" s="4">
        <v>7.5240706077933563E-3</v>
      </c>
      <c r="F560" s="15">
        <v>217</v>
      </c>
      <c r="G560" s="4">
        <v>6.9312701887161727E-3</v>
      </c>
    </row>
    <row r="561" spans="1:7" x14ac:dyDescent="0.25">
      <c r="A561">
        <v>558</v>
      </c>
      <c r="B561">
        <v>567</v>
      </c>
      <c r="C561" s="4">
        <v>8.3424138046716313E-3</v>
      </c>
      <c r="D561" s="15">
        <v>769</v>
      </c>
      <c r="E561" s="4">
        <v>7.5329923075450099E-3</v>
      </c>
      <c r="F561" s="15">
        <v>379</v>
      </c>
      <c r="G561" s="4">
        <v>6.9672063054019365E-3</v>
      </c>
    </row>
    <row r="562" spans="1:7" x14ac:dyDescent="0.25">
      <c r="A562">
        <v>559</v>
      </c>
      <c r="B562">
        <v>720</v>
      </c>
      <c r="C562" s="4">
        <v>8.415669058153363E-3</v>
      </c>
      <c r="D562" s="15">
        <v>618</v>
      </c>
      <c r="E562" s="4">
        <v>7.5553516444496231E-3</v>
      </c>
      <c r="F562" s="15">
        <v>414</v>
      </c>
      <c r="G562" s="4">
        <v>6.9986434663199988E-3</v>
      </c>
    </row>
    <row r="563" spans="1:7" x14ac:dyDescent="0.25">
      <c r="A563">
        <v>560</v>
      </c>
      <c r="B563">
        <v>694</v>
      </c>
      <c r="C563" s="4">
        <v>8.427686168180834E-3</v>
      </c>
      <c r="D563" s="15">
        <v>521</v>
      </c>
      <c r="E563" s="4">
        <v>7.5774822119119515E-3</v>
      </c>
      <c r="F563" s="15">
        <v>287</v>
      </c>
      <c r="G563" s="4">
        <v>7.0294988858271689E-3</v>
      </c>
    </row>
    <row r="564" spans="1:7" x14ac:dyDescent="0.25">
      <c r="A564">
        <v>561</v>
      </c>
      <c r="B564">
        <v>315</v>
      </c>
      <c r="C564" s="4">
        <v>8.5013871259891054E-3</v>
      </c>
      <c r="D564" s="15">
        <v>246</v>
      </c>
      <c r="E564" s="4">
        <v>7.6329025369211365E-3</v>
      </c>
      <c r="F564" s="15">
        <v>680</v>
      </c>
      <c r="G564" s="4">
        <v>7.1654017070253342E-3</v>
      </c>
    </row>
    <row r="565" spans="1:7" x14ac:dyDescent="0.25">
      <c r="A565">
        <v>562</v>
      </c>
      <c r="B565">
        <v>4</v>
      </c>
      <c r="C565" s="4">
        <v>8.594189110161592E-3</v>
      </c>
      <c r="D565" s="15">
        <v>57</v>
      </c>
      <c r="E565" s="4">
        <v>7.7313101710615338E-3</v>
      </c>
      <c r="F565" s="15">
        <v>690</v>
      </c>
      <c r="G565" s="4">
        <v>7.2036965941726667E-3</v>
      </c>
    </row>
    <row r="566" spans="1:7" x14ac:dyDescent="0.25">
      <c r="A566">
        <v>563</v>
      </c>
      <c r="B566">
        <v>531</v>
      </c>
      <c r="C566" s="4">
        <v>8.718193380140099E-3</v>
      </c>
      <c r="D566" s="15">
        <v>654</v>
      </c>
      <c r="E566" s="4">
        <v>7.8595431535159205E-3</v>
      </c>
      <c r="F566" s="15">
        <v>492</v>
      </c>
      <c r="G566" s="4">
        <v>7.3182274874435587E-3</v>
      </c>
    </row>
    <row r="567" spans="1:7" x14ac:dyDescent="0.25">
      <c r="A567">
        <v>564</v>
      </c>
      <c r="B567">
        <v>703</v>
      </c>
      <c r="C567" s="4">
        <v>8.7441620156289389E-3</v>
      </c>
      <c r="D567" s="15">
        <v>595</v>
      </c>
      <c r="E567" s="4">
        <v>7.8978009601253524E-3</v>
      </c>
      <c r="F567" s="15">
        <v>750</v>
      </c>
      <c r="G567" s="4">
        <v>7.3861002168489039E-3</v>
      </c>
    </row>
    <row r="568" spans="1:7" x14ac:dyDescent="0.25">
      <c r="A568">
        <v>565</v>
      </c>
      <c r="B568">
        <v>422</v>
      </c>
      <c r="C568" s="4">
        <v>8.7462436824881726E-3</v>
      </c>
      <c r="D568" s="15">
        <v>558</v>
      </c>
      <c r="E568" s="4">
        <v>7.9790525035549394E-3</v>
      </c>
      <c r="F568" s="15">
        <v>612</v>
      </c>
      <c r="G568" s="4">
        <v>7.3906337410207428E-3</v>
      </c>
    </row>
    <row r="569" spans="1:7" x14ac:dyDescent="0.25">
      <c r="A569">
        <v>566</v>
      </c>
      <c r="B569">
        <v>690</v>
      </c>
      <c r="C569" s="4">
        <v>8.807191822330614E-3</v>
      </c>
      <c r="D569" s="15">
        <v>36</v>
      </c>
      <c r="E569" s="4">
        <v>7.9995093607638148E-3</v>
      </c>
      <c r="F569" s="15">
        <v>169</v>
      </c>
      <c r="G569" s="4">
        <v>7.4126554355472656E-3</v>
      </c>
    </row>
    <row r="570" spans="1:7" x14ac:dyDescent="0.25">
      <c r="A570">
        <v>567</v>
      </c>
      <c r="B570">
        <v>657</v>
      </c>
      <c r="C570" s="4">
        <v>8.9454083340733282E-3</v>
      </c>
      <c r="D570" s="15">
        <v>169</v>
      </c>
      <c r="E570" s="4">
        <v>8.0049688543182909E-3</v>
      </c>
      <c r="F570" s="15">
        <v>160</v>
      </c>
      <c r="G570" s="4">
        <v>7.4444148822087001E-3</v>
      </c>
    </row>
    <row r="571" spans="1:7" x14ac:dyDescent="0.25">
      <c r="A571">
        <v>568</v>
      </c>
      <c r="B571">
        <v>541</v>
      </c>
      <c r="C571" s="4">
        <v>8.9805330492570522E-3</v>
      </c>
      <c r="D571" s="15">
        <v>650</v>
      </c>
      <c r="E571" s="4">
        <v>8.0123695210046128E-3</v>
      </c>
      <c r="F571" s="15">
        <v>180</v>
      </c>
      <c r="G571" s="4">
        <v>7.4487666142396209E-3</v>
      </c>
    </row>
    <row r="572" spans="1:7" x14ac:dyDescent="0.25">
      <c r="A572">
        <v>569</v>
      </c>
      <c r="B572">
        <v>748</v>
      </c>
      <c r="C572" s="4">
        <v>9.0014374597603957E-3</v>
      </c>
      <c r="D572" s="15">
        <v>691</v>
      </c>
      <c r="E572" s="4">
        <v>8.0993963283943135E-3</v>
      </c>
      <c r="F572" s="15">
        <v>126</v>
      </c>
      <c r="G572" s="4">
        <v>7.6346524071093528E-3</v>
      </c>
    </row>
    <row r="573" spans="1:7" x14ac:dyDescent="0.25">
      <c r="A573">
        <v>570</v>
      </c>
      <c r="B573">
        <v>198</v>
      </c>
      <c r="C573" s="4">
        <v>9.0434911272506031E-3</v>
      </c>
      <c r="D573" s="15">
        <v>561</v>
      </c>
      <c r="E573" s="4">
        <v>8.3360084829830136E-3</v>
      </c>
      <c r="F573" s="15">
        <v>387</v>
      </c>
      <c r="G573" s="4">
        <v>7.7078982228850944E-3</v>
      </c>
    </row>
    <row r="574" spans="1:7" x14ac:dyDescent="0.25">
      <c r="A574">
        <v>571</v>
      </c>
      <c r="B574">
        <v>437</v>
      </c>
      <c r="C574" s="4">
        <v>9.2113118687931188E-3</v>
      </c>
      <c r="D574" s="15">
        <v>615</v>
      </c>
      <c r="E574" s="4">
        <v>8.3912421976356077E-3</v>
      </c>
      <c r="F574" s="15">
        <v>715</v>
      </c>
      <c r="G574" s="4">
        <v>7.7115688070388266E-3</v>
      </c>
    </row>
    <row r="575" spans="1:7" x14ac:dyDescent="0.25">
      <c r="A575">
        <v>572</v>
      </c>
      <c r="B575">
        <v>750</v>
      </c>
      <c r="C575" s="4">
        <v>9.2355171846718407E-3</v>
      </c>
      <c r="D575" s="15">
        <v>77</v>
      </c>
      <c r="E575" s="4">
        <v>8.4720829612375433E-3</v>
      </c>
      <c r="F575" s="15">
        <v>488</v>
      </c>
      <c r="G575" s="4">
        <v>7.7115793680675527E-3</v>
      </c>
    </row>
    <row r="576" spans="1:7" x14ac:dyDescent="0.25">
      <c r="A576">
        <v>573</v>
      </c>
      <c r="B576">
        <v>680</v>
      </c>
      <c r="C576" s="4">
        <v>9.349263341431456E-3</v>
      </c>
      <c r="D576" s="15">
        <v>148</v>
      </c>
      <c r="E576" s="4">
        <v>8.53303503794893E-3</v>
      </c>
      <c r="F576" s="15">
        <v>771</v>
      </c>
      <c r="G576" s="4">
        <v>7.7220651286010692E-3</v>
      </c>
    </row>
    <row r="577" spans="1:7" x14ac:dyDescent="0.25">
      <c r="A577">
        <v>574</v>
      </c>
      <c r="B577">
        <v>466</v>
      </c>
      <c r="C577" s="4">
        <v>9.3654584461234282E-3</v>
      </c>
      <c r="D577" s="15">
        <v>536</v>
      </c>
      <c r="E577" s="4">
        <v>8.5594603534025569E-3</v>
      </c>
      <c r="F577" s="15">
        <v>657</v>
      </c>
      <c r="G577" s="4">
        <v>7.7436713113807889E-3</v>
      </c>
    </row>
    <row r="578" spans="1:7" x14ac:dyDescent="0.25">
      <c r="A578">
        <v>575</v>
      </c>
      <c r="B578">
        <v>442</v>
      </c>
      <c r="C578" s="4">
        <v>9.5100183013952858E-3</v>
      </c>
      <c r="D578" s="15">
        <v>604</v>
      </c>
      <c r="E578" s="4">
        <v>8.6454823069507161E-3</v>
      </c>
      <c r="F578" s="15">
        <v>63</v>
      </c>
      <c r="G578" s="4">
        <v>7.7567429177710367E-3</v>
      </c>
    </row>
    <row r="579" spans="1:7" x14ac:dyDescent="0.25">
      <c r="A579">
        <v>576</v>
      </c>
      <c r="B579">
        <v>392</v>
      </c>
      <c r="C579" s="4">
        <v>9.5613776779463096E-3</v>
      </c>
      <c r="D579" s="15">
        <v>560</v>
      </c>
      <c r="E579" s="4">
        <v>8.6898706429760289E-3</v>
      </c>
      <c r="F579" s="15">
        <v>144</v>
      </c>
      <c r="G579" s="4">
        <v>7.7654799580925693E-3</v>
      </c>
    </row>
    <row r="580" spans="1:7" x14ac:dyDescent="0.25">
      <c r="A580">
        <v>577</v>
      </c>
      <c r="B580">
        <v>346</v>
      </c>
      <c r="C580" s="4">
        <v>9.5766860947054007E-3</v>
      </c>
      <c r="D580" s="15">
        <v>319</v>
      </c>
      <c r="E580" s="4">
        <v>8.7046301721473637E-3</v>
      </c>
      <c r="F580" s="15">
        <v>229</v>
      </c>
      <c r="G580" s="4">
        <v>7.8385911481990214E-3</v>
      </c>
    </row>
    <row r="581" spans="1:7" x14ac:dyDescent="0.25">
      <c r="A581">
        <v>578</v>
      </c>
      <c r="B581">
        <v>143</v>
      </c>
      <c r="C581" s="4">
        <v>9.5825510809961559E-3</v>
      </c>
      <c r="D581" s="15">
        <v>747</v>
      </c>
      <c r="E581" s="4">
        <v>8.7196206101424825E-3</v>
      </c>
      <c r="F581" s="15">
        <v>604</v>
      </c>
      <c r="G581" s="4">
        <v>7.852624144010046E-3</v>
      </c>
    </row>
    <row r="582" spans="1:7" x14ac:dyDescent="0.25">
      <c r="A582">
        <v>579</v>
      </c>
      <c r="B582">
        <v>217</v>
      </c>
      <c r="C582" s="4">
        <v>9.7509976287419326E-3</v>
      </c>
      <c r="D582" s="15">
        <v>354</v>
      </c>
      <c r="E582" s="4">
        <v>8.8559597051656776E-3</v>
      </c>
      <c r="F582" s="15">
        <v>164</v>
      </c>
      <c r="G582" s="4">
        <v>7.9282538466929221E-3</v>
      </c>
    </row>
    <row r="583" spans="1:7" x14ac:dyDescent="0.25">
      <c r="A583">
        <v>580</v>
      </c>
      <c r="B583">
        <v>114</v>
      </c>
      <c r="C583" s="4">
        <v>9.7846594576829551E-3</v>
      </c>
      <c r="D583" s="15">
        <v>766</v>
      </c>
      <c r="E583" s="4">
        <v>8.8856100549748393E-3</v>
      </c>
      <c r="F583" s="15">
        <v>763</v>
      </c>
      <c r="G583" s="4">
        <v>7.9816395321864065E-3</v>
      </c>
    </row>
    <row r="584" spans="1:7" x14ac:dyDescent="0.25">
      <c r="A584">
        <v>581</v>
      </c>
      <c r="B584">
        <v>583</v>
      </c>
      <c r="C584" s="4">
        <v>9.8413197958284095E-3</v>
      </c>
      <c r="D584" s="15">
        <v>279</v>
      </c>
      <c r="E584" s="4">
        <v>8.9066086175687235E-3</v>
      </c>
      <c r="F584" s="15">
        <v>541</v>
      </c>
      <c r="G584" s="4">
        <v>8.0707490281905405E-3</v>
      </c>
    </row>
    <row r="585" spans="1:7" x14ac:dyDescent="0.25">
      <c r="A585">
        <v>582</v>
      </c>
      <c r="B585">
        <v>536</v>
      </c>
      <c r="C585" s="4">
        <v>1.0012775797270213E-2</v>
      </c>
      <c r="D585" s="15">
        <v>526</v>
      </c>
      <c r="E585" s="4">
        <v>8.9140714186890929E-3</v>
      </c>
      <c r="F585" s="15">
        <v>1</v>
      </c>
      <c r="G585" s="4">
        <v>8.0767888382566235E-3</v>
      </c>
    </row>
    <row r="586" spans="1:7" x14ac:dyDescent="0.25">
      <c r="A586">
        <v>583</v>
      </c>
      <c r="B586">
        <v>529</v>
      </c>
      <c r="C586" s="4">
        <v>1.0068325347637248E-2</v>
      </c>
      <c r="D586" s="15">
        <v>416</v>
      </c>
      <c r="E586" s="4">
        <v>8.9671083599532145E-3</v>
      </c>
      <c r="F586" s="15">
        <v>205</v>
      </c>
      <c r="G586" s="4">
        <v>8.1078313912360898E-3</v>
      </c>
    </row>
    <row r="587" spans="1:7" x14ac:dyDescent="0.25">
      <c r="A587">
        <v>584</v>
      </c>
      <c r="B587">
        <v>763</v>
      </c>
      <c r="C587" s="4">
        <v>1.0088292703846631E-2</v>
      </c>
      <c r="D587" s="15">
        <v>559</v>
      </c>
      <c r="E587" s="4">
        <v>8.9808158857399584E-3</v>
      </c>
      <c r="F587" s="15">
        <v>44</v>
      </c>
      <c r="G587" s="4">
        <v>8.1733710163198921E-3</v>
      </c>
    </row>
    <row r="588" spans="1:7" x14ac:dyDescent="0.25">
      <c r="A588">
        <v>585</v>
      </c>
      <c r="B588">
        <v>164</v>
      </c>
      <c r="C588" s="4">
        <v>1.0105549053151124E-2</v>
      </c>
      <c r="D588" s="15">
        <v>749</v>
      </c>
      <c r="E588" s="4">
        <v>9.0052207461744516E-3</v>
      </c>
      <c r="F588" s="15">
        <v>766</v>
      </c>
      <c r="G588" s="4">
        <v>8.1878957799584387E-3</v>
      </c>
    </row>
    <row r="589" spans="1:7" x14ac:dyDescent="0.25">
      <c r="A589">
        <v>586</v>
      </c>
      <c r="B589">
        <v>165</v>
      </c>
      <c r="C589" s="4">
        <v>1.0204855259658184E-2</v>
      </c>
      <c r="D589" s="15">
        <v>127</v>
      </c>
      <c r="E589" s="4">
        <v>9.0416529169501641E-3</v>
      </c>
      <c r="F589" s="15">
        <v>198</v>
      </c>
      <c r="G589" s="4">
        <v>8.2236410719746696E-3</v>
      </c>
    </row>
    <row r="590" spans="1:7" x14ac:dyDescent="0.25">
      <c r="A590">
        <v>587</v>
      </c>
      <c r="B590">
        <v>522</v>
      </c>
      <c r="C590" s="4">
        <v>1.0261395373069204E-2</v>
      </c>
      <c r="D590" s="15">
        <v>345</v>
      </c>
      <c r="E590" s="4">
        <v>9.0905926054295812E-3</v>
      </c>
      <c r="F590" s="15">
        <v>313</v>
      </c>
      <c r="G590" s="4">
        <v>8.2728805726231709E-3</v>
      </c>
    </row>
    <row r="591" spans="1:7" x14ac:dyDescent="0.25">
      <c r="A591">
        <v>588</v>
      </c>
      <c r="B591">
        <v>612</v>
      </c>
      <c r="C591" s="4">
        <v>1.0338179385026795E-2</v>
      </c>
      <c r="D591" s="15">
        <v>123</v>
      </c>
      <c r="E591" s="4">
        <v>9.1559444748382166E-3</v>
      </c>
      <c r="F591" s="15">
        <v>560</v>
      </c>
      <c r="G591" s="4">
        <v>8.3565777420144902E-3</v>
      </c>
    </row>
    <row r="592" spans="1:7" x14ac:dyDescent="0.25">
      <c r="A592">
        <v>589</v>
      </c>
      <c r="B592">
        <v>626</v>
      </c>
      <c r="C592" s="4">
        <v>1.0603110139068832E-2</v>
      </c>
      <c r="D592" s="15">
        <v>445</v>
      </c>
      <c r="E592" s="4">
        <v>9.1821763994392822E-3</v>
      </c>
      <c r="F592" s="15">
        <v>230</v>
      </c>
      <c r="G592" s="4">
        <v>8.3734981440105431E-3</v>
      </c>
    </row>
    <row r="593" spans="1:7" x14ac:dyDescent="0.25">
      <c r="A593">
        <v>590</v>
      </c>
      <c r="B593">
        <v>44</v>
      </c>
      <c r="C593" s="4">
        <v>1.0681119969004288E-2</v>
      </c>
      <c r="D593" s="15">
        <v>522</v>
      </c>
      <c r="E593" s="4">
        <v>9.28183459296213E-3</v>
      </c>
      <c r="F593" s="15">
        <v>121</v>
      </c>
      <c r="G593" s="4">
        <v>8.393861361517093E-3</v>
      </c>
    </row>
    <row r="594" spans="1:7" x14ac:dyDescent="0.25">
      <c r="A594">
        <v>591</v>
      </c>
      <c r="B594">
        <v>638</v>
      </c>
      <c r="C594" s="4">
        <v>1.1136454158076165E-2</v>
      </c>
      <c r="D594" s="15">
        <v>624</v>
      </c>
      <c r="E594" s="4">
        <v>9.3174071956997114E-3</v>
      </c>
      <c r="F594" s="15">
        <v>689</v>
      </c>
      <c r="G594" s="4">
        <v>8.4277321562563311E-3</v>
      </c>
    </row>
    <row r="595" spans="1:7" x14ac:dyDescent="0.25">
      <c r="A595">
        <v>592</v>
      </c>
      <c r="B595">
        <v>399</v>
      </c>
      <c r="C595" s="4">
        <v>1.1385068060284869E-2</v>
      </c>
      <c r="D595" s="15">
        <v>35</v>
      </c>
      <c r="E595" s="4">
        <v>9.3468050936730811E-3</v>
      </c>
      <c r="F595" s="15">
        <v>764</v>
      </c>
      <c r="G595" s="4">
        <v>8.4615507512944554E-3</v>
      </c>
    </row>
    <row r="596" spans="1:7" x14ac:dyDescent="0.25">
      <c r="A596">
        <v>593</v>
      </c>
      <c r="B596">
        <v>126</v>
      </c>
      <c r="C596" s="4">
        <v>1.1434597679967537E-2</v>
      </c>
      <c r="D596" s="15">
        <v>277</v>
      </c>
      <c r="E596" s="4">
        <v>9.4414014289356165E-3</v>
      </c>
      <c r="F596" s="15">
        <v>59</v>
      </c>
      <c r="G596" s="4">
        <v>8.5437061794483363E-3</v>
      </c>
    </row>
    <row r="597" spans="1:7" x14ac:dyDescent="0.25">
      <c r="A597">
        <v>594</v>
      </c>
      <c r="B597">
        <v>331</v>
      </c>
      <c r="C597" s="4">
        <v>1.1457490143739299E-2</v>
      </c>
      <c r="D597" s="15">
        <v>421</v>
      </c>
      <c r="E597" s="4">
        <v>9.5087879690273561E-3</v>
      </c>
      <c r="F597" s="15">
        <v>626</v>
      </c>
      <c r="G597" s="4">
        <v>8.559204697510904E-3</v>
      </c>
    </row>
    <row r="598" spans="1:7" x14ac:dyDescent="0.25">
      <c r="A598">
        <v>595</v>
      </c>
      <c r="B598">
        <v>379</v>
      </c>
      <c r="C598" s="4">
        <v>1.1467138879850552E-2</v>
      </c>
      <c r="D598" s="15">
        <v>632</v>
      </c>
      <c r="E598" s="4">
        <v>9.6418987871488802E-3</v>
      </c>
      <c r="F598" s="15">
        <v>596</v>
      </c>
      <c r="G598" s="4">
        <v>8.5832755630280179E-3</v>
      </c>
    </row>
    <row r="599" spans="1:7" x14ac:dyDescent="0.25">
      <c r="A599">
        <v>596</v>
      </c>
      <c r="B599">
        <v>205</v>
      </c>
      <c r="C599" s="4">
        <v>1.1736982259461024E-2</v>
      </c>
      <c r="D599" s="15">
        <v>63</v>
      </c>
      <c r="E599" s="4">
        <v>9.6751751656781061E-3</v>
      </c>
      <c r="F599" s="15">
        <v>62</v>
      </c>
      <c r="G599" s="4">
        <v>8.6125840544678221E-3</v>
      </c>
    </row>
    <row r="600" spans="1:7" x14ac:dyDescent="0.25">
      <c r="A600">
        <v>597</v>
      </c>
      <c r="B600">
        <v>486</v>
      </c>
      <c r="C600" s="4">
        <v>1.1799546931155031E-2</v>
      </c>
      <c r="D600" s="15">
        <v>489</v>
      </c>
      <c r="E600" s="4">
        <v>9.7605700184879192E-3</v>
      </c>
      <c r="F600" s="15">
        <v>224</v>
      </c>
      <c r="G600" s="4">
        <v>8.6191666757388999E-3</v>
      </c>
    </row>
    <row r="601" spans="1:7" x14ac:dyDescent="0.25">
      <c r="A601">
        <v>598</v>
      </c>
      <c r="B601">
        <v>576</v>
      </c>
      <c r="C601" s="4">
        <v>1.1873323772638007E-2</v>
      </c>
      <c r="D601" s="15">
        <v>128</v>
      </c>
      <c r="E601" s="4">
        <v>9.8522964430118581E-3</v>
      </c>
      <c r="F601" s="15">
        <v>231</v>
      </c>
      <c r="G601" s="4">
        <v>8.7826792229749717E-3</v>
      </c>
    </row>
    <row r="602" spans="1:7" x14ac:dyDescent="0.25">
      <c r="A602">
        <v>599</v>
      </c>
      <c r="B602">
        <v>144</v>
      </c>
      <c r="C602" s="4">
        <v>1.1917800864035103E-2</v>
      </c>
      <c r="D602" s="15">
        <v>264</v>
      </c>
      <c r="E602" s="4">
        <v>9.8594041424269821E-3</v>
      </c>
      <c r="F602" s="15">
        <v>665</v>
      </c>
      <c r="G602" s="4">
        <v>8.7955971157329012E-3</v>
      </c>
    </row>
    <row r="603" spans="1:7" x14ac:dyDescent="0.25">
      <c r="A603">
        <v>600</v>
      </c>
      <c r="B603">
        <v>503</v>
      </c>
      <c r="C603" s="4">
        <v>1.2059809760632532E-2</v>
      </c>
      <c r="D603" s="15">
        <v>310</v>
      </c>
      <c r="E603" s="4">
        <v>9.8819610616807472E-3</v>
      </c>
      <c r="F603" s="15">
        <v>14</v>
      </c>
      <c r="G603" s="4">
        <v>8.8390875390044581E-3</v>
      </c>
    </row>
    <row r="604" spans="1:7" x14ac:dyDescent="0.25">
      <c r="A604">
        <v>601</v>
      </c>
      <c r="B604">
        <v>735</v>
      </c>
      <c r="C604" s="4">
        <v>1.2230219504221885E-2</v>
      </c>
      <c r="D604" s="15">
        <v>124</v>
      </c>
      <c r="E604" s="4">
        <v>1.0047057374584554E-2</v>
      </c>
      <c r="F604" s="15">
        <v>125</v>
      </c>
      <c r="G604" s="4">
        <v>9.2723583824191134E-3</v>
      </c>
    </row>
    <row r="605" spans="1:7" x14ac:dyDescent="0.25">
      <c r="A605">
        <v>602</v>
      </c>
      <c r="B605">
        <v>1</v>
      </c>
      <c r="C605" s="4">
        <v>1.2287997332000481E-2</v>
      </c>
      <c r="D605" s="15">
        <v>196</v>
      </c>
      <c r="E605" s="4">
        <v>1.0190487756832138E-2</v>
      </c>
      <c r="F605" s="15">
        <v>402</v>
      </c>
      <c r="G605" s="4">
        <v>9.341262947963851E-3</v>
      </c>
    </row>
    <row r="606" spans="1:7" x14ac:dyDescent="0.25">
      <c r="A606">
        <v>603</v>
      </c>
      <c r="B606">
        <v>125</v>
      </c>
      <c r="C606" s="4">
        <v>1.2467965459143053E-2</v>
      </c>
      <c r="D606" s="15">
        <v>52</v>
      </c>
      <c r="E606" s="4">
        <v>1.0239882086251501E-2</v>
      </c>
      <c r="F606" s="15">
        <v>391</v>
      </c>
      <c r="G606" s="4">
        <v>9.3421237503672119E-3</v>
      </c>
    </row>
    <row r="607" spans="1:7" x14ac:dyDescent="0.25">
      <c r="A607">
        <v>604</v>
      </c>
      <c r="B607">
        <v>118</v>
      </c>
      <c r="C607" s="4">
        <v>1.2522115215223385E-2</v>
      </c>
      <c r="D607" s="15">
        <v>503</v>
      </c>
      <c r="E607" s="4">
        <v>1.0439613687220073E-2</v>
      </c>
      <c r="F607" s="15">
        <v>629</v>
      </c>
      <c r="G607" s="4">
        <v>9.57132987800801E-3</v>
      </c>
    </row>
    <row r="608" spans="1:7" x14ac:dyDescent="0.25">
      <c r="A608">
        <v>605</v>
      </c>
      <c r="B608">
        <v>689</v>
      </c>
      <c r="C608" s="4">
        <v>1.2563899456357483E-2</v>
      </c>
      <c r="D608" s="15">
        <v>412</v>
      </c>
      <c r="E608" s="4">
        <v>1.0440724820144858E-2</v>
      </c>
      <c r="F608" s="15">
        <v>536</v>
      </c>
      <c r="G608" s="4">
        <v>9.5767811641099161E-3</v>
      </c>
    </row>
    <row r="609" spans="1:7" x14ac:dyDescent="0.25">
      <c r="A609">
        <v>606</v>
      </c>
      <c r="B609">
        <v>151</v>
      </c>
      <c r="C609" s="4">
        <v>1.2565038297129844E-2</v>
      </c>
      <c r="D609" s="15">
        <v>575</v>
      </c>
      <c r="E609" s="4">
        <v>1.0516009145223113E-2</v>
      </c>
      <c r="F609" s="15">
        <v>748</v>
      </c>
      <c r="G609" s="4">
        <v>9.707530423044404E-3</v>
      </c>
    </row>
    <row r="610" spans="1:7" x14ac:dyDescent="0.25">
      <c r="A610">
        <v>607</v>
      </c>
      <c r="B610">
        <v>121</v>
      </c>
      <c r="C610" s="4">
        <v>1.2618463959211245E-2</v>
      </c>
      <c r="D610" s="15">
        <v>263</v>
      </c>
      <c r="E610" s="4">
        <v>1.0567969595245433E-2</v>
      </c>
      <c r="F610" s="15">
        <v>227</v>
      </c>
      <c r="G610" s="4">
        <v>9.8298872711741758E-3</v>
      </c>
    </row>
    <row r="611" spans="1:7" x14ac:dyDescent="0.25">
      <c r="A611">
        <v>608</v>
      </c>
      <c r="B611">
        <v>51</v>
      </c>
      <c r="C611" s="4">
        <v>1.266245480912186E-2</v>
      </c>
      <c r="D611" s="15">
        <v>492</v>
      </c>
      <c r="E611" s="4">
        <v>1.0607052895721921E-2</v>
      </c>
      <c r="F611" s="15">
        <v>48</v>
      </c>
      <c r="G611" s="4">
        <v>9.8871099829449822E-3</v>
      </c>
    </row>
    <row r="612" spans="1:7" x14ac:dyDescent="0.25">
      <c r="A612">
        <v>609</v>
      </c>
      <c r="B612">
        <v>88</v>
      </c>
      <c r="C612" s="4">
        <v>1.2721238882220928E-2</v>
      </c>
      <c r="D612" s="15">
        <v>550</v>
      </c>
      <c r="E612" s="4">
        <v>1.0789569076254873E-2</v>
      </c>
      <c r="F612" s="15">
        <v>741</v>
      </c>
      <c r="G612" s="4">
        <v>9.8973148376215528E-3</v>
      </c>
    </row>
    <row r="613" spans="1:7" x14ac:dyDescent="0.25">
      <c r="A613">
        <v>610</v>
      </c>
      <c r="B613">
        <v>299</v>
      </c>
      <c r="C613" s="4">
        <v>1.2882134249228717E-2</v>
      </c>
      <c r="D613" s="15">
        <v>276</v>
      </c>
      <c r="E613" s="4">
        <v>1.08413302822694E-2</v>
      </c>
      <c r="F613" s="15">
        <v>522</v>
      </c>
      <c r="G613" s="4">
        <v>9.9675271390370808E-3</v>
      </c>
    </row>
    <row r="614" spans="1:7" x14ac:dyDescent="0.25">
      <c r="A614">
        <v>611</v>
      </c>
      <c r="B614">
        <v>488</v>
      </c>
      <c r="C614" s="4">
        <v>1.2887894988446974E-2</v>
      </c>
      <c r="D614" s="15">
        <v>106</v>
      </c>
      <c r="E614" s="4">
        <v>1.0960175112077385E-2</v>
      </c>
      <c r="F614" s="15">
        <v>176</v>
      </c>
      <c r="G614" s="4">
        <v>1.0232258575016379E-2</v>
      </c>
    </row>
    <row r="615" spans="1:7" x14ac:dyDescent="0.25">
      <c r="A615">
        <v>612</v>
      </c>
      <c r="B615">
        <v>387</v>
      </c>
      <c r="C615" s="4">
        <v>1.2939783685248842E-2</v>
      </c>
      <c r="D615" s="15">
        <v>764</v>
      </c>
      <c r="E615" s="4">
        <v>1.0973437949875212E-2</v>
      </c>
      <c r="F615" s="15">
        <v>539</v>
      </c>
      <c r="G615" s="4">
        <v>1.0241892036920948E-2</v>
      </c>
    </row>
    <row r="616" spans="1:7" x14ac:dyDescent="0.25">
      <c r="A616">
        <v>613</v>
      </c>
      <c r="B616">
        <v>134</v>
      </c>
      <c r="C616" s="4">
        <v>1.2970530372769561E-2</v>
      </c>
      <c r="D616" s="15">
        <v>739</v>
      </c>
      <c r="E616" s="4">
        <v>1.1110444083812619E-2</v>
      </c>
      <c r="F616" s="15">
        <v>646</v>
      </c>
      <c r="G616" s="4">
        <v>1.0484340699209617E-2</v>
      </c>
    </row>
    <row r="617" spans="1:7" x14ac:dyDescent="0.25">
      <c r="A617">
        <v>614</v>
      </c>
      <c r="B617">
        <v>570</v>
      </c>
      <c r="C617" s="4">
        <v>1.3178770528032447E-2</v>
      </c>
      <c r="D617" s="15">
        <v>596</v>
      </c>
      <c r="E617" s="4">
        <v>1.1165354409713071E-2</v>
      </c>
      <c r="F617" s="15">
        <v>470</v>
      </c>
      <c r="G617" s="4">
        <v>1.0653909067879943E-2</v>
      </c>
    </row>
    <row r="618" spans="1:7" x14ac:dyDescent="0.25">
      <c r="A618">
        <v>615</v>
      </c>
      <c r="B618">
        <v>100</v>
      </c>
      <c r="C618" s="4">
        <v>1.322634415882497E-2</v>
      </c>
      <c r="D618" s="15">
        <v>512</v>
      </c>
      <c r="E618" s="4">
        <v>1.1185203163723416E-2</v>
      </c>
      <c r="F618" s="15">
        <v>633</v>
      </c>
      <c r="G618" s="4">
        <v>1.0827979860163662E-2</v>
      </c>
    </row>
    <row r="619" spans="1:7" x14ac:dyDescent="0.25">
      <c r="A619">
        <v>616</v>
      </c>
      <c r="B619">
        <v>67</v>
      </c>
      <c r="C619" s="4">
        <v>1.3301522314257911E-2</v>
      </c>
      <c r="D619" s="15">
        <v>638</v>
      </c>
      <c r="E619" s="4">
        <v>1.1244759710782716E-2</v>
      </c>
      <c r="F619" s="15">
        <v>635</v>
      </c>
      <c r="G619" s="4">
        <v>1.0841176535409502E-2</v>
      </c>
    </row>
    <row r="620" spans="1:7" x14ac:dyDescent="0.25">
      <c r="A620">
        <v>617</v>
      </c>
      <c r="B620">
        <v>669</v>
      </c>
      <c r="C620" s="4">
        <v>1.3417499839381564E-2</v>
      </c>
      <c r="D620" s="15">
        <v>151</v>
      </c>
      <c r="E620" s="4">
        <v>1.1313677211905852E-2</v>
      </c>
      <c r="F620" s="15">
        <v>100</v>
      </c>
      <c r="G620" s="4">
        <v>1.0877083709738051E-2</v>
      </c>
    </row>
    <row r="621" spans="1:7" x14ac:dyDescent="0.25">
      <c r="A621">
        <v>618</v>
      </c>
      <c r="B621">
        <v>402</v>
      </c>
      <c r="C621" s="4">
        <v>1.3419488317073009E-2</v>
      </c>
      <c r="D621" s="15">
        <v>99</v>
      </c>
      <c r="E621" s="4">
        <v>1.1314226231073034E-2</v>
      </c>
      <c r="F621" s="15">
        <v>552</v>
      </c>
      <c r="G621" s="4">
        <v>1.0919697313447961E-2</v>
      </c>
    </row>
    <row r="622" spans="1:7" x14ac:dyDescent="0.25">
      <c r="A622">
        <v>619</v>
      </c>
      <c r="B622">
        <v>160</v>
      </c>
      <c r="C622" s="4">
        <v>1.3457001422561371E-2</v>
      </c>
      <c r="D622" s="15">
        <v>758</v>
      </c>
      <c r="E622" s="4">
        <v>1.1340327717382297E-2</v>
      </c>
      <c r="F622" s="15">
        <v>204</v>
      </c>
      <c r="G622" s="4">
        <v>1.0946989098854195E-2</v>
      </c>
    </row>
    <row r="623" spans="1:7" x14ac:dyDescent="0.25">
      <c r="A623">
        <v>620</v>
      </c>
      <c r="B623">
        <v>618</v>
      </c>
      <c r="C623" s="4">
        <v>1.3573567804096048E-2</v>
      </c>
      <c r="D623" s="15">
        <v>748</v>
      </c>
      <c r="E623" s="4">
        <v>1.1355080670707092E-2</v>
      </c>
      <c r="F623" s="15">
        <v>165</v>
      </c>
      <c r="G623" s="4">
        <v>1.0958233978857968E-2</v>
      </c>
    </row>
    <row r="624" spans="1:7" x14ac:dyDescent="0.25">
      <c r="A624">
        <v>621</v>
      </c>
      <c r="B624">
        <v>539</v>
      </c>
      <c r="C624" s="4">
        <v>1.3591571468824453E-2</v>
      </c>
      <c r="D624" s="15">
        <v>22</v>
      </c>
      <c r="E624" s="4">
        <v>1.1386169523225735E-2</v>
      </c>
      <c r="F624" s="15">
        <v>669</v>
      </c>
      <c r="G624" s="4">
        <v>1.1098706410809983E-2</v>
      </c>
    </row>
    <row r="625" spans="1:7" x14ac:dyDescent="0.25">
      <c r="A625">
        <v>622</v>
      </c>
      <c r="B625">
        <v>552</v>
      </c>
      <c r="C625" s="4">
        <v>1.3807628693325091E-2</v>
      </c>
      <c r="D625" s="15">
        <v>472</v>
      </c>
      <c r="E625" s="4">
        <v>1.1425917424564011E-2</v>
      </c>
      <c r="F625" s="15">
        <v>565</v>
      </c>
      <c r="G625" s="4">
        <v>1.1099432634879171E-2</v>
      </c>
    </row>
    <row r="626" spans="1:7" x14ac:dyDescent="0.25">
      <c r="A626">
        <v>623</v>
      </c>
      <c r="B626">
        <v>571</v>
      </c>
      <c r="C626" s="4">
        <v>1.3990857132857637E-2</v>
      </c>
      <c r="D626" s="15">
        <v>189</v>
      </c>
      <c r="E626" s="4">
        <v>1.1473816578049438E-2</v>
      </c>
      <c r="F626" s="15">
        <v>638</v>
      </c>
      <c r="G626" s="4">
        <v>1.1168945823888129E-2</v>
      </c>
    </row>
    <row r="627" spans="1:7" x14ac:dyDescent="0.25">
      <c r="A627">
        <v>624</v>
      </c>
      <c r="B627">
        <v>120</v>
      </c>
      <c r="C627" s="4">
        <v>1.4005404752960197E-2</v>
      </c>
      <c r="D627" s="15">
        <v>61</v>
      </c>
      <c r="E627" s="4">
        <v>1.172041024322998E-2</v>
      </c>
      <c r="F627" s="15">
        <v>55</v>
      </c>
      <c r="G627" s="4">
        <v>1.1385127408977187E-2</v>
      </c>
    </row>
    <row r="628" spans="1:7" x14ac:dyDescent="0.25">
      <c r="A628">
        <v>625</v>
      </c>
      <c r="B628">
        <v>624</v>
      </c>
      <c r="C628" s="4">
        <v>1.4006313582207318E-2</v>
      </c>
      <c r="D628" s="15">
        <v>240</v>
      </c>
      <c r="E628" s="4">
        <v>1.1744521869263534E-2</v>
      </c>
      <c r="F628" s="15">
        <v>7</v>
      </c>
      <c r="G628" s="4">
        <v>1.1545529002083131E-2</v>
      </c>
    </row>
    <row r="629" spans="1:7" x14ac:dyDescent="0.25">
      <c r="A629">
        <v>626</v>
      </c>
      <c r="B629">
        <v>336</v>
      </c>
      <c r="C629" s="4">
        <v>1.4016531695925443E-2</v>
      </c>
      <c r="D629" s="15">
        <v>440</v>
      </c>
      <c r="E629" s="4">
        <v>1.1762387958544675E-2</v>
      </c>
      <c r="F629" s="15">
        <v>648</v>
      </c>
      <c r="G629" s="4">
        <v>1.1554620615095313E-2</v>
      </c>
    </row>
    <row r="630" spans="1:7" x14ac:dyDescent="0.25">
      <c r="A630">
        <v>627</v>
      </c>
      <c r="B630">
        <v>196</v>
      </c>
      <c r="C630" s="4">
        <v>1.405910757417417E-2</v>
      </c>
      <c r="D630" s="15">
        <v>377</v>
      </c>
      <c r="E630" s="4">
        <v>1.1766379703920558E-2</v>
      </c>
      <c r="F630" s="15">
        <v>129</v>
      </c>
      <c r="G630" s="4">
        <v>1.157273478812797E-2</v>
      </c>
    </row>
    <row r="631" spans="1:7" x14ac:dyDescent="0.25">
      <c r="A631">
        <v>628</v>
      </c>
      <c r="B631">
        <v>746</v>
      </c>
      <c r="C631" s="4">
        <v>1.4184634991956381E-2</v>
      </c>
      <c r="D631" s="15">
        <v>49</v>
      </c>
      <c r="E631" s="4">
        <v>1.1788715131613932E-2</v>
      </c>
      <c r="F631" s="15">
        <v>503</v>
      </c>
      <c r="G631" s="4">
        <v>1.1573750938608794E-2</v>
      </c>
    </row>
    <row r="632" spans="1:7" x14ac:dyDescent="0.25">
      <c r="A632">
        <v>629</v>
      </c>
      <c r="B632">
        <v>224</v>
      </c>
      <c r="C632" s="4">
        <v>1.4235115821872129E-2</v>
      </c>
      <c r="D632" s="15">
        <v>497</v>
      </c>
      <c r="E632" s="4">
        <v>1.1793104574463654E-2</v>
      </c>
      <c r="F632" s="15">
        <v>617</v>
      </c>
      <c r="G632" s="4">
        <v>1.1602967236364352E-2</v>
      </c>
    </row>
    <row r="633" spans="1:7" x14ac:dyDescent="0.25">
      <c r="A633">
        <v>630</v>
      </c>
      <c r="B633">
        <v>741</v>
      </c>
      <c r="C633" s="4">
        <v>1.4347289450206285E-2</v>
      </c>
      <c r="D633" s="15">
        <v>474</v>
      </c>
      <c r="E633" s="4">
        <v>1.1808019756216249E-2</v>
      </c>
      <c r="F633" s="15">
        <v>383</v>
      </c>
      <c r="G633" s="4">
        <v>1.1641093213693264E-2</v>
      </c>
    </row>
    <row r="634" spans="1:7" x14ac:dyDescent="0.25">
      <c r="A634">
        <v>631</v>
      </c>
      <c r="B634">
        <v>740</v>
      </c>
      <c r="C634" s="4">
        <v>1.4499523438351727E-2</v>
      </c>
      <c r="D634" s="15">
        <v>157</v>
      </c>
      <c r="E634" s="4">
        <v>1.1859573493847808E-2</v>
      </c>
      <c r="F634" s="15">
        <v>618</v>
      </c>
      <c r="G634" s="4">
        <v>1.176810295620212E-2</v>
      </c>
    </row>
    <row r="635" spans="1:7" x14ac:dyDescent="0.25">
      <c r="A635">
        <v>632</v>
      </c>
      <c r="B635">
        <v>491</v>
      </c>
      <c r="C635" s="4">
        <v>1.4554735622640523E-2</v>
      </c>
      <c r="D635" s="15">
        <v>736</v>
      </c>
      <c r="E635" s="4">
        <v>1.1863565067941964E-2</v>
      </c>
      <c r="F635" s="15">
        <v>252</v>
      </c>
      <c r="G635" s="4">
        <v>1.1811975051737351E-2</v>
      </c>
    </row>
    <row r="636" spans="1:7" x14ac:dyDescent="0.25">
      <c r="A636">
        <v>633</v>
      </c>
      <c r="B636">
        <v>131</v>
      </c>
      <c r="C636" s="4">
        <v>1.4611225254460288E-2</v>
      </c>
      <c r="D636" s="15">
        <v>584</v>
      </c>
      <c r="E636" s="4">
        <v>1.2043687612969147E-2</v>
      </c>
      <c r="F636" s="15">
        <v>115</v>
      </c>
      <c r="G636" s="4">
        <v>1.1862068621953995E-2</v>
      </c>
    </row>
    <row r="637" spans="1:7" x14ac:dyDescent="0.25">
      <c r="A637">
        <v>634</v>
      </c>
      <c r="B637">
        <v>719</v>
      </c>
      <c r="C637" s="4">
        <v>1.4642713381283392E-2</v>
      </c>
      <c r="D637" s="15">
        <v>206</v>
      </c>
      <c r="E637" s="4">
        <v>1.2055529152527696E-2</v>
      </c>
      <c r="F637" s="15">
        <v>703</v>
      </c>
      <c r="G637" s="4">
        <v>1.1884467531136445E-2</v>
      </c>
    </row>
    <row r="638" spans="1:7" x14ac:dyDescent="0.25">
      <c r="A638">
        <v>635</v>
      </c>
      <c r="B638">
        <v>470</v>
      </c>
      <c r="C638" s="4">
        <v>1.4694251991875818E-2</v>
      </c>
      <c r="D638" s="15">
        <v>546</v>
      </c>
      <c r="E638" s="4">
        <v>1.2116266864029295E-2</v>
      </c>
      <c r="F638" s="15">
        <v>194</v>
      </c>
      <c r="G638" s="4">
        <v>1.1905319666722924E-2</v>
      </c>
    </row>
    <row r="639" spans="1:7" x14ac:dyDescent="0.25">
      <c r="A639">
        <v>636</v>
      </c>
      <c r="B639">
        <v>538</v>
      </c>
      <c r="C639" s="4">
        <v>1.469482743688913E-2</v>
      </c>
      <c r="D639" s="15">
        <v>156</v>
      </c>
      <c r="E639" s="4">
        <v>1.2192576576966832E-2</v>
      </c>
      <c r="F639" s="15">
        <v>266</v>
      </c>
      <c r="G639" s="4">
        <v>1.1955796242134496E-2</v>
      </c>
    </row>
    <row r="640" spans="1:7" x14ac:dyDescent="0.25">
      <c r="A640">
        <v>637</v>
      </c>
      <c r="B640">
        <v>715</v>
      </c>
      <c r="C640" s="4">
        <v>1.472661122817496E-2</v>
      </c>
      <c r="D640" s="15">
        <v>663</v>
      </c>
      <c r="E640" s="4">
        <v>1.2242420943590392E-2</v>
      </c>
      <c r="F640" s="15">
        <v>692</v>
      </c>
      <c r="G640" s="4">
        <v>1.2081115194692398E-2</v>
      </c>
    </row>
    <row r="641" spans="1:7" x14ac:dyDescent="0.25">
      <c r="A641">
        <v>638</v>
      </c>
      <c r="B641">
        <v>428</v>
      </c>
      <c r="C641" s="4">
        <v>1.4812452363953522E-2</v>
      </c>
      <c r="D641" s="15">
        <v>713</v>
      </c>
      <c r="E641" s="4">
        <v>1.2339523239617584E-2</v>
      </c>
      <c r="F641" s="15">
        <v>437</v>
      </c>
      <c r="G641" s="4">
        <v>1.209170084827094E-2</v>
      </c>
    </row>
    <row r="642" spans="1:7" x14ac:dyDescent="0.25">
      <c r="A642">
        <v>639</v>
      </c>
      <c r="B642">
        <v>646</v>
      </c>
      <c r="C642" s="4">
        <v>1.4946840287009402E-2</v>
      </c>
      <c r="D642" s="15">
        <v>153</v>
      </c>
      <c r="E642" s="4">
        <v>1.2549854256052042E-2</v>
      </c>
      <c r="F642" s="15">
        <v>538</v>
      </c>
      <c r="G642" s="4">
        <v>1.2135184770432166E-2</v>
      </c>
    </row>
    <row r="643" spans="1:7" x14ac:dyDescent="0.25">
      <c r="A643">
        <v>640</v>
      </c>
      <c r="B643">
        <v>206</v>
      </c>
      <c r="C643" s="4">
        <v>1.4967601899967745E-2</v>
      </c>
      <c r="D643" s="15">
        <v>313</v>
      </c>
      <c r="E643" s="4">
        <v>1.2565234427228112E-2</v>
      </c>
      <c r="F643" s="15">
        <v>151</v>
      </c>
      <c r="G643" s="4">
        <v>1.2189629971562647E-2</v>
      </c>
    </row>
    <row r="644" spans="1:7" x14ac:dyDescent="0.25">
      <c r="A644">
        <v>641</v>
      </c>
      <c r="B644">
        <v>403</v>
      </c>
      <c r="C644" s="4">
        <v>1.4981310707059077E-2</v>
      </c>
      <c r="D644" s="15">
        <v>735</v>
      </c>
      <c r="E644" s="4">
        <v>1.2669057445068382E-2</v>
      </c>
      <c r="F644" s="15">
        <v>242</v>
      </c>
      <c r="G644" s="4">
        <v>1.2317010602915478E-2</v>
      </c>
    </row>
    <row r="645" spans="1:7" x14ac:dyDescent="0.25">
      <c r="A645">
        <v>642</v>
      </c>
      <c r="B645">
        <v>252</v>
      </c>
      <c r="C645" s="4">
        <v>1.5202656334630518E-2</v>
      </c>
      <c r="D645" s="15">
        <v>389</v>
      </c>
      <c r="E645" s="4">
        <v>1.270642702146273E-2</v>
      </c>
      <c r="F645" s="15">
        <v>735</v>
      </c>
      <c r="G645" s="4">
        <v>1.2361870886475832E-2</v>
      </c>
    </row>
    <row r="646" spans="1:7" x14ac:dyDescent="0.25">
      <c r="A646">
        <v>643</v>
      </c>
      <c r="B646">
        <v>633</v>
      </c>
      <c r="C646" s="4">
        <v>1.5346711534796179E-2</v>
      </c>
      <c r="D646" s="15">
        <v>165</v>
      </c>
      <c r="E646" s="4">
        <v>1.2716117656990801E-2</v>
      </c>
      <c r="F646" s="15">
        <v>705</v>
      </c>
      <c r="G646" s="4">
        <v>1.2364625078276356E-2</v>
      </c>
    </row>
    <row r="647" spans="1:7" x14ac:dyDescent="0.25">
      <c r="A647">
        <v>644</v>
      </c>
      <c r="B647">
        <v>575</v>
      </c>
      <c r="C647" s="4">
        <v>1.5365219064056359E-2</v>
      </c>
      <c r="D647" s="15">
        <v>58</v>
      </c>
      <c r="E647" s="4">
        <v>1.273230248947313E-2</v>
      </c>
      <c r="F647" s="15">
        <v>740</v>
      </c>
      <c r="G647" s="4">
        <v>1.2406887589184214E-2</v>
      </c>
    </row>
    <row r="648" spans="1:7" x14ac:dyDescent="0.25">
      <c r="A648">
        <v>645</v>
      </c>
      <c r="B648">
        <v>176</v>
      </c>
      <c r="C648" s="4">
        <v>1.537057174720172E-2</v>
      </c>
      <c r="D648" s="15">
        <v>701</v>
      </c>
      <c r="E648" s="4">
        <v>1.2930028833183175E-2</v>
      </c>
      <c r="F648" s="15">
        <v>403</v>
      </c>
      <c r="G648" s="4">
        <v>1.2522947236288386E-2</v>
      </c>
    </row>
    <row r="649" spans="1:7" x14ac:dyDescent="0.25">
      <c r="A649">
        <v>646</v>
      </c>
      <c r="B649">
        <v>635</v>
      </c>
      <c r="C649" s="4">
        <v>1.5517789109572321E-2</v>
      </c>
      <c r="D649" s="15">
        <v>87</v>
      </c>
      <c r="E649" s="4">
        <v>1.3035328346847763E-2</v>
      </c>
      <c r="F649" s="15">
        <v>767</v>
      </c>
      <c r="G649" s="4">
        <v>1.2595128859913709E-2</v>
      </c>
    </row>
    <row r="650" spans="1:7" x14ac:dyDescent="0.25">
      <c r="A650">
        <v>647</v>
      </c>
      <c r="B650">
        <v>584</v>
      </c>
      <c r="C650" s="4">
        <v>1.5523137594856146E-2</v>
      </c>
      <c r="D650" s="15">
        <v>45</v>
      </c>
      <c r="E650" s="4">
        <v>1.3165880389600967E-2</v>
      </c>
      <c r="F650" s="15">
        <v>624</v>
      </c>
      <c r="G650" s="4">
        <v>1.2599641666255035E-2</v>
      </c>
    </row>
    <row r="651" spans="1:7" x14ac:dyDescent="0.25">
      <c r="A651">
        <v>648</v>
      </c>
      <c r="B651">
        <v>446</v>
      </c>
      <c r="C651" s="4">
        <v>1.5544021618728036E-2</v>
      </c>
      <c r="D651" s="15">
        <v>771</v>
      </c>
      <c r="E651" s="4">
        <v>1.3266598305193807E-2</v>
      </c>
      <c r="F651" s="15">
        <v>737</v>
      </c>
      <c r="G651" s="4">
        <v>1.2736681238276737E-2</v>
      </c>
    </row>
    <row r="652" spans="1:7" x14ac:dyDescent="0.25">
      <c r="A652">
        <v>649</v>
      </c>
      <c r="B652">
        <v>628</v>
      </c>
      <c r="C652" s="4">
        <v>1.5895560519624617E-2</v>
      </c>
      <c r="D652" s="15">
        <v>209</v>
      </c>
      <c r="E652" s="4">
        <v>1.3361661517573727E-2</v>
      </c>
      <c r="F652" s="15">
        <v>132</v>
      </c>
      <c r="G652" s="4">
        <v>1.2808940167738836E-2</v>
      </c>
    </row>
    <row r="653" spans="1:7" x14ac:dyDescent="0.25">
      <c r="A653">
        <v>650</v>
      </c>
      <c r="B653">
        <v>14</v>
      </c>
      <c r="C653" s="4">
        <v>1.594583326734442E-2</v>
      </c>
      <c r="D653" s="15">
        <v>603</v>
      </c>
      <c r="E653" s="4">
        <v>1.3368790263526593E-2</v>
      </c>
      <c r="F653" s="15">
        <v>196</v>
      </c>
      <c r="G653" s="4">
        <v>1.2898521628971558E-2</v>
      </c>
    </row>
    <row r="654" spans="1:7" x14ac:dyDescent="0.25">
      <c r="A654">
        <v>651</v>
      </c>
      <c r="B654">
        <v>351</v>
      </c>
      <c r="C654" s="4">
        <v>1.5983639362036096E-2</v>
      </c>
      <c r="D654" s="15">
        <v>207</v>
      </c>
      <c r="E654" s="4">
        <v>1.3376352181049378E-2</v>
      </c>
      <c r="F654" s="15">
        <v>371</v>
      </c>
      <c r="G654" s="4">
        <v>1.2988343884082897E-2</v>
      </c>
    </row>
    <row r="655" spans="1:7" x14ac:dyDescent="0.25">
      <c r="A655">
        <v>652</v>
      </c>
      <c r="B655">
        <v>389</v>
      </c>
      <c r="C655" s="4">
        <v>1.6035170353434821E-2</v>
      </c>
      <c r="D655" s="15">
        <v>280</v>
      </c>
      <c r="E655" s="4">
        <v>1.3482132333485478E-2</v>
      </c>
      <c r="F655" s="15">
        <v>346</v>
      </c>
      <c r="G655" s="4">
        <v>1.3061729969652928E-2</v>
      </c>
    </row>
    <row r="656" spans="1:7" x14ac:dyDescent="0.25">
      <c r="A656">
        <v>653</v>
      </c>
      <c r="B656">
        <v>7</v>
      </c>
      <c r="C656" s="4">
        <v>1.6096462133374498E-2</v>
      </c>
      <c r="D656" s="15">
        <v>628</v>
      </c>
      <c r="E656" s="4">
        <v>1.3685310004588717E-2</v>
      </c>
      <c r="F656" s="15">
        <v>71</v>
      </c>
      <c r="G656" s="4">
        <v>1.3211557833267291E-2</v>
      </c>
    </row>
    <row r="657" spans="1:7" x14ac:dyDescent="0.25">
      <c r="A657">
        <v>654</v>
      </c>
      <c r="B657">
        <v>332</v>
      </c>
      <c r="C657" s="4">
        <v>1.6210495185504031E-2</v>
      </c>
      <c r="D657" s="15">
        <v>86</v>
      </c>
      <c r="E657" s="4">
        <v>1.3729007246633153E-2</v>
      </c>
      <c r="F657" s="15">
        <v>21</v>
      </c>
      <c r="G657" s="4">
        <v>1.3517074344771073E-2</v>
      </c>
    </row>
    <row r="658" spans="1:7" x14ac:dyDescent="0.25">
      <c r="A658">
        <v>655</v>
      </c>
      <c r="B658">
        <v>505</v>
      </c>
      <c r="C658" s="4">
        <v>1.6257117159124011E-2</v>
      </c>
      <c r="D658" s="15">
        <v>251</v>
      </c>
      <c r="E658" s="4">
        <v>1.3869847864150596E-2</v>
      </c>
      <c r="F658" s="15">
        <v>20</v>
      </c>
      <c r="G658" s="4">
        <v>1.3676460758648614E-2</v>
      </c>
    </row>
    <row r="659" spans="1:7" x14ac:dyDescent="0.25">
      <c r="A659">
        <v>656</v>
      </c>
      <c r="B659">
        <v>227</v>
      </c>
      <c r="C659" s="4">
        <v>1.6355581510392483E-2</v>
      </c>
      <c r="D659" s="15">
        <v>649</v>
      </c>
      <c r="E659" s="4">
        <v>1.3916519123046945E-2</v>
      </c>
      <c r="F659" s="15">
        <v>109</v>
      </c>
      <c r="G659" s="4">
        <v>1.3677520677775907E-2</v>
      </c>
    </row>
    <row r="660" spans="1:7" x14ac:dyDescent="0.25">
      <c r="A660">
        <v>657</v>
      </c>
      <c r="B660">
        <v>48</v>
      </c>
      <c r="C660" s="4">
        <v>1.6368059895106916E-2</v>
      </c>
      <c r="D660" s="15">
        <v>361</v>
      </c>
      <c r="E660" s="4">
        <v>1.402636958053179E-2</v>
      </c>
      <c r="F660" s="15">
        <v>68</v>
      </c>
      <c r="G660" s="4">
        <v>1.3703484447053426E-2</v>
      </c>
    </row>
    <row r="661" spans="1:7" x14ac:dyDescent="0.25">
      <c r="A661">
        <v>658</v>
      </c>
      <c r="B661">
        <v>20</v>
      </c>
      <c r="C661" s="4">
        <v>1.6385184311210322E-2</v>
      </c>
      <c r="D661" s="15">
        <v>364</v>
      </c>
      <c r="E661" s="4">
        <v>1.4038817505134577E-2</v>
      </c>
      <c r="F661" s="15">
        <v>235</v>
      </c>
      <c r="G661" s="4">
        <v>1.3846799142316622E-2</v>
      </c>
    </row>
    <row r="662" spans="1:7" x14ac:dyDescent="0.25">
      <c r="A662">
        <v>659</v>
      </c>
      <c r="B662">
        <v>643</v>
      </c>
      <c r="C662" s="4">
        <v>1.6390274182863554E-2</v>
      </c>
      <c r="D662" s="15">
        <v>29</v>
      </c>
      <c r="E662" s="4">
        <v>1.4116874961549598E-2</v>
      </c>
      <c r="F662" s="15">
        <v>484</v>
      </c>
      <c r="G662" s="4">
        <v>1.3848016659680705E-2</v>
      </c>
    </row>
    <row r="663" spans="1:7" x14ac:dyDescent="0.25">
      <c r="A663">
        <v>660</v>
      </c>
      <c r="B663">
        <v>298</v>
      </c>
      <c r="C663" s="4">
        <v>1.6542615709905222E-2</v>
      </c>
      <c r="D663" s="15">
        <v>135</v>
      </c>
      <c r="E663" s="4">
        <v>1.4214472688452315E-2</v>
      </c>
      <c r="F663" s="15">
        <v>575</v>
      </c>
      <c r="G663" s="4">
        <v>1.3910456088406385E-2</v>
      </c>
    </row>
    <row r="664" spans="1:7" x14ac:dyDescent="0.25">
      <c r="A664">
        <v>661</v>
      </c>
      <c r="B664">
        <v>767</v>
      </c>
      <c r="C664" s="4">
        <v>1.6553717956155536E-2</v>
      </c>
      <c r="D664" s="15">
        <v>291</v>
      </c>
      <c r="E664" s="4">
        <v>1.4518011578063256E-2</v>
      </c>
      <c r="F664" s="15">
        <v>321</v>
      </c>
      <c r="G664" s="4">
        <v>1.3927002995133803E-2</v>
      </c>
    </row>
    <row r="665" spans="1:7" x14ac:dyDescent="0.25">
      <c r="A665">
        <v>662</v>
      </c>
      <c r="B665">
        <v>266</v>
      </c>
      <c r="C665" s="4">
        <v>1.6644494024600158E-2</v>
      </c>
      <c r="D665" s="15">
        <v>418</v>
      </c>
      <c r="E665" s="4">
        <v>1.4673469998470539E-2</v>
      </c>
      <c r="F665" s="15">
        <v>67</v>
      </c>
      <c r="G665" s="4">
        <v>1.3975029201612962E-2</v>
      </c>
    </row>
    <row r="666" spans="1:7" x14ac:dyDescent="0.25">
      <c r="A666">
        <v>663</v>
      </c>
      <c r="B666">
        <v>368</v>
      </c>
      <c r="C666" s="4">
        <v>1.6671498423985562E-2</v>
      </c>
      <c r="D666" s="15">
        <v>744</v>
      </c>
      <c r="E666" s="4">
        <v>1.4722335258001592E-2</v>
      </c>
      <c r="F666" s="15">
        <v>98</v>
      </c>
      <c r="G666" s="4">
        <v>1.403424354693965E-2</v>
      </c>
    </row>
    <row r="667" spans="1:7" x14ac:dyDescent="0.25">
      <c r="A667">
        <v>664</v>
      </c>
      <c r="B667">
        <v>187</v>
      </c>
      <c r="C667" s="4">
        <v>1.6731585007608539E-2</v>
      </c>
      <c r="D667" s="15">
        <v>5</v>
      </c>
      <c r="E667" s="4">
        <v>1.4814004628670852E-2</v>
      </c>
      <c r="F667" s="15">
        <v>534</v>
      </c>
      <c r="G667" s="4">
        <v>1.4060697476182681E-2</v>
      </c>
    </row>
    <row r="668" spans="1:7" x14ac:dyDescent="0.25">
      <c r="A668">
        <v>665</v>
      </c>
      <c r="B668">
        <v>705</v>
      </c>
      <c r="C668" s="4">
        <v>1.6771881613828182E-2</v>
      </c>
      <c r="D668" s="15">
        <v>491</v>
      </c>
      <c r="E668" s="4">
        <v>1.4846033423948708E-2</v>
      </c>
      <c r="F668" s="15">
        <v>206</v>
      </c>
      <c r="G668" s="4">
        <v>1.4093980075735729E-2</v>
      </c>
    </row>
    <row r="669" spans="1:7" x14ac:dyDescent="0.25">
      <c r="A669">
        <v>666</v>
      </c>
      <c r="B669">
        <v>229</v>
      </c>
      <c r="C669" s="4">
        <v>1.6833510991887547E-2</v>
      </c>
      <c r="D669" s="15">
        <v>724</v>
      </c>
      <c r="E669" s="4">
        <v>1.4907869435921149E-2</v>
      </c>
      <c r="F669" s="15">
        <v>466</v>
      </c>
      <c r="G669" s="4">
        <v>1.4174466390065057E-2</v>
      </c>
    </row>
    <row r="670" spans="1:7" x14ac:dyDescent="0.25">
      <c r="A670">
        <v>667</v>
      </c>
      <c r="B670">
        <v>660</v>
      </c>
      <c r="C670" s="4">
        <v>1.7157538496479198E-2</v>
      </c>
      <c r="D670" s="15">
        <v>241</v>
      </c>
      <c r="E670" s="4">
        <v>1.4935362679221964E-2</v>
      </c>
      <c r="F670" s="15">
        <v>471</v>
      </c>
      <c r="G670" s="4">
        <v>1.41905014550282E-2</v>
      </c>
    </row>
    <row r="671" spans="1:7" x14ac:dyDescent="0.25">
      <c r="A671">
        <v>668</v>
      </c>
      <c r="B671">
        <v>371</v>
      </c>
      <c r="C671" s="4">
        <v>1.7433034337520525E-2</v>
      </c>
      <c r="D671" s="15">
        <v>443</v>
      </c>
      <c r="E671" s="4">
        <v>1.4958183082048838E-2</v>
      </c>
      <c r="F671" s="15">
        <v>582</v>
      </c>
      <c r="G671" s="4">
        <v>1.4322774827539686E-2</v>
      </c>
    </row>
    <row r="672" spans="1:7" x14ac:dyDescent="0.25">
      <c r="A672">
        <v>669</v>
      </c>
      <c r="B672">
        <v>93</v>
      </c>
      <c r="C672" s="4">
        <v>1.776102230494378E-2</v>
      </c>
      <c r="D672" s="15">
        <v>213</v>
      </c>
      <c r="E672" s="4">
        <v>1.4962282734924823E-2</v>
      </c>
      <c r="F672" s="15">
        <v>314</v>
      </c>
      <c r="G672" s="4">
        <v>1.438515240504998E-2</v>
      </c>
    </row>
    <row r="673" spans="1:7" x14ac:dyDescent="0.25">
      <c r="A673">
        <v>670</v>
      </c>
      <c r="B673">
        <v>132</v>
      </c>
      <c r="C673" s="4">
        <v>1.7795926566403365E-2</v>
      </c>
      <c r="D673" s="15">
        <v>203</v>
      </c>
      <c r="E673" s="4">
        <v>1.5225122278653762E-2</v>
      </c>
      <c r="F673" s="15">
        <v>584</v>
      </c>
      <c r="G673" s="4">
        <v>1.4479302600290046E-2</v>
      </c>
    </row>
    <row r="674" spans="1:7" x14ac:dyDescent="0.25">
      <c r="A674">
        <v>671</v>
      </c>
      <c r="B674">
        <v>79</v>
      </c>
      <c r="C674" s="4">
        <v>1.7877738974560579E-2</v>
      </c>
      <c r="D674" s="15">
        <v>719</v>
      </c>
      <c r="E674" s="4">
        <v>1.5278074954320389E-2</v>
      </c>
      <c r="F674" s="15">
        <v>439</v>
      </c>
      <c r="G674" s="4">
        <v>1.4503557791885531E-2</v>
      </c>
    </row>
    <row r="675" spans="1:7" x14ac:dyDescent="0.25">
      <c r="A675">
        <v>672</v>
      </c>
      <c r="B675">
        <v>286</v>
      </c>
      <c r="C675" s="4">
        <v>1.8298296919483707E-2</v>
      </c>
      <c r="D675" s="15">
        <v>544</v>
      </c>
      <c r="E675" s="4">
        <v>1.5355799360331473E-2</v>
      </c>
      <c r="F675" s="15">
        <v>529</v>
      </c>
      <c r="G675" s="4">
        <v>1.4524320877556087E-2</v>
      </c>
    </row>
    <row r="676" spans="1:7" x14ac:dyDescent="0.25">
      <c r="A676">
        <v>673</v>
      </c>
      <c r="B676">
        <v>565</v>
      </c>
      <c r="C676" s="4">
        <v>1.8369603989409514E-2</v>
      </c>
      <c r="D676" s="15">
        <v>505</v>
      </c>
      <c r="E676" s="4">
        <v>1.539242763704678E-2</v>
      </c>
      <c r="F676" s="15">
        <v>761</v>
      </c>
      <c r="G676" s="4">
        <v>1.4553119512915248E-2</v>
      </c>
    </row>
    <row r="677" spans="1:7" x14ac:dyDescent="0.25">
      <c r="A677">
        <v>674</v>
      </c>
      <c r="B677">
        <v>573</v>
      </c>
      <c r="C677" s="4">
        <v>1.8521446434058394E-2</v>
      </c>
      <c r="D677" s="15">
        <v>94</v>
      </c>
      <c r="E677" s="4">
        <v>1.5422258912306207E-2</v>
      </c>
      <c r="F677" s="15">
        <v>491</v>
      </c>
      <c r="G677" s="4">
        <v>1.4642124963032979E-2</v>
      </c>
    </row>
    <row r="678" spans="1:7" x14ac:dyDescent="0.25">
      <c r="A678">
        <v>675</v>
      </c>
      <c r="B678">
        <v>73</v>
      </c>
      <c r="C678" s="4">
        <v>1.8535029550784017E-2</v>
      </c>
      <c r="D678" s="15">
        <v>103</v>
      </c>
      <c r="E678" s="4">
        <v>1.5451898581434236E-2</v>
      </c>
      <c r="F678" s="15">
        <v>188</v>
      </c>
      <c r="G678" s="4">
        <v>1.4660581625152703E-2</v>
      </c>
    </row>
    <row r="679" spans="1:7" x14ac:dyDescent="0.25">
      <c r="A679">
        <v>676</v>
      </c>
      <c r="B679">
        <v>737</v>
      </c>
      <c r="C679" s="4">
        <v>1.8565248657311163E-2</v>
      </c>
      <c r="D679" s="15">
        <v>248</v>
      </c>
      <c r="E679" s="4">
        <v>1.5517823559314883E-2</v>
      </c>
      <c r="F679" s="15">
        <v>719</v>
      </c>
      <c r="G679" s="4">
        <v>1.4833321853194491E-2</v>
      </c>
    </row>
    <row r="680" spans="1:7" x14ac:dyDescent="0.25">
      <c r="A680">
        <v>677</v>
      </c>
      <c r="B680">
        <v>62</v>
      </c>
      <c r="C680" s="4">
        <v>1.8591735670281013E-2</v>
      </c>
      <c r="D680" s="15">
        <v>656</v>
      </c>
      <c r="E680" s="4">
        <v>1.5517965290503822E-2</v>
      </c>
      <c r="F680" s="15">
        <v>120</v>
      </c>
      <c r="G680" s="4">
        <v>1.485166511633107E-2</v>
      </c>
    </row>
    <row r="681" spans="1:7" x14ac:dyDescent="0.25">
      <c r="A681">
        <v>678</v>
      </c>
      <c r="B681">
        <v>550</v>
      </c>
      <c r="C681" s="4">
        <v>1.8632041980353162E-2</v>
      </c>
      <c r="D681" s="15">
        <v>25</v>
      </c>
      <c r="E681" s="4">
        <v>1.553317582442516E-2</v>
      </c>
      <c r="F681" s="15">
        <v>73</v>
      </c>
      <c r="G681" s="4">
        <v>1.487313602778241E-2</v>
      </c>
    </row>
    <row r="682" spans="1:7" x14ac:dyDescent="0.25">
      <c r="A682">
        <v>679</v>
      </c>
      <c r="B682">
        <v>439</v>
      </c>
      <c r="C682" s="4">
        <v>1.8664557471655165E-2</v>
      </c>
      <c r="D682" s="15">
        <v>67</v>
      </c>
      <c r="E682" s="4">
        <v>1.5546545272108079E-2</v>
      </c>
      <c r="F682" s="15">
        <v>88</v>
      </c>
      <c r="G682" s="4">
        <v>1.4882249834392153E-2</v>
      </c>
    </row>
    <row r="683" spans="1:7" x14ac:dyDescent="0.25">
      <c r="A683">
        <v>680</v>
      </c>
      <c r="B683">
        <v>391</v>
      </c>
      <c r="C683" s="4">
        <v>1.8753446316492256E-2</v>
      </c>
      <c r="D683" s="15">
        <v>6</v>
      </c>
      <c r="E683" s="4">
        <v>1.5596679402657963E-2</v>
      </c>
      <c r="F683" s="15">
        <v>389</v>
      </c>
      <c r="G683" s="4">
        <v>1.5036547353843193E-2</v>
      </c>
    </row>
    <row r="684" spans="1:7" x14ac:dyDescent="0.25">
      <c r="A684">
        <v>681</v>
      </c>
      <c r="B684">
        <v>109</v>
      </c>
      <c r="C684" s="4">
        <v>1.8843519510414825E-2</v>
      </c>
      <c r="D684" s="15">
        <v>343</v>
      </c>
      <c r="E684" s="4">
        <v>1.5689159861058715E-2</v>
      </c>
      <c r="F684" s="15">
        <v>628</v>
      </c>
      <c r="G684" s="4">
        <v>1.5232485365113846E-2</v>
      </c>
    </row>
    <row r="685" spans="1:7" x14ac:dyDescent="0.25">
      <c r="A685">
        <v>682</v>
      </c>
      <c r="B685">
        <v>251</v>
      </c>
      <c r="C685" s="4">
        <v>1.8907022920080604E-2</v>
      </c>
      <c r="D685" s="15">
        <v>180</v>
      </c>
      <c r="E685" s="4">
        <v>1.5762258117069366E-2</v>
      </c>
      <c r="F685" s="15">
        <v>15</v>
      </c>
      <c r="G685" s="4">
        <v>1.5347098976400901E-2</v>
      </c>
    </row>
    <row r="686" spans="1:7" x14ac:dyDescent="0.25">
      <c r="A686">
        <v>683</v>
      </c>
      <c r="B686">
        <v>321</v>
      </c>
      <c r="C686" s="4">
        <v>1.8953635980857995E-2</v>
      </c>
      <c r="D686" s="15">
        <v>407</v>
      </c>
      <c r="E686" s="4">
        <v>1.5919167630445662E-2</v>
      </c>
      <c r="F686" s="15">
        <v>746</v>
      </c>
      <c r="G686" s="4">
        <v>1.5353904565868444E-2</v>
      </c>
    </row>
    <row r="687" spans="1:7" x14ac:dyDescent="0.25">
      <c r="A687">
        <v>684</v>
      </c>
      <c r="B687">
        <v>692</v>
      </c>
      <c r="C687" s="4">
        <v>1.8990806631989123E-2</v>
      </c>
      <c r="D687" s="15">
        <v>368</v>
      </c>
      <c r="E687" s="4">
        <v>1.5960019578729306E-2</v>
      </c>
      <c r="F687" s="15">
        <v>50</v>
      </c>
      <c r="G687" s="4">
        <v>1.5411413521313392E-2</v>
      </c>
    </row>
    <row r="688" spans="1:7" x14ac:dyDescent="0.25">
      <c r="A688">
        <v>685</v>
      </c>
      <c r="B688">
        <v>534</v>
      </c>
      <c r="C688" s="4">
        <v>1.9038431082435071E-2</v>
      </c>
      <c r="D688" s="15">
        <v>462</v>
      </c>
      <c r="E688" s="4">
        <v>1.6053270755745714E-2</v>
      </c>
      <c r="F688" s="15">
        <v>158</v>
      </c>
      <c r="G688" s="4">
        <v>1.5562825806189959E-2</v>
      </c>
    </row>
    <row r="689" spans="1:7" x14ac:dyDescent="0.25">
      <c r="A689">
        <v>686</v>
      </c>
      <c r="B689">
        <v>68</v>
      </c>
      <c r="C689" s="4">
        <v>1.9051145384563806E-2</v>
      </c>
      <c r="D689" s="15">
        <v>535</v>
      </c>
      <c r="E689" s="4">
        <v>1.6082593746201246E-2</v>
      </c>
      <c r="F689" s="15">
        <v>137</v>
      </c>
      <c r="G689" s="4">
        <v>1.5647015571501308E-2</v>
      </c>
    </row>
    <row r="690" spans="1:7" x14ac:dyDescent="0.25">
      <c r="A690">
        <v>687</v>
      </c>
      <c r="B690">
        <v>546</v>
      </c>
      <c r="C690" s="4">
        <v>1.9061873593928951E-2</v>
      </c>
      <c r="D690" s="15">
        <v>496</v>
      </c>
      <c r="E690" s="4">
        <v>1.6315743424685017E-2</v>
      </c>
      <c r="F690" s="15">
        <v>336</v>
      </c>
      <c r="G690" s="4">
        <v>1.5960180968926131E-2</v>
      </c>
    </row>
    <row r="691" spans="1:7" x14ac:dyDescent="0.25">
      <c r="A691">
        <v>688</v>
      </c>
      <c r="B691">
        <v>484</v>
      </c>
      <c r="C691" s="4">
        <v>1.908544965981155E-2</v>
      </c>
      <c r="D691" s="15">
        <v>53</v>
      </c>
      <c r="E691" s="4">
        <v>1.637179241970841E-2</v>
      </c>
      <c r="F691" s="15">
        <v>505</v>
      </c>
      <c r="G691" s="4">
        <v>1.5997710302500842E-2</v>
      </c>
    </row>
    <row r="692" spans="1:7" x14ac:dyDescent="0.25">
      <c r="A692">
        <v>689</v>
      </c>
      <c r="B692">
        <v>471</v>
      </c>
      <c r="C692" s="4">
        <v>1.9152976214695399E-2</v>
      </c>
      <c r="D692" s="15">
        <v>419</v>
      </c>
      <c r="E692" s="4">
        <v>1.6428321760981714E-2</v>
      </c>
      <c r="F692" s="15">
        <v>299</v>
      </c>
      <c r="G692" s="4">
        <v>1.6032718590086422E-2</v>
      </c>
    </row>
    <row r="693" spans="1:7" x14ac:dyDescent="0.25">
      <c r="A693">
        <v>690</v>
      </c>
      <c r="B693">
        <v>129</v>
      </c>
      <c r="C693" s="4">
        <v>1.9406878235919148E-2</v>
      </c>
      <c r="D693" s="15">
        <v>464</v>
      </c>
      <c r="E693" s="4">
        <v>1.6503820368023277E-2</v>
      </c>
      <c r="F693" s="15">
        <v>170</v>
      </c>
      <c r="G693" s="4">
        <v>1.6133598394646911E-2</v>
      </c>
    </row>
    <row r="694" spans="1:7" x14ac:dyDescent="0.25">
      <c r="A694">
        <v>691</v>
      </c>
      <c r="B694">
        <v>582</v>
      </c>
      <c r="C694" s="4">
        <v>1.9597386183798766E-2</v>
      </c>
      <c r="D694" s="15">
        <v>59</v>
      </c>
      <c r="E694" s="4">
        <v>1.6513182408682738E-2</v>
      </c>
      <c r="F694" s="15">
        <v>65</v>
      </c>
      <c r="G694" s="4">
        <v>1.6136803074627365E-2</v>
      </c>
    </row>
    <row r="695" spans="1:7" x14ac:dyDescent="0.25">
      <c r="A695">
        <v>692</v>
      </c>
      <c r="B695">
        <v>94</v>
      </c>
      <c r="C695" s="4">
        <v>1.965042232443228E-2</v>
      </c>
      <c r="D695" s="15">
        <v>34</v>
      </c>
      <c r="E695" s="4">
        <v>1.6552947684085891E-2</v>
      </c>
      <c r="F695" s="15">
        <v>69</v>
      </c>
      <c r="G695" s="4">
        <v>1.6243253468273371E-2</v>
      </c>
    </row>
    <row r="696" spans="1:7" x14ac:dyDescent="0.25">
      <c r="A696">
        <v>693</v>
      </c>
      <c r="B696">
        <v>377</v>
      </c>
      <c r="C696" s="4">
        <v>1.9911914815506283E-2</v>
      </c>
      <c r="D696" s="15">
        <v>120</v>
      </c>
      <c r="E696" s="4">
        <v>1.6826272630863108E-2</v>
      </c>
      <c r="F696" s="15">
        <v>576</v>
      </c>
      <c r="G696" s="4">
        <v>1.6251562731909176E-2</v>
      </c>
    </row>
    <row r="697" spans="1:7" x14ac:dyDescent="0.25">
      <c r="A697">
        <v>694</v>
      </c>
      <c r="B697">
        <v>69</v>
      </c>
      <c r="C697" s="4">
        <v>2.0011679560759037E-2</v>
      </c>
      <c r="D697" s="15">
        <v>281</v>
      </c>
      <c r="E697" s="4">
        <v>1.701458894180825E-2</v>
      </c>
      <c r="F697" s="15">
        <v>550</v>
      </c>
      <c r="G697" s="4">
        <v>1.6279300109123675E-2</v>
      </c>
    </row>
    <row r="698" spans="1:7" x14ac:dyDescent="0.25">
      <c r="A698">
        <v>695</v>
      </c>
      <c r="B698">
        <v>203</v>
      </c>
      <c r="C698" s="4">
        <v>2.0023853768290061E-2</v>
      </c>
      <c r="D698" s="15">
        <v>363</v>
      </c>
      <c r="E698" s="4">
        <v>1.714238642923829E-2</v>
      </c>
      <c r="F698" s="15">
        <v>368</v>
      </c>
      <c r="G698" s="4">
        <v>1.6458054770408685E-2</v>
      </c>
    </row>
    <row r="699" spans="1:7" x14ac:dyDescent="0.25">
      <c r="A699">
        <v>696</v>
      </c>
      <c r="B699">
        <v>398</v>
      </c>
      <c r="C699" s="4">
        <v>2.0275561904607046E-2</v>
      </c>
      <c r="D699" s="15">
        <v>37</v>
      </c>
      <c r="E699" s="4">
        <v>1.744211131850076E-2</v>
      </c>
      <c r="F699" s="15">
        <v>527</v>
      </c>
      <c r="G699" s="4">
        <v>1.684590282520081E-2</v>
      </c>
    </row>
    <row r="700" spans="1:7" x14ac:dyDescent="0.25">
      <c r="A700">
        <v>697</v>
      </c>
      <c r="B700">
        <v>302</v>
      </c>
      <c r="C700" s="4">
        <v>2.0379162336652264E-2</v>
      </c>
      <c r="D700" s="15">
        <v>18</v>
      </c>
      <c r="E700" s="4">
        <v>1.7444331176803964E-2</v>
      </c>
      <c r="F700" s="15">
        <v>546</v>
      </c>
      <c r="G700" s="4">
        <v>1.6978191574959053E-2</v>
      </c>
    </row>
    <row r="701" spans="1:7" x14ac:dyDescent="0.25">
      <c r="A701">
        <v>698</v>
      </c>
      <c r="B701">
        <v>738</v>
      </c>
      <c r="C701" s="4">
        <v>2.0482026814284352E-2</v>
      </c>
      <c r="D701" s="15">
        <v>311</v>
      </c>
      <c r="E701" s="4">
        <v>1.7590402158580629E-2</v>
      </c>
      <c r="F701" s="15">
        <v>228</v>
      </c>
      <c r="G701" s="4">
        <v>1.7094159697468275E-2</v>
      </c>
    </row>
    <row r="702" spans="1:7" x14ac:dyDescent="0.25">
      <c r="A702">
        <v>699</v>
      </c>
      <c r="B702">
        <v>158</v>
      </c>
      <c r="C702" s="4">
        <v>2.0560520711371863E-2</v>
      </c>
      <c r="D702" s="15">
        <v>738</v>
      </c>
      <c r="E702" s="4">
        <v>1.7692000911359723E-2</v>
      </c>
      <c r="F702" s="15">
        <v>687</v>
      </c>
      <c r="G702" s="4">
        <v>1.7220164979066137E-2</v>
      </c>
    </row>
    <row r="703" spans="1:7" x14ac:dyDescent="0.25">
      <c r="A703">
        <v>700</v>
      </c>
      <c r="B703">
        <v>316</v>
      </c>
      <c r="C703" s="4">
        <v>2.0587202261553337E-2</v>
      </c>
      <c r="D703" s="15">
        <v>476</v>
      </c>
      <c r="E703" s="4">
        <v>1.7872380613874052E-2</v>
      </c>
      <c r="F703" s="15">
        <v>236</v>
      </c>
      <c r="G703" s="4">
        <v>1.726327869001567E-2</v>
      </c>
    </row>
    <row r="704" spans="1:7" x14ac:dyDescent="0.25">
      <c r="A704">
        <v>701</v>
      </c>
      <c r="B704">
        <v>314</v>
      </c>
      <c r="C704" s="4">
        <v>2.0703142407715418E-2</v>
      </c>
      <c r="D704" s="15">
        <v>768</v>
      </c>
      <c r="E704" s="4">
        <v>1.8028483987955445E-2</v>
      </c>
      <c r="F704" s="15">
        <v>251</v>
      </c>
      <c r="G704" s="4">
        <v>1.7395870403301601E-2</v>
      </c>
    </row>
    <row r="705" spans="1:7" x14ac:dyDescent="0.25">
      <c r="A705">
        <v>702</v>
      </c>
      <c r="B705">
        <v>98</v>
      </c>
      <c r="C705" s="4">
        <v>2.0794400065059167E-2</v>
      </c>
      <c r="D705" s="15">
        <v>746</v>
      </c>
      <c r="E705" s="4">
        <v>1.8082200238329925E-2</v>
      </c>
      <c r="F705" s="15">
        <v>571</v>
      </c>
      <c r="G705" s="4">
        <v>1.7399227926250503E-2</v>
      </c>
    </row>
    <row r="706" spans="1:7" x14ac:dyDescent="0.25">
      <c r="A706">
        <v>703</v>
      </c>
      <c r="B706">
        <v>761</v>
      </c>
      <c r="C706" s="4">
        <v>2.0844427148629722E-2</v>
      </c>
      <c r="D706" s="15">
        <v>329</v>
      </c>
      <c r="E706" s="4">
        <v>1.8142458457923262E-2</v>
      </c>
      <c r="F706" s="15">
        <v>187</v>
      </c>
      <c r="G706" s="4">
        <v>1.7403626643748029E-2</v>
      </c>
    </row>
    <row r="707" spans="1:7" x14ac:dyDescent="0.25">
      <c r="A707">
        <v>704</v>
      </c>
      <c r="B707">
        <v>527</v>
      </c>
      <c r="C707" s="4">
        <v>2.0892441093872414E-2</v>
      </c>
      <c r="D707" s="15">
        <v>564</v>
      </c>
      <c r="E707" s="4">
        <v>1.8193175560244558E-2</v>
      </c>
      <c r="F707" s="15">
        <v>428</v>
      </c>
      <c r="G707" s="4">
        <v>1.740979086652333E-2</v>
      </c>
    </row>
    <row r="708" spans="1:7" x14ac:dyDescent="0.25">
      <c r="A708">
        <v>705</v>
      </c>
      <c r="B708">
        <v>419</v>
      </c>
      <c r="C708" s="4">
        <v>2.1199302367199691E-2</v>
      </c>
      <c r="D708" s="15">
        <v>335</v>
      </c>
      <c r="E708" s="4">
        <v>1.8383737152786496E-2</v>
      </c>
      <c r="F708" s="15">
        <v>247</v>
      </c>
      <c r="G708" s="4">
        <v>1.7425348853377015E-2</v>
      </c>
    </row>
    <row r="709" spans="1:7" x14ac:dyDescent="0.25">
      <c r="A709">
        <v>706</v>
      </c>
      <c r="B709">
        <v>240</v>
      </c>
      <c r="C709" s="4">
        <v>2.1274796784041611E-2</v>
      </c>
      <c r="D709" s="15">
        <v>141</v>
      </c>
      <c r="E709" s="4">
        <v>1.8471605143152214E-2</v>
      </c>
      <c r="F709" s="15">
        <v>377</v>
      </c>
      <c r="G709" s="4">
        <v>1.7468254282030565E-2</v>
      </c>
    </row>
    <row r="710" spans="1:7" x14ac:dyDescent="0.25">
      <c r="A710">
        <v>707</v>
      </c>
      <c r="B710">
        <v>383</v>
      </c>
      <c r="C710" s="4">
        <v>2.1344279340216425E-2</v>
      </c>
      <c r="D710" s="15">
        <v>286</v>
      </c>
      <c r="E710" s="4">
        <v>1.8640109950196521E-2</v>
      </c>
      <c r="F710" s="15">
        <v>691</v>
      </c>
      <c r="G710" s="4">
        <v>1.7532927345740804E-2</v>
      </c>
    </row>
    <row r="711" spans="1:7" x14ac:dyDescent="0.25">
      <c r="A711">
        <v>708</v>
      </c>
      <c r="B711">
        <v>691</v>
      </c>
      <c r="C711" s="4">
        <v>2.1575869210317872E-2</v>
      </c>
      <c r="D711" s="15">
        <v>437</v>
      </c>
      <c r="E711" s="4">
        <v>1.8812608467052527E-2</v>
      </c>
      <c r="F711" s="15">
        <v>255</v>
      </c>
      <c r="G711" s="4">
        <v>1.7612413711473422E-2</v>
      </c>
    </row>
    <row r="712" spans="1:7" x14ac:dyDescent="0.25">
      <c r="A712">
        <v>709</v>
      </c>
      <c r="B712">
        <v>235</v>
      </c>
      <c r="C712" s="4">
        <v>2.1637809964622775E-2</v>
      </c>
      <c r="D712" s="15">
        <v>79</v>
      </c>
      <c r="E712" s="4">
        <v>1.8954727992317871E-2</v>
      </c>
      <c r="F712" s="15">
        <v>318</v>
      </c>
      <c r="G712" s="4">
        <v>1.7643922943356909E-2</v>
      </c>
    </row>
    <row r="713" spans="1:7" x14ac:dyDescent="0.25">
      <c r="A713">
        <v>710</v>
      </c>
      <c r="B713">
        <v>744</v>
      </c>
      <c r="C713" s="4">
        <v>2.1638001552667766E-2</v>
      </c>
      <c r="D713" s="15">
        <v>524</v>
      </c>
      <c r="E713" s="4">
        <v>1.8954791942834965E-2</v>
      </c>
      <c r="F713" s="15">
        <v>325</v>
      </c>
      <c r="G713" s="4">
        <v>1.771929883081385E-2</v>
      </c>
    </row>
    <row r="714" spans="1:7" x14ac:dyDescent="0.25">
      <c r="A714">
        <v>711</v>
      </c>
      <c r="B714">
        <v>687</v>
      </c>
      <c r="C714" s="4">
        <v>2.171147094776997E-2</v>
      </c>
      <c r="D714" s="15">
        <v>187</v>
      </c>
      <c r="E714" s="4">
        <v>1.8971723794740169E-2</v>
      </c>
      <c r="F714" s="15">
        <v>12</v>
      </c>
      <c r="G714" s="4">
        <v>1.8096771799163143E-2</v>
      </c>
    </row>
    <row r="715" spans="1:7" x14ac:dyDescent="0.25">
      <c r="A715">
        <v>712</v>
      </c>
      <c r="B715">
        <v>318</v>
      </c>
      <c r="C715" s="4">
        <v>2.242454834473603E-2</v>
      </c>
      <c r="D715" s="15">
        <v>204</v>
      </c>
      <c r="E715" s="4">
        <v>1.9026264677860904E-2</v>
      </c>
      <c r="F715" s="15">
        <v>244</v>
      </c>
      <c r="G715" s="4">
        <v>1.8140714342440818E-2</v>
      </c>
    </row>
    <row r="716" spans="1:7" x14ac:dyDescent="0.25">
      <c r="A716">
        <v>713</v>
      </c>
      <c r="B716">
        <v>242</v>
      </c>
      <c r="C716" s="4">
        <v>2.2527377869230893E-2</v>
      </c>
      <c r="D716" s="15">
        <v>42</v>
      </c>
      <c r="E716" s="4">
        <v>1.9147554479261076E-2</v>
      </c>
      <c r="F716" s="15">
        <v>79</v>
      </c>
      <c r="G716" s="4">
        <v>1.8200835679887766E-2</v>
      </c>
    </row>
    <row r="717" spans="1:7" x14ac:dyDescent="0.25">
      <c r="A717">
        <v>714</v>
      </c>
      <c r="B717">
        <v>255</v>
      </c>
      <c r="C717" s="4">
        <v>2.2714865745394237E-2</v>
      </c>
      <c r="D717" s="15">
        <v>703</v>
      </c>
      <c r="E717" s="4">
        <v>1.9211847067320625E-2</v>
      </c>
      <c r="F717" s="15">
        <v>94</v>
      </c>
      <c r="G717" s="4">
        <v>1.8381973300794455E-2</v>
      </c>
    </row>
    <row r="718" spans="1:7" x14ac:dyDescent="0.25">
      <c r="A718">
        <v>715</v>
      </c>
      <c r="B718">
        <v>649</v>
      </c>
      <c r="C718" s="4">
        <v>2.2839662116253382E-2</v>
      </c>
      <c r="D718" s="15">
        <v>573</v>
      </c>
      <c r="E718" s="4">
        <v>1.922764922431542E-2</v>
      </c>
      <c r="F718" s="15">
        <v>286</v>
      </c>
      <c r="G718" s="4">
        <v>1.840084082869755E-2</v>
      </c>
    </row>
    <row r="719" spans="1:7" x14ac:dyDescent="0.25">
      <c r="A719">
        <v>716</v>
      </c>
      <c r="B719">
        <v>291</v>
      </c>
      <c r="C719" s="4">
        <v>2.2888580784965116E-2</v>
      </c>
      <c r="D719" s="15">
        <v>83</v>
      </c>
      <c r="E719" s="4">
        <v>1.9257637612370759E-2</v>
      </c>
      <c r="F719" s="15">
        <v>240</v>
      </c>
      <c r="G719" s="4">
        <v>1.8415714309608186E-2</v>
      </c>
    </row>
    <row r="720" spans="1:7" x14ac:dyDescent="0.25">
      <c r="A720">
        <v>717</v>
      </c>
      <c r="B720">
        <v>363</v>
      </c>
      <c r="C720" s="4">
        <v>2.2934526158099194E-2</v>
      </c>
      <c r="D720" s="15">
        <v>609</v>
      </c>
      <c r="E720" s="4">
        <v>1.93463908876201E-2</v>
      </c>
      <c r="F720" s="15">
        <v>134</v>
      </c>
      <c r="G720" s="4">
        <v>1.8528817305476352E-2</v>
      </c>
    </row>
    <row r="721" spans="1:7" x14ac:dyDescent="0.25">
      <c r="A721">
        <v>718</v>
      </c>
      <c r="B721">
        <v>535</v>
      </c>
      <c r="C721" s="4">
        <v>2.3228515886131697E-2</v>
      </c>
      <c r="D721" s="15">
        <v>665</v>
      </c>
      <c r="E721" s="4">
        <v>1.9492548793209535E-2</v>
      </c>
      <c r="F721" s="15">
        <v>203</v>
      </c>
      <c r="G721" s="4">
        <v>1.8584234321399169E-2</v>
      </c>
    </row>
    <row r="722" spans="1:7" x14ac:dyDescent="0.25">
      <c r="A722">
        <v>719</v>
      </c>
      <c r="B722">
        <v>65</v>
      </c>
      <c r="C722" s="4">
        <v>2.330358567788408E-2</v>
      </c>
      <c r="D722" s="15">
        <v>88</v>
      </c>
      <c r="E722" s="4">
        <v>1.9924608722791681E-2</v>
      </c>
      <c r="F722" s="15">
        <v>573</v>
      </c>
      <c r="G722" s="4">
        <v>1.8733307271135501E-2</v>
      </c>
    </row>
    <row r="723" spans="1:7" x14ac:dyDescent="0.25">
      <c r="A723">
        <v>720</v>
      </c>
      <c r="B723">
        <v>325</v>
      </c>
      <c r="C723" s="4">
        <v>2.341708703328987E-2</v>
      </c>
      <c r="D723" s="15">
        <v>452</v>
      </c>
      <c r="E723" s="4">
        <v>2.0015632663794164E-2</v>
      </c>
      <c r="F723" s="15">
        <v>660</v>
      </c>
      <c r="G723" s="4">
        <v>1.9155592447258098E-2</v>
      </c>
    </row>
    <row r="724" spans="1:7" x14ac:dyDescent="0.25">
      <c r="A724">
        <v>721</v>
      </c>
      <c r="B724">
        <v>512</v>
      </c>
      <c r="C724" s="4">
        <v>2.3530497410194036E-2</v>
      </c>
      <c r="D724" s="15">
        <v>167</v>
      </c>
      <c r="E724" s="4">
        <v>2.0403105832197132E-2</v>
      </c>
      <c r="F724" s="15">
        <v>744</v>
      </c>
      <c r="G724" s="4">
        <v>1.9563301664267913E-2</v>
      </c>
    </row>
    <row r="725" spans="1:7" x14ac:dyDescent="0.25">
      <c r="A725">
        <v>722</v>
      </c>
      <c r="B725">
        <v>393</v>
      </c>
      <c r="C725" s="4">
        <v>2.3715979982685924E-2</v>
      </c>
      <c r="D725" s="15">
        <v>336</v>
      </c>
      <c r="E725" s="4">
        <v>2.0495362605927738E-2</v>
      </c>
      <c r="F725" s="15">
        <v>738</v>
      </c>
      <c r="G725" s="4">
        <v>1.9645019043406962E-2</v>
      </c>
    </row>
    <row r="726" spans="1:7" x14ac:dyDescent="0.25">
      <c r="A726">
        <v>723</v>
      </c>
      <c r="B726">
        <v>137</v>
      </c>
      <c r="C726" s="4">
        <v>2.3814687653525065E-2</v>
      </c>
      <c r="D726" s="15">
        <v>302</v>
      </c>
      <c r="E726" s="4">
        <v>2.0528048305586261E-2</v>
      </c>
      <c r="F726" s="15">
        <v>419</v>
      </c>
      <c r="G726" s="4">
        <v>1.9768008185334297E-2</v>
      </c>
    </row>
    <row r="727" spans="1:7" x14ac:dyDescent="0.25">
      <c r="A727">
        <v>724</v>
      </c>
      <c r="B727">
        <v>71</v>
      </c>
      <c r="C727" s="4">
        <v>2.4015909373260473E-2</v>
      </c>
      <c r="D727" s="15">
        <v>629</v>
      </c>
      <c r="E727" s="4">
        <v>2.0788376744950227E-2</v>
      </c>
      <c r="F727" s="15">
        <v>512</v>
      </c>
      <c r="G727" s="4">
        <v>1.9826909136252849E-2</v>
      </c>
    </row>
    <row r="728" spans="1:7" x14ac:dyDescent="0.25">
      <c r="A728">
        <v>725</v>
      </c>
      <c r="B728">
        <v>544</v>
      </c>
      <c r="C728" s="4">
        <v>2.4107023563299301E-2</v>
      </c>
      <c r="D728" s="15">
        <v>194</v>
      </c>
      <c r="E728" s="4">
        <v>2.0797557544570577E-2</v>
      </c>
      <c r="F728" s="15">
        <v>93</v>
      </c>
      <c r="G728" s="4">
        <v>2.0051874148163937E-2</v>
      </c>
    </row>
    <row r="729" spans="1:7" x14ac:dyDescent="0.25">
      <c r="A729">
        <v>726</v>
      </c>
      <c r="B729">
        <v>50</v>
      </c>
      <c r="C729" s="4">
        <v>2.4162468441238195E-2</v>
      </c>
      <c r="D729" s="15">
        <v>238</v>
      </c>
      <c r="E729" s="4">
        <v>2.0809274854110014E-2</v>
      </c>
      <c r="F729" s="15">
        <v>445</v>
      </c>
      <c r="G729" s="4">
        <v>2.0096125661298279E-2</v>
      </c>
    </row>
    <row r="730" spans="1:7" x14ac:dyDescent="0.25">
      <c r="A730">
        <v>727</v>
      </c>
      <c r="B730">
        <v>384</v>
      </c>
      <c r="C730" s="4">
        <v>2.4221524924949889E-2</v>
      </c>
      <c r="D730" s="15">
        <v>142</v>
      </c>
      <c r="E730" s="4">
        <v>2.0822380352992883E-2</v>
      </c>
      <c r="F730" s="15">
        <v>649</v>
      </c>
      <c r="G730" s="4">
        <v>2.016271921829145E-2</v>
      </c>
    </row>
    <row r="731" spans="1:7" x14ac:dyDescent="0.25">
      <c r="A731">
        <v>728</v>
      </c>
      <c r="B731">
        <v>115</v>
      </c>
      <c r="C731" s="4">
        <v>2.4280756887292355E-2</v>
      </c>
      <c r="D731" s="15">
        <v>260</v>
      </c>
      <c r="E731" s="4">
        <v>2.0934993598412388E-2</v>
      </c>
      <c r="F731" s="15">
        <v>594</v>
      </c>
      <c r="G731" s="4">
        <v>2.03570223780545E-2</v>
      </c>
    </row>
    <row r="732" spans="1:7" x14ac:dyDescent="0.25">
      <c r="A732">
        <v>729</v>
      </c>
      <c r="B732">
        <v>213</v>
      </c>
      <c r="C732" s="4">
        <v>2.4684419663325408E-2</v>
      </c>
      <c r="D732" s="15">
        <v>316</v>
      </c>
      <c r="E732" s="4">
        <v>2.1044458208971866E-2</v>
      </c>
      <c r="F732" s="15">
        <v>291</v>
      </c>
      <c r="G732" s="4">
        <v>2.037741002289456E-2</v>
      </c>
    </row>
    <row r="733" spans="1:7" x14ac:dyDescent="0.25">
      <c r="A733">
        <v>730</v>
      </c>
      <c r="B733">
        <v>260</v>
      </c>
      <c r="C733" s="4">
        <v>2.4696733251572688E-2</v>
      </c>
      <c r="D733" s="15">
        <v>230</v>
      </c>
      <c r="E733" s="4">
        <v>2.1090953028641068E-2</v>
      </c>
      <c r="F733" s="15">
        <v>302</v>
      </c>
      <c r="G733" s="4">
        <v>2.0423828127332462E-2</v>
      </c>
    </row>
    <row r="734" spans="1:7" x14ac:dyDescent="0.25">
      <c r="A734">
        <v>731</v>
      </c>
      <c r="B734">
        <v>445</v>
      </c>
      <c r="C734" s="4">
        <v>2.477353248780928E-2</v>
      </c>
      <c r="D734" s="15">
        <v>605</v>
      </c>
      <c r="E734" s="4">
        <v>2.1186020003396155E-2</v>
      </c>
      <c r="F734" s="15">
        <v>316</v>
      </c>
      <c r="G734" s="4">
        <v>2.0724379045778896E-2</v>
      </c>
    </row>
    <row r="735" spans="1:7" x14ac:dyDescent="0.25">
      <c r="A735">
        <v>732</v>
      </c>
      <c r="B735">
        <v>356</v>
      </c>
      <c r="C735" s="4">
        <v>2.5104785434016844E-2</v>
      </c>
      <c r="D735" s="15">
        <v>346</v>
      </c>
      <c r="E735" s="4">
        <v>2.1193499011197159E-2</v>
      </c>
      <c r="F735" s="15">
        <v>535</v>
      </c>
      <c r="G735" s="4">
        <v>2.1084739244152557E-2</v>
      </c>
    </row>
    <row r="736" spans="1:7" x14ac:dyDescent="0.25">
      <c r="A736">
        <v>733</v>
      </c>
      <c r="B736">
        <v>456</v>
      </c>
      <c r="C736" s="4">
        <v>2.5300257812736527E-2</v>
      </c>
      <c r="D736" s="15">
        <v>47</v>
      </c>
      <c r="E736" s="4">
        <v>2.1502001182143411E-2</v>
      </c>
      <c r="F736" s="15">
        <v>363</v>
      </c>
      <c r="G736" s="4">
        <v>2.1196884239440921E-2</v>
      </c>
    </row>
    <row r="737" spans="1:7" x14ac:dyDescent="0.25">
      <c r="A737">
        <v>734</v>
      </c>
      <c r="B737">
        <v>23</v>
      </c>
      <c r="C737" s="4">
        <v>2.5431658453952743E-2</v>
      </c>
      <c r="D737" s="15">
        <v>40</v>
      </c>
      <c r="E737" s="4">
        <v>2.2374703012909104E-2</v>
      </c>
      <c r="F737" s="15">
        <v>518</v>
      </c>
      <c r="G737" s="4">
        <v>2.1267792360806861E-2</v>
      </c>
    </row>
    <row r="738" spans="1:7" x14ac:dyDescent="0.25">
      <c r="A738">
        <v>735</v>
      </c>
      <c r="B738">
        <v>141</v>
      </c>
      <c r="C738" s="4">
        <v>2.5642430613337871E-2</v>
      </c>
      <c r="D738" s="15">
        <v>23</v>
      </c>
      <c r="E738" s="4">
        <v>2.2752362278415844E-2</v>
      </c>
      <c r="F738" s="15">
        <v>399</v>
      </c>
      <c r="G738" s="4">
        <v>2.1413752379137202E-2</v>
      </c>
    </row>
    <row r="739" spans="1:7" x14ac:dyDescent="0.25">
      <c r="A739">
        <v>736</v>
      </c>
      <c r="B739">
        <v>280</v>
      </c>
      <c r="C739" s="4">
        <v>2.5790308326912197E-2</v>
      </c>
      <c r="D739" s="15">
        <v>438</v>
      </c>
      <c r="E739" s="4">
        <v>2.3028736217918851E-2</v>
      </c>
      <c r="F739" s="15">
        <v>544</v>
      </c>
      <c r="G739" s="4">
        <v>2.1481656302408954E-2</v>
      </c>
    </row>
    <row r="740" spans="1:7" x14ac:dyDescent="0.25">
      <c r="A740">
        <v>737</v>
      </c>
      <c r="B740">
        <v>417</v>
      </c>
      <c r="C740" s="4">
        <v>2.5857318013167582E-2</v>
      </c>
      <c r="D740" s="15">
        <v>299</v>
      </c>
      <c r="E740" s="4">
        <v>2.3384082052087737E-2</v>
      </c>
      <c r="F740" s="15">
        <v>213</v>
      </c>
      <c r="G740" s="4">
        <v>2.176777858480523E-2</v>
      </c>
    </row>
    <row r="741" spans="1:7" x14ac:dyDescent="0.25">
      <c r="A741">
        <v>738</v>
      </c>
      <c r="B741">
        <v>401</v>
      </c>
      <c r="C741" s="4">
        <v>2.6371172902702068E-2</v>
      </c>
      <c r="D741" s="15">
        <v>428</v>
      </c>
      <c r="E741" s="4">
        <v>2.3470247372519557E-2</v>
      </c>
      <c r="F741" s="15">
        <v>280</v>
      </c>
      <c r="G741" s="4">
        <v>2.2097855528884179E-2</v>
      </c>
    </row>
    <row r="742" spans="1:7" x14ac:dyDescent="0.25">
      <c r="A742">
        <v>739</v>
      </c>
      <c r="B742">
        <v>469</v>
      </c>
      <c r="C742" s="4">
        <v>2.6699446011123059E-2</v>
      </c>
      <c r="D742" s="15">
        <v>231</v>
      </c>
      <c r="E742" s="4">
        <v>2.3630958612091815E-2</v>
      </c>
      <c r="F742" s="15">
        <v>13</v>
      </c>
      <c r="G742" s="4">
        <v>2.2675816255962225E-2</v>
      </c>
    </row>
    <row r="743" spans="1:7" x14ac:dyDescent="0.25">
      <c r="A743">
        <v>740</v>
      </c>
      <c r="B743">
        <v>15</v>
      </c>
      <c r="C743" s="4">
        <v>2.7307629664689421E-2</v>
      </c>
      <c r="D743" s="15">
        <v>31</v>
      </c>
      <c r="E743" s="4">
        <v>2.3785661395593745E-2</v>
      </c>
      <c r="F743" s="15">
        <v>141</v>
      </c>
      <c r="G743" s="4">
        <v>2.3491182972282174E-2</v>
      </c>
    </row>
    <row r="744" spans="1:7" x14ac:dyDescent="0.25">
      <c r="A744">
        <v>741</v>
      </c>
      <c r="B744">
        <v>244</v>
      </c>
      <c r="C744" s="4">
        <v>2.7628095508855456E-2</v>
      </c>
      <c r="D744" s="15">
        <v>660</v>
      </c>
      <c r="E744" s="4">
        <v>2.3817718332408862E-2</v>
      </c>
      <c r="F744" s="15">
        <v>260</v>
      </c>
      <c r="G744" s="4">
        <v>2.3568211355624598E-2</v>
      </c>
    </row>
    <row r="745" spans="1:7" x14ac:dyDescent="0.25">
      <c r="A745">
        <v>742</v>
      </c>
      <c r="B745">
        <v>518</v>
      </c>
      <c r="C745" s="4">
        <v>2.7930624546209874E-2</v>
      </c>
      <c r="D745" s="15">
        <v>190</v>
      </c>
      <c r="E745" s="4">
        <v>2.387847529143982E-2</v>
      </c>
      <c r="F745" s="15">
        <v>603</v>
      </c>
      <c r="G745" s="4">
        <v>2.3610315859508124E-2</v>
      </c>
    </row>
    <row r="746" spans="1:7" x14ac:dyDescent="0.25">
      <c r="A746">
        <v>743</v>
      </c>
      <c r="B746">
        <v>55</v>
      </c>
      <c r="C746" s="4">
        <v>2.7941664934144878E-2</v>
      </c>
      <c r="D746" s="15">
        <v>381</v>
      </c>
      <c r="E746" s="4">
        <v>2.4470328741615015E-2</v>
      </c>
      <c r="F746" s="15">
        <v>409</v>
      </c>
      <c r="G746" s="4">
        <v>2.4020566008526471E-2</v>
      </c>
    </row>
    <row r="747" spans="1:7" x14ac:dyDescent="0.25">
      <c r="A747">
        <v>744</v>
      </c>
      <c r="B747">
        <v>603</v>
      </c>
      <c r="C747" s="4">
        <v>2.7999541114928781E-2</v>
      </c>
      <c r="D747" s="15">
        <v>401</v>
      </c>
      <c r="E747" s="4">
        <v>2.4476591930101037E-2</v>
      </c>
      <c r="F747" s="15">
        <v>543</v>
      </c>
      <c r="G747" s="4">
        <v>2.4074330331437774E-2</v>
      </c>
    </row>
    <row r="748" spans="1:7" x14ac:dyDescent="0.25">
      <c r="A748">
        <v>745</v>
      </c>
      <c r="B748">
        <v>247</v>
      </c>
      <c r="C748" s="4">
        <v>2.8110325855963285E-2</v>
      </c>
      <c r="D748" s="15">
        <v>529</v>
      </c>
      <c r="E748" s="4">
        <v>2.4921643780700043E-2</v>
      </c>
      <c r="F748" s="15">
        <v>393</v>
      </c>
      <c r="G748" s="4">
        <v>2.409462529738424E-2</v>
      </c>
    </row>
    <row r="749" spans="1:7" x14ac:dyDescent="0.25">
      <c r="A749">
        <v>746</v>
      </c>
      <c r="B749">
        <v>228</v>
      </c>
      <c r="C749" s="4">
        <v>2.8136491218318724E-2</v>
      </c>
      <c r="D749" s="15">
        <v>393</v>
      </c>
      <c r="E749" s="4">
        <v>2.4978131031680315E-2</v>
      </c>
      <c r="F749" s="15">
        <v>593</v>
      </c>
      <c r="G749" s="4">
        <v>2.4616326107034958E-2</v>
      </c>
    </row>
    <row r="750" spans="1:7" x14ac:dyDescent="0.25">
      <c r="A750">
        <v>747</v>
      </c>
      <c r="B750">
        <v>312</v>
      </c>
      <c r="C750" s="4">
        <v>2.8602432839733512E-2</v>
      </c>
      <c r="D750" s="15">
        <v>569</v>
      </c>
      <c r="E750" s="4">
        <v>2.507802168069365E-2</v>
      </c>
      <c r="F750" s="15">
        <v>23</v>
      </c>
      <c r="G750" s="4">
        <v>2.4627869601291673E-2</v>
      </c>
    </row>
    <row r="751" spans="1:7" x14ac:dyDescent="0.25">
      <c r="A751">
        <v>748</v>
      </c>
      <c r="B751">
        <v>465</v>
      </c>
      <c r="C751" s="4">
        <v>2.8706697160671407E-2</v>
      </c>
      <c r="D751" s="15">
        <v>571</v>
      </c>
      <c r="E751" s="4">
        <v>2.5352093110833855E-2</v>
      </c>
      <c r="F751" s="15">
        <v>354</v>
      </c>
      <c r="G751" s="4">
        <v>2.4649137689284697E-2</v>
      </c>
    </row>
    <row r="752" spans="1:7" x14ac:dyDescent="0.25">
      <c r="A752">
        <v>749</v>
      </c>
      <c r="B752">
        <v>311</v>
      </c>
      <c r="C752" s="4">
        <v>2.9245484898155715E-2</v>
      </c>
      <c r="D752" s="15">
        <v>466</v>
      </c>
      <c r="E752" s="4">
        <v>2.5395484925928861E-2</v>
      </c>
      <c r="F752" s="15">
        <v>46</v>
      </c>
      <c r="G752" s="4">
        <v>2.573634954203579E-2</v>
      </c>
    </row>
    <row r="753" spans="1:7" x14ac:dyDescent="0.25">
      <c r="A753">
        <v>750</v>
      </c>
      <c r="B753">
        <v>170</v>
      </c>
      <c r="C753" s="4">
        <v>2.9963795420985342E-2</v>
      </c>
      <c r="D753" s="15">
        <v>93</v>
      </c>
      <c r="E753" s="4">
        <v>2.5397195115677632E-2</v>
      </c>
      <c r="F753" s="15">
        <v>311</v>
      </c>
      <c r="G753" s="4">
        <v>2.5748960076283189E-2</v>
      </c>
    </row>
    <row r="754" spans="1:7" x14ac:dyDescent="0.25">
      <c r="A754">
        <v>751</v>
      </c>
      <c r="B754">
        <v>455</v>
      </c>
      <c r="C754" s="4">
        <v>3.0289149610347722E-2</v>
      </c>
      <c r="D754" s="15">
        <v>284</v>
      </c>
      <c r="E754" s="4">
        <v>2.5627107826054232E-2</v>
      </c>
      <c r="F754" s="15">
        <v>384</v>
      </c>
      <c r="G754" s="4">
        <v>2.5777706381140273E-2</v>
      </c>
    </row>
    <row r="755" spans="1:7" x14ac:dyDescent="0.25">
      <c r="A755">
        <v>752</v>
      </c>
      <c r="B755">
        <v>236</v>
      </c>
      <c r="C755" s="4">
        <v>3.1089313469415767E-2</v>
      </c>
      <c r="D755" s="15">
        <v>417</v>
      </c>
      <c r="E755" s="4">
        <v>2.5753230594801439E-2</v>
      </c>
      <c r="F755" s="15">
        <v>401</v>
      </c>
      <c r="G755" s="4">
        <v>2.5802798610921756E-2</v>
      </c>
    </row>
    <row r="756" spans="1:7" x14ac:dyDescent="0.25">
      <c r="A756">
        <v>753</v>
      </c>
      <c r="B756">
        <v>354</v>
      </c>
      <c r="C756" s="4">
        <v>3.141764253962142E-2</v>
      </c>
      <c r="D756" s="15">
        <v>576</v>
      </c>
      <c r="E756" s="4">
        <v>2.6467453636875238E-2</v>
      </c>
      <c r="F756" s="15">
        <v>417</v>
      </c>
      <c r="G756" s="4">
        <v>2.5826091787657737E-2</v>
      </c>
    </row>
    <row r="757" spans="1:7" x14ac:dyDescent="0.25">
      <c r="A757">
        <v>754</v>
      </c>
      <c r="B757">
        <v>381</v>
      </c>
      <c r="C757" s="4">
        <v>3.2235524915375943E-2</v>
      </c>
      <c r="D757" s="15">
        <v>479</v>
      </c>
      <c r="E757" s="4">
        <v>2.6990935826847692E-2</v>
      </c>
      <c r="F757" s="15">
        <v>356</v>
      </c>
      <c r="G757" s="4">
        <v>2.7356282852492905E-2</v>
      </c>
    </row>
    <row r="758" spans="1:7" x14ac:dyDescent="0.25">
      <c r="A758">
        <v>755</v>
      </c>
      <c r="B758">
        <v>409</v>
      </c>
      <c r="C758" s="4">
        <v>3.2266914827501381E-2</v>
      </c>
      <c r="D758" s="15">
        <v>154</v>
      </c>
      <c r="E758" s="4">
        <v>2.800762498690337E-2</v>
      </c>
      <c r="F758" s="15">
        <v>407</v>
      </c>
      <c r="G758" s="4">
        <v>2.8339050303995215E-2</v>
      </c>
    </row>
    <row r="759" spans="1:7" x14ac:dyDescent="0.25">
      <c r="A759">
        <v>756</v>
      </c>
      <c r="B759">
        <v>12</v>
      </c>
      <c r="C759" s="4">
        <v>3.2327913311179346E-2</v>
      </c>
      <c r="D759" s="15">
        <v>580</v>
      </c>
      <c r="E759" s="4">
        <v>2.8257602317571393E-2</v>
      </c>
      <c r="F759" s="15">
        <v>241</v>
      </c>
      <c r="G759" s="4">
        <v>2.8863460170719092E-2</v>
      </c>
    </row>
    <row r="760" spans="1:7" x14ac:dyDescent="0.25">
      <c r="A760">
        <v>757</v>
      </c>
      <c r="B760">
        <v>463</v>
      </c>
      <c r="C760" s="4">
        <v>3.3060274572317201E-2</v>
      </c>
      <c r="D760" s="15">
        <v>384</v>
      </c>
      <c r="E760" s="4">
        <v>2.9408796445584511E-2</v>
      </c>
      <c r="F760" s="15">
        <v>412</v>
      </c>
      <c r="G760" s="4">
        <v>2.9406228228366253E-2</v>
      </c>
    </row>
    <row r="761" spans="1:7" x14ac:dyDescent="0.25">
      <c r="A761">
        <v>758</v>
      </c>
      <c r="B761">
        <v>593</v>
      </c>
      <c r="C761" s="4">
        <v>3.3535046877862622E-2</v>
      </c>
      <c r="D761" s="15">
        <v>414</v>
      </c>
      <c r="E761" s="4">
        <v>2.9811080087185554E-2</v>
      </c>
      <c r="F761" s="15">
        <v>564</v>
      </c>
      <c r="G761" s="4">
        <v>2.9599902179696762E-2</v>
      </c>
    </row>
    <row r="762" spans="1:7" x14ac:dyDescent="0.25">
      <c r="A762">
        <v>759</v>
      </c>
      <c r="B762">
        <v>3</v>
      </c>
      <c r="C762" s="4">
        <v>3.3553939922903862E-2</v>
      </c>
      <c r="D762" s="15">
        <v>617</v>
      </c>
      <c r="E762" s="4">
        <v>3.0284236847685525E-2</v>
      </c>
      <c r="F762" s="15">
        <v>381</v>
      </c>
      <c r="G762" s="4">
        <v>2.9905966063247663E-2</v>
      </c>
    </row>
    <row r="763" spans="1:7" x14ac:dyDescent="0.25">
      <c r="A763">
        <v>760</v>
      </c>
      <c r="B763">
        <v>407</v>
      </c>
      <c r="C763" s="4">
        <v>3.3661857164087886E-2</v>
      </c>
      <c r="D763" s="15">
        <v>21</v>
      </c>
      <c r="E763" s="4">
        <v>3.0318015601232883E-2</v>
      </c>
      <c r="F763" s="15">
        <v>440</v>
      </c>
      <c r="G763" s="4">
        <v>2.9978246832098834E-2</v>
      </c>
    </row>
    <row r="764" spans="1:7" x14ac:dyDescent="0.25">
      <c r="A764">
        <v>761</v>
      </c>
      <c r="B764">
        <v>307</v>
      </c>
      <c r="C764" s="4">
        <v>3.4398971979627178E-2</v>
      </c>
      <c r="D764" s="15">
        <v>455</v>
      </c>
      <c r="E764" s="4">
        <v>3.0441025501235553E-2</v>
      </c>
      <c r="F764" s="15">
        <v>455</v>
      </c>
      <c r="G764" s="4">
        <v>3.0334712377614072E-2</v>
      </c>
    </row>
    <row r="765" spans="1:7" x14ac:dyDescent="0.25">
      <c r="A765">
        <v>762</v>
      </c>
      <c r="B765">
        <v>564</v>
      </c>
      <c r="C765" s="4">
        <v>3.4488499302319141E-2</v>
      </c>
      <c r="D765" s="15">
        <v>134</v>
      </c>
      <c r="E765" s="4">
        <v>3.1498153481792204E-2</v>
      </c>
      <c r="F765" s="15">
        <v>524</v>
      </c>
      <c r="G765" s="4">
        <v>3.0979795529983083E-2</v>
      </c>
    </row>
    <row r="766" spans="1:7" x14ac:dyDescent="0.25">
      <c r="A766">
        <v>763</v>
      </c>
      <c r="B766">
        <v>241</v>
      </c>
      <c r="C766" s="4">
        <v>3.4832644809932152E-2</v>
      </c>
      <c r="D766" s="15">
        <v>3</v>
      </c>
      <c r="E766" s="4">
        <v>3.2311538749930445E-2</v>
      </c>
      <c r="F766" s="15">
        <v>456</v>
      </c>
      <c r="G766" s="4">
        <v>3.1426855270344112E-2</v>
      </c>
    </row>
    <row r="767" spans="1:7" x14ac:dyDescent="0.25">
      <c r="A767">
        <v>764</v>
      </c>
      <c r="B767">
        <v>13</v>
      </c>
      <c r="C767" s="4">
        <v>3.6002400732065197E-2</v>
      </c>
      <c r="D767" s="15">
        <v>347</v>
      </c>
      <c r="E767" s="4">
        <v>3.254595012333069E-2</v>
      </c>
      <c r="F767" s="15">
        <v>364</v>
      </c>
      <c r="G767" s="4">
        <v>3.2175284398494167E-2</v>
      </c>
    </row>
    <row r="768" spans="1:7" x14ac:dyDescent="0.25">
      <c r="A768">
        <v>765</v>
      </c>
      <c r="B768">
        <v>524</v>
      </c>
      <c r="C768" s="4">
        <v>3.6133368495903706E-2</v>
      </c>
      <c r="D768" s="15">
        <v>356</v>
      </c>
      <c r="E768" s="4">
        <v>3.2609776828937051E-2</v>
      </c>
      <c r="F768" s="15">
        <v>465</v>
      </c>
      <c r="G768" s="4">
        <v>3.2437322798466048E-2</v>
      </c>
    </row>
    <row r="769" spans="1:7" x14ac:dyDescent="0.25">
      <c r="A769">
        <v>766</v>
      </c>
      <c r="B769">
        <v>543</v>
      </c>
      <c r="C769" s="4">
        <v>3.6392201584881996E-2</v>
      </c>
      <c r="D769" s="15">
        <v>188</v>
      </c>
      <c r="E769" s="4">
        <v>3.3242835207905087E-2</v>
      </c>
      <c r="F769" s="15">
        <v>312</v>
      </c>
      <c r="G769" s="4">
        <v>3.3136608751799405E-2</v>
      </c>
    </row>
    <row r="770" spans="1:7" x14ac:dyDescent="0.25">
      <c r="A770">
        <v>767</v>
      </c>
      <c r="B770">
        <v>412</v>
      </c>
      <c r="C770" s="4">
        <v>3.7534301117603995E-2</v>
      </c>
      <c r="D770" s="15">
        <v>648</v>
      </c>
      <c r="E770" s="4">
        <v>3.4327177225410635E-2</v>
      </c>
      <c r="F770" s="15">
        <v>3</v>
      </c>
      <c r="G770" s="4">
        <v>3.3181219571011833E-2</v>
      </c>
    </row>
    <row r="771" spans="1:7" x14ac:dyDescent="0.25">
      <c r="A771">
        <v>768</v>
      </c>
      <c r="B771">
        <v>440</v>
      </c>
      <c r="C771" s="4">
        <v>3.7785043492193478E-2</v>
      </c>
      <c r="D771" s="15">
        <v>261</v>
      </c>
      <c r="E771" s="4">
        <v>3.7208795737026901E-2</v>
      </c>
      <c r="F771" s="15">
        <v>469</v>
      </c>
      <c r="G771" s="4">
        <v>3.4047890967237676E-2</v>
      </c>
    </row>
    <row r="772" spans="1:7" x14ac:dyDescent="0.25">
      <c r="A772">
        <v>769</v>
      </c>
      <c r="B772">
        <v>360</v>
      </c>
      <c r="C772" s="4">
        <v>3.9335316883059419E-2</v>
      </c>
      <c r="D772" s="15">
        <v>307</v>
      </c>
      <c r="E772" s="4">
        <v>3.9280666988845747E-2</v>
      </c>
      <c r="F772" s="15">
        <v>343</v>
      </c>
      <c r="G772" s="4">
        <v>3.5622737074753927E-2</v>
      </c>
    </row>
    <row r="773" spans="1:7" x14ac:dyDescent="0.25">
      <c r="A773">
        <v>770</v>
      </c>
      <c r="B773">
        <v>46</v>
      </c>
      <c r="C773" s="4">
        <v>3.9803944685464103E-2</v>
      </c>
      <c r="D773" s="15">
        <v>483</v>
      </c>
      <c r="E773" s="4">
        <v>4.0334747732457689E-2</v>
      </c>
      <c r="F773" s="15">
        <v>307</v>
      </c>
      <c r="G773" s="4">
        <v>3.5863480482392747E-2</v>
      </c>
    </row>
    <row r="774" spans="1:7" x14ac:dyDescent="0.25">
      <c r="A774">
        <v>771</v>
      </c>
      <c r="B774">
        <v>364</v>
      </c>
      <c r="C774" s="4">
        <v>3.9948055924219711E-2</v>
      </c>
      <c r="D774" s="15">
        <v>465</v>
      </c>
      <c r="E774" s="4">
        <v>4.1142115953320214E-2</v>
      </c>
      <c r="F774" s="15">
        <v>497</v>
      </c>
      <c r="G774" s="4">
        <v>3.6753013992843975E-2</v>
      </c>
    </row>
    <row r="775" spans="1:7" x14ac:dyDescent="0.25">
      <c r="A775">
        <v>772</v>
      </c>
      <c r="B775">
        <v>347</v>
      </c>
      <c r="C775" s="4">
        <v>4.0189740513735431E-2</v>
      </c>
      <c r="D775" s="15">
        <v>312</v>
      </c>
      <c r="E775" s="4">
        <v>4.3716352546619819E-2</v>
      </c>
      <c r="F775" s="15">
        <v>347</v>
      </c>
      <c r="G775" s="4">
        <v>3.7896603396614006E-2</v>
      </c>
    </row>
    <row r="776" spans="1:7" x14ac:dyDescent="0.25">
      <c r="A776">
        <v>773</v>
      </c>
      <c r="B776">
        <v>343</v>
      </c>
      <c r="C776" s="4">
        <v>4.4165698737766164E-2</v>
      </c>
      <c r="D776" s="15">
        <v>399</v>
      </c>
      <c r="E776" s="4">
        <v>4.481401578979264E-2</v>
      </c>
      <c r="F776" s="15">
        <v>609</v>
      </c>
      <c r="G776" s="4">
        <v>3.7905251553277466E-2</v>
      </c>
    </row>
    <row r="777" spans="1:7" x14ac:dyDescent="0.25">
      <c r="A777">
        <v>774</v>
      </c>
      <c r="B777">
        <v>609</v>
      </c>
      <c r="C777" s="4">
        <v>4.5859048981416337E-2</v>
      </c>
      <c r="D777" s="15">
        <v>456</v>
      </c>
      <c r="E777" s="4">
        <v>4.5722249338095149E-2</v>
      </c>
      <c r="F777" s="15">
        <v>463</v>
      </c>
      <c r="G777" s="4">
        <v>3.937302592566426E-2</v>
      </c>
    </row>
    <row r="778" spans="1:7" x14ac:dyDescent="0.25">
      <c r="A778">
        <v>775</v>
      </c>
      <c r="B778">
        <v>497</v>
      </c>
      <c r="C778" s="4">
        <v>4.7450118029292686E-2</v>
      </c>
      <c r="D778" s="15">
        <v>2</v>
      </c>
      <c r="E778" s="4">
        <v>4.588674349670057E-2</v>
      </c>
      <c r="F778" s="15">
        <v>40</v>
      </c>
      <c r="G778" s="4">
        <v>4.3428314587791839E-2</v>
      </c>
    </row>
    <row r="779" spans="1:7" x14ac:dyDescent="0.25">
      <c r="A779">
        <v>776</v>
      </c>
      <c r="B779">
        <v>40</v>
      </c>
      <c r="C779" s="4">
        <v>5.2451290977027304E-2</v>
      </c>
      <c r="D779" s="15">
        <v>469</v>
      </c>
      <c r="E779" s="4">
        <v>5.1194262531505129E-2</v>
      </c>
      <c r="F779" s="15">
        <v>360</v>
      </c>
      <c r="G779" s="4">
        <v>4.5544592674833226E-2</v>
      </c>
    </row>
    <row r="780" spans="1:7" x14ac:dyDescent="0.25">
      <c r="A780">
        <v>777</v>
      </c>
      <c r="B780">
        <v>279</v>
      </c>
      <c r="C780" s="4">
        <v>6.7450838212053887E-2</v>
      </c>
      <c r="D780" s="15">
        <v>463</v>
      </c>
      <c r="E780" s="4">
        <v>5.4102779083474058E-2</v>
      </c>
      <c r="F780" s="15">
        <v>279</v>
      </c>
      <c r="G780" s="4">
        <v>4.9887569333708338E-2</v>
      </c>
    </row>
    <row r="781" spans="1:7" x14ac:dyDescent="0.25">
      <c r="A781">
        <v>778</v>
      </c>
      <c r="B781">
        <v>474</v>
      </c>
      <c r="C781" s="4">
        <v>7.283447019722411E-2</v>
      </c>
      <c r="D781" s="15">
        <v>360</v>
      </c>
      <c r="E781" s="4">
        <v>6.0032902855638774E-2</v>
      </c>
      <c r="F781" s="15">
        <v>474</v>
      </c>
      <c r="G781" s="4">
        <v>5.452653506492175E-2</v>
      </c>
    </row>
    <row r="782" spans="1:7" x14ac:dyDescent="0.25">
      <c r="A782">
        <v>779</v>
      </c>
      <c r="B782">
        <v>483</v>
      </c>
      <c r="C782" s="4">
        <v>8.5236490237004775E-2</v>
      </c>
      <c r="D782" s="15">
        <v>594</v>
      </c>
      <c r="E782" s="4">
        <v>7.2794716115589256E-2</v>
      </c>
      <c r="F782" s="15">
        <v>483</v>
      </c>
      <c r="G782" s="4">
        <v>7.1765967485640653E-2</v>
      </c>
    </row>
  </sheetData>
  <sortState xmlns:xlrd2="http://schemas.microsoft.com/office/spreadsheetml/2017/richdata2" ref="F4:G782">
    <sortCondition ref="G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Parametric Calc</vt:lpstr>
      <vt:lpstr>Portfolio Return</vt:lpstr>
      <vt:lpstr>AAPL Return</vt:lpstr>
      <vt:lpstr>JPM Return</vt:lpstr>
      <vt:lpstr>Historical Calc</vt:lpstr>
    </vt:vector>
  </TitlesOfParts>
  <Company>Glasgow Caledonian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Lama, PemaWangchuk</dc:creator>
  <cp:lastModifiedBy>Lama, PemaWangchuk</cp:lastModifiedBy>
  <dcterms:created xsi:type="dcterms:W3CDTF">2024-10-30T13:51:48Z</dcterms:created>
  <dcterms:modified xsi:type="dcterms:W3CDTF">2024-11-19T16:18:01Z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