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E1BBAF7-6E37-484E-9359-DD7BCE879BE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 s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6" i="1"/>
  <c r="C9" i="1" l="1"/>
  <c r="D8" i="1"/>
  <c r="D7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D17" i="1" l="1"/>
  <c r="C18" i="1"/>
  <c r="C19" i="1" l="1"/>
  <c r="D18" i="1"/>
  <c r="C20" i="1" l="1"/>
  <c r="D19" i="1"/>
  <c r="C21" i="1" l="1"/>
  <c r="D20" i="1"/>
  <c r="D21" i="1" l="1"/>
  <c r="C22" i="1"/>
  <c r="C23" i="1" l="1"/>
  <c r="D22" i="1"/>
  <c r="C24" i="1" l="1"/>
  <c r="D23" i="1"/>
  <c r="C25" i="1" l="1"/>
  <c r="D24" i="1"/>
  <c r="D25" i="1" l="1"/>
  <c r="C26" i="1"/>
  <c r="D26" i="1" l="1"/>
  <c r="C27" i="1"/>
  <c r="D27" i="1" l="1"/>
  <c r="C28" i="1"/>
  <c r="D28" i="1" l="1"/>
  <c r="C29" i="1"/>
  <c r="D29" i="1" l="1"/>
  <c r="C30" i="1"/>
  <c r="C31" i="1" l="1"/>
  <c r="D30" i="1"/>
  <c r="D31" i="1" l="1"/>
  <c r="C32" i="1"/>
  <c r="C33" i="1" l="1"/>
  <c r="D32" i="1"/>
  <c r="C34" i="1" l="1"/>
  <c r="D33" i="1"/>
  <c r="C35" i="1" l="1"/>
  <c r="D34" i="1"/>
  <c r="C36" i="1" l="1"/>
  <c r="D35" i="1"/>
  <c r="C37" i="1" l="1"/>
  <c r="D36" i="1"/>
  <c r="D37" i="1" l="1"/>
  <c r="C38" i="1"/>
  <c r="C39" i="1" l="1"/>
  <c r="D38" i="1"/>
  <c r="C40" i="1" l="1"/>
  <c r="D39" i="1"/>
  <c r="C41" i="1" l="1"/>
  <c r="D40" i="1"/>
  <c r="D41" i="1" l="1"/>
  <c r="C42" i="1"/>
  <c r="C43" i="1" l="1"/>
  <c r="D42" i="1"/>
  <c r="C44" i="1" l="1"/>
  <c r="D43" i="1"/>
  <c r="C45" i="1" l="1"/>
  <c r="D44" i="1"/>
  <c r="C46" i="1" l="1"/>
  <c r="D45" i="1"/>
  <c r="C47" i="1" l="1"/>
  <c r="D46" i="1"/>
  <c r="D47" i="1" l="1"/>
  <c r="C48" i="1"/>
  <c r="D48" i="1" l="1"/>
  <c r="C49" i="1"/>
  <c r="C50" i="1" l="1"/>
  <c r="D49" i="1"/>
  <c r="D50" i="1" l="1"/>
  <c r="C51" i="1"/>
  <c r="D51" i="1" l="1"/>
  <c r="C52" i="1"/>
  <c r="D52" i="1" l="1"/>
  <c r="C53" i="1"/>
  <c r="C54" i="1" l="1"/>
  <c r="D53" i="1"/>
  <c r="D54" i="1" l="1"/>
  <c r="C55" i="1"/>
  <c r="D55" i="1" l="1"/>
  <c r="C56" i="1"/>
  <c r="C57" i="1" l="1"/>
  <c r="D56" i="1"/>
  <c r="D57" i="1" l="1"/>
  <c r="C58" i="1"/>
  <c r="C59" i="1" l="1"/>
  <c r="D58" i="1"/>
  <c r="D59" i="1" l="1"/>
  <c r="C60" i="1"/>
  <c r="C61" i="1" l="1"/>
  <c r="D60" i="1"/>
  <c r="C62" i="1" l="1"/>
  <c r="D61" i="1"/>
  <c r="D62" i="1" l="1"/>
  <c r="C63" i="1"/>
  <c r="D63" i="1" l="1"/>
  <c r="C64" i="1"/>
  <c r="D64" i="1" l="1"/>
  <c r="C65" i="1"/>
  <c r="D65" i="1" l="1"/>
  <c r="C66" i="1"/>
  <c r="C67" i="1" l="1"/>
  <c r="D66" i="1"/>
  <c r="C68" i="1" l="1"/>
  <c r="D67" i="1"/>
  <c r="C69" i="1" l="1"/>
  <c r="D68" i="1"/>
  <c r="C70" i="1" l="1"/>
  <c r="D69" i="1"/>
  <c r="D70" i="1" l="1"/>
  <c r="C71" i="1"/>
  <c r="C72" i="1" l="1"/>
  <c r="D71" i="1"/>
  <c r="C73" i="1" l="1"/>
  <c r="D72" i="1"/>
  <c r="C74" i="1" l="1"/>
  <c r="D73" i="1"/>
  <c r="C75" i="1" l="1"/>
  <c r="D74" i="1"/>
  <c r="D75" i="1" l="1"/>
  <c r="C76" i="1"/>
  <c r="D76" i="1" l="1"/>
  <c r="C77" i="1"/>
  <c r="D77" i="1" l="1"/>
  <c r="C78" i="1"/>
  <c r="C79" i="1" l="1"/>
  <c r="D78" i="1"/>
  <c r="C80" i="1" l="1"/>
  <c r="D79" i="1"/>
  <c r="C81" i="1" l="1"/>
  <c r="D80" i="1"/>
  <c r="C82" i="1" l="1"/>
  <c r="D81" i="1"/>
  <c r="C83" i="1" l="1"/>
  <c r="D82" i="1"/>
  <c r="D83" i="1" l="1"/>
  <c r="C84" i="1"/>
  <c r="C85" i="1" l="1"/>
  <c r="D84" i="1"/>
  <c r="C86" i="1" l="1"/>
  <c r="D85" i="1"/>
  <c r="C87" i="1" l="1"/>
  <c r="D86" i="1"/>
  <c r="D87" i="1" l="1"/>
  <c r="C88" i="1"/>
  <c r="D88" i="1" l="1"/>
  <c r="C89" i="1"/>
  <c r="D89" i="1" l="1"/>
  <c r="C90" i="1"/>
  <c r="D90" i="1" l="1"/>
  <c r="C91" i="1"/>
  <c r="C92" i="1" l="1"/>
  <c r="D91" i="1"/>
  <c r="D92" i="1" l="1"/>
  <c r="C93" i="1"/>
  <c r="D93" i="1" l="1"/>
  <c r="C94" i="1"/>
  <c r="D94" i="1" l="1"/>
  <c r="C95" i="1"/>
  <c r="C96" i="1" l="1"/>
  <c r="D95" i="1"/>
  <c r="D96" i="1" l="1"/>
  <c r="C97" i="1"/>
  <c r="C98" i="1" l="1"/>
  <c r="D97" i="1"/>
  <c r="D98" i="1" l="1"/>
  <c r="C99" i="1"/>
  <c r="D99" i="1" l="1"/>
  <c r="C100" i="1"/>
  <c r="C101" i="1" l="1"/>
  <c r="D100" i="1"/>
  <c r="C102" i="1" l="1"/>
  <c r="D101" i="1"/>
  <c r="D102" i="1" l="1"/>
  <c r="C103" i="1"/>
  <c r="C104" i="1" l="1"/>
  <c r="D103" i="1"/>
  <c r="C105" i="1" l="1"/>
  <c r="D104" i="1"/>
  <c r="C106" i="1" l="1"/>
  <c r="D105" i="1"/>
  <c r="C107" i="1" l="1"/>
  <c r="D106" i="1"/>
  <c r="D107" i="1" l="1"/>
  <c r="C108" i="1"/>
  <c r="C109" i="1" l="1"/>
  <c r="D108" i="1"/>
  <c r="C110" i="1" l="1"/>
  <c r="D109" i="1"/>
  <c r="C111" i="1" l="1"/>
  <c r="D110" i="1"/>
  <c r="C112" i="1" l="1"/>
  <c r="D111" i="1"/>
  <c r="D112" i="1" l="1"/>
  <c r="C113" i="1"/>
  <c r="D113" i="1" l="1"/>
  <c r="C114" i="1"/>
  <c r="D114" i="1" l="1"/>
  <c r="C115" i="1"/>
  <c r="D115" i="1" l="1"/>
  <c r="C116" i="1"/>
  <c r="D116" i="1" l="1"/>
  <c r="C117" i="1"/>
  <c r="D117" i="1" l="1"/>
  <c r="C118" i="1"/>
  <c r="D118" i="1" l="1"/>
  <c r="C119" i="1"/>
  <c r="D119" i="1" l="1"/>
  <c r="C120" i="1"/>
  <c r="D120" i="1" l="1"/>
  <c r="C121" i="1"/>
  <c r="D121" i="1" l="1"/>
  <c r="C122" i="1"/>
  <c r="D122" i="1" l="1"/>
  <c r="C123" i="1"/>
  <c r="D123" i="1" l="1"/>
  <c r="C124" i="1"/>
  <c r="C125" i="1" l="1"/>
  <c r="D124" i="1"/>
  <c r="C126" i="1" l="1"/>
  <c r="D125" i="1"/>
  <c r="C127" i="1" l="1"/>
  <c r="D126" i="1"/>
  <c r="D127" i="1" l="1"/>
  <c r="C128" i="1"/>
  <c r="C129" i="1" l="1"/>
  <c r="D128" i="1"/>
  <c r="D129" i="1" l="1"/>
  <c r="C130" i="1"/>
  <c r="C131" i="1" l="1"/>
  <c r="D130" i="1"/>
  <c r="C132" i="1" l="1"/>
  <c r="D131" i="1"/>
  <c r="D132" i="1" l="1"/>
  <c r="C133" i="1"/>
  <c r="C134" i="1" l="1"/>
  <c r="D133" i="1"/>
  <c r="C135" i="1" l="1"/>
  <c r="D134" i="1"/>
  <c r="C136" i="1" l="1"/>
  <c r="D135" i="1"/>
  <c r="D136" i="1" l="1"/>
  <c r="C137" i="1"/>
  <c r="D137" i="1" l="1"/>
  <c r="C138" i="1"/>
  <c r="D138" i="1" l="1"/>
  <c r="C139" i="1"/>
  <c r="D139" i="1" l="1"/>
  <c r="C140" i="1"/>
  <c r="C141" i="1" l="1"/>
  <c r="D140" i="1"/>
  <c r="C142" i="1" l="1"/>
  <c r="D141" i="1"/>
  <c r="D142" i="1" l="1"/>
  <c r="C143" i="1"/>
  <c r="D143" i="1" l="1"/>
  <c r="C144" i="1"/>
  <c r="C145" i="1" l="1"/>
  <c r="D144" i="1"/>
  <c r="C146" i="1" l="1"/>
  <c r="D145" i="1"/>
  <c r="D146" i="1" l="1"/>
  <c r="C147" i="1"/>
  <c r="C148" i="1" l="1"/>
  <c r="D147" i="1"/>
  <c r="D148" i="1" l="1"/>
  <c r="C149" i="1"/>
  <c r="D149" i="1" l="1"/>
  <c r="C150" i="1"/>
  <c r="C151" i="1" l="1"/>
  <c r="D150" i="1"/>
  <c r="C152" i="1" l="1"/>
  <c r="D151" i="1"/>
  <c r="D152" i="1" l="1"/>
  <c r="C153" i="1"/>
  <c r="C154" i="1" l="1"/>
  <c r="D153" i="1"/>
  <c r="C155" i="1" l="1"/>
  <c r="D154" i="1"/>
  <c r="C156" i="1" l="1"/>
  <c r="D155" i="1"/>
  <c r="C157" i="1" l="1"/>
  <c r="D156" i="1"/>
  <c r="D157" i="1" l="1"/>
  <c r="C158" i="1"/>
  <c r="C159" i="1" l="1"/>
  <c r="D158" i="1"/>
  <c r="D159" i="1" l="1"/>
  <c r="C160" i="1"/>
  <c r="C161" i="1" l="1"/>
  <c r="D160" i="1"/>
  <c r="C162" i="1" l="1"/>
  <c r="D161" i="1"/>
  <c r="D162" i="1" l="1"/>
  <c r="C163" i="1"/>
  <c r="C164" i="1" l="1"/>
  <c r="D163" i="1"/>
  <c r="C165" i="1" l="1"/>
  <c r="D164" i="1"/>
  <c r="C166" i="1" l="1"/>
  <c r="D165" i="1"/>
  <c r="D166" i="1" l="1"/>
  <c r="C167" i="1"/>
  <c r="D167" i="1" l="1"/>
  <c r="C168" i="1"/>
  <c r="D168" i="1" l="1"/>
  <c r="C169" i="1"/>
  <c r="C170" i="1" l="1"/>
  <c r="D169" i="1"/>
  <c r="D170" i="1" l="1"/>
  <c r="C171" i="1"/>
  <c r="C172" i="1" l="1"/>
  <c r="D171" i="1"/>
  <c r="D172" i="1" l="1"/>
  <c r="C173" i="1"/>
  <c r="D173" i="1" l="1"/>
  <c r="C174" i="1"/>
  <c r="C175" i="1" l="1"/>
  <c r="D174" i="1"/>
  <c r="D175" i="1" l="1"/>
  <c r="C176" i="1"/>
  <c r="C177" i="1" l="1"/>
  <c r="D176" i="1"/>
  <c r="D177" i="1" l="1"/>
  <c r="C178" i="1"/>
  <c r="D178" i="1" l="1"/>
  <c r="C179" i="1"/>
  <c r="C180" i="1" l="1"/>
  <c r="D179" i="1"/>
  <c r="D180" i="1" l="1"/>
  <c r="C181" i="1"/>
  <c r="D181" i="1" l="1"/>
  <c r="C182" i="1"/>
  <c r="D182" i="1" l="1"/>
  <c r="C183" i="1"/>
  <c r="D183" i="1" l="1"/>
  <c r="C184" i="1"/>
  <c r="C185" i="1" l="1"/>
  <c r="D184" i="1"/>
  <c r="C186" i="1" l="1"/>
  <c r="D185" i="1"/>
  <c r="D186" i="1" l="1"/>
  <c r="C187" i="1"/>
  <c r="D187" i="1" l="1"/>
  <c r="C188" i="1"/>
  <c r="D188" i="1" l="1"/>
  <c r="C189" i="1"/>
  <c r="C190" i="1" l="1"/>
  <c r="D189" i="1"/>
  <c r="C191" i="1" l="1"/>
  <c r="D190" i="1"/>
  <c r="C192" i="1" l="1"/>
  <c r="D191" i="1"/>
  <c r="C193" i="1" l="1"/>
  <c r="D192" i="1"/>
  <c r="C194" i="1" l="1"/>
  <c r="D193" i="1"/>
  <c r="D194" i="1" l="1"/>
  <c r="C195" i="1"/>
  <c r="C196" i="1" l="1"/>
  <c r="D195" i="1"/>
  <c r="D196" i="1" l="1"/>
  <c r="C197" i="1"/>
  <c r="C198" i="1" l="1"/>
  <c r="D197" i="1"/>
  <c r="C199" i="1" l="1"/>
  <c r="D198" i="1"/>
  <c r="C200" i="1" l="1"/>
  <c r="D199" i="1"/>
  <c r="C201" i="1" l="1"/>
  <c r="D200" i="1"/>
  <c r="D201" i="1" l="1"/>
  <c r="C202" i="1"/>
  <c r="D202" i="1" l="1"/>
  <c r="C203" i="1"/>
  <c r="D203" i="1" l="1"/>
  <c r="C204" i="1"/>
  <c r="D204" i="1" l="1"/>
  <c r="C205" i="1"/>
  <c r="D205" i="1" l="1"/>
  <c r="S5" i="1" s="1" a="1"/>
  <c r="S17" i="1" s="1"/>
  <c r="I7" i="1"/>
  <c r="I20" i="1" s="1"/>
  <c r="S162" i="1" l="1"/>
  <c r="S173" i="1"/>
  <c r="S180" i="1"/>
  <c r="S187" i="1"/>
  <c r="S55" i="1"/>
  <c r="S146" i="1"/>
  <c r="S157" i="1"/>
  <c r="S164" i="1"/>
  <c r="S171" i="1"/>
  <c r="S80" i="1"/>
  <c r="S39" i="1"/>
  <c r="S178" i="1"/>
  <c r="S126" i="1"/>
  <c r="S205" i="1"/>
  <c r="S141" i="1"/>
  <c r="S20" i="1"/>
  <c r="S148" i="1"/>
  <c r="S34" i="1"/>
  <c r="S155" i="1"/>
  <c r="S48" i="1"/>
  <c r="S87" i="1"/>
  <c r="S23" i="1"/>
  <c r="S62" i="1"/>
  <c r="S84" i="1"/>
  <c r="S98" i="1"/>
  <c r="S112" i="1"/>
  <c r="S119" i="1"/>
  <c r="S30" i="1"/>
  <c r="S52" i="1"/>
  <c r="S66" i="1"/>
  <c r="S103" i="1"/>
  <c r="S202" i="1"/>
  <c r="S94" i="1"/>
  <c r="S189" i="1"/>
  <c r="S116" i="1"/>
  <c r="S196" i="1"/>
  <c r="S130" i="1"/>
  <c r="S203" i="1"/>
  <c r="S139" i="1"/>
  <c r="S16" i="1"/>
  <c r="S71" i="1"/>
  <c r="S125" i="1"/>
  <c r="S93" i="1"/>
  <c r="S61" i="1"/>
  <c r="S45" i="1"/>
  <c r="S13" i="1"/>
  <c r="S186" i="1"/>
  <c r="S142" i="1"/>
  <c r="S86" i="1"/>
  <c r="S54" i="1"/>
  <c r="S201" i="1"/>
  <c r="S169" i="1"/>
  <c r="S136" i="1"/>
  <c r="S108" i="1"/>
  <c r="S44" i="1"/>
  <c r="S192" i="1"/>
  <c r="S160" i="1"/>
  <c r="S122" i="1"/>
  <c r="S58" i="1"/>
  <c r="S199" i="1"/>
  <c r="S167" i="1"/>
  <c r="S151" i="1"/>
  <c r="S104" i="1"/>
  <c r="S40" i="1"/>
  <c r="S8" i="1"/>
  <c r="S99" i="1"/>
  <c r="S83" i="1"/>
  <c r="S51" i="1"/>
  <c r="S19" i="1"/>
  <c r="S121" i="1"/>
  <c r="S89" i="1"/>
  <c r="S73" i="1"/>
  <c r="S57" i="1"/>
  <c r="S41" i="1"/>
  <c r="S9" i="1"/>
  <c r="S182" i="1"/>
  <c r="S174" i="1"/>
  <c r="S170" i="1"/>
  <c r="S154" i="1"/>
  <c r="S138" i="1"/>
  <c r="S110" i="1"/>
  <c r="S78" i="1"/>
  <c r="S46" i="1"/>
  <c r="S14" i="1"/>
  <c r="S197" i="1"/>
  <c r="S181" i="1"/>
  <c r="S165" i="1"/>
  <c r="S149" i="1"/>
  <c r="S131" i="1"/>
  <c r="S100" i="1"/>
  <c r="S68" i="1"/>
  <c r="S36" i="1"/>
  <c r="S204" i="1"/>
  <c r="S188" i="1"/>
  <c r="S172" i="1"/>
  <c r="S156" i="1"/>
  <c r="S140" i="1"/>
  <c r="S114" i="1"/>
  <c r="S82" i="1"/>
  <c r="S50" i="1"/>
  <c r="S18" i="1"/>
  <c r="S195" i="1"/>
  <c r="S179" i="1"/>
  <c r="S163" i="1"/>
  <c r="S147" i="1"/>
  <c r="S128" i="1"/>
  <c r="S96" i="1"/>
  <c r="S64" i="1"/>
  <c r="S32" i="1"/>
  <c r="S127" i="1"/>
  <c r="S111" i="1"/>
  <c r="S95" i="1"/>
  <c r="S79" i="1"/>
  <c r="S63" i="1"/>
  <c r="S47" i="1"/>
  <c r="S31" i="1"/>
  <c r="S15" i="1"/>
  <c r="S133" i="1"/>
  <c r="S117" i="1"/>
  <c r="S101" i="1"/>
  <c r="S85" i="1"/>
  <c r="S69" i="1"/>
  <c r="S53" i="1"/>
  <c r="S37" i="1"/>
  <c r="S21" i="1"/>
  <c r="S5" i="1"/>
  <c r="S7" i="1"/>
  <c r="S109" i="1"/>
  <c r="S77" i="1"/>
  <c r="S29" i="1"/>
  <c r="S190" i="1"/>
  <c r="S158" i="1"/>
  <c r="S118" i="1"/>
  <c r="S22" i="1"/>
  <c r="S185" i="1"/>
  <c r="S153" i="1"/>
  <c r="S76" i="1"/>
  <c r="S12" i="1"/>
  <c r="S176" i="1"/>
  <c r="S144" i="1"/>
  <c r="S90" i="1"/>
  <c r="S26" i="1"/>
  <c r="S183" i="1"/>
  <c r="S134" i="1"/>
  <c r="S72" i="1"/>
  <c r="S115" i="1"/>
  <c r="S67" i="1"/>
  <c r="S35" i="1"/>
  <c r="S137" i="1"/>
  <c r="S105" i="1"/>
  <c r="S25" i="1"/>
  <c r="S194" i="1"/>
  <c r="S198" i="1"/>
  <c r="S166" i="1"/>
  <c r="S150" i="1"/>
  <c r="S132" i="1"/>
  <c r="S102" i="1"/>
  <c r="S70" i="1"/>
  <c r="S38" i="1"/>
  <c r="S6" i="1"/>
  <c r="S193" i="1"/>
  <c r="S177" i="1"/>
  <c r="S161" i="1"/>
  <c r="S145" i="1"/>
  <c r="S124" i="1"/>
  <c r="S92" i="1"/>
  <c r="S60" i="1"/>
  <c r="S28" i="1"/>
  <c r="S200" i="1"/>
  <c r="S184" i="1"/>
  <c r="S168" i="1"/>
  <c r="S152" i="1"/>
  <c r="S135" i="1"/>
  <c r="S106" i="1"/>
  <c r="S74" i="1"/>
  <c r="S42" i="1"/>
  <c r="S10" i="1"/>
  <c r="S191" i="1"/>
  <c r="S175" i="1"/>
  <c r="S159" i="1"/>
  <c r="S143" i="1"/>
  <c r="S120" i="1"/>
  <c r="S88" i="1"/>
  <c r="S56" i="1"/>
  <c r="S24" i="1"/>
  <c r="S123" i="1"/>
  <c r="S107" i="1"/>
  <c r="S91" i="1"/>
  <c r="S75" i="1"/>
  <c r="S59" i="1"/>
  <c r="S43" i="1"/>
  <c r="S27" i="1"/>
  <c r="S11" i="1"/>
  <c r="S129" i="1"/>
  <c r="S113" i="1"/>
  <c r="S97" i="1"/>
  <c r="S81" i="1"/>
  <c r="S65" i="1"/>
  <c r="S49" i="1"/>
  <c r="S33" i="1"/>
  <c r="I11" i="1"/>
  <c r="S206" i="1" l="1"/>
  <c r="T198" i="1" s="1"/>
  <c r="T145" i="1" l="1"/>
  <c r="T157" i="1"/>
  <c r="T81" i="1"/>
  <c r="T144" i="1"/>
  <c r="T10" i="1"/>
  <c r="T52" i="1"/>
  <c r="T107" i="1"/>
  <c r="T146" i="1"/>
  <c r="T171" i="1"/>
  <c r="T54" i="1"/>
  <c r="T17" i="1"/>
  <c r="T26" i="1"/>
  <c r="T11" i="1"/>
  <c r="T30" i="1"/>
  <c r="T80" i="1"/>
  <c r="T136" i="1"/>
  <c r="T164" i="1"/>
  <c r="T45" i="1"/>
  <c r="T19" i="1"/>
  <c r="T132" i="1"/>
  <c r="T66" i="1"/>
  <c r="T152" i="1"/>
  <c r="T89" i="1"/>
  <c r="T60" i="1"/>
  <c r="T39" i="1"/>
  <c r="T24" i="1"/>
  <c r="T151" i="1"/>
  <c r="T70" i="1"/>
  <c r="T188" i="1"/>
  <c r="T193" i="1"/>
  <c r="T109" i="1"/>
  <c r="T22" i="1"/>
  <c r="T83" i="1"/>
  <c r="T200" i="1"/>
  <c r="T114" i="1"/>
  <c r="T74" i="1"/>
  <c r="T159" i="1"/>
  <c r="T170" i="1"/>
  <c r="T127" i="1"/>
  <c r="T126" i="1"/>
  <c r="T76" i="1"/>
  <c r="T103" i="1"/>
  <c r="T102" i="1"/>
  <c r="T12" i="1"/>
  <c r="T40" i="1"/>
  <c r="T25" i="1"/>
  <c r="T186" i="1"/>
  <c r="T78" i="1"/>
  <c r="T63" i="1"/>
  <c r="T205" i="1"/>
  <c r="T165" i="1"/>
  <c r="T181" i="1"/>
  <c r="T195" i="1"/>
  <c r="T133" i="1"/>
  <c r="T175" i="1"/>
  <c r="T34" i="1"/>
  <c r="T8" i="1"/>
  <c r="T116" i="1"/>
  <c r="T100" i="1"/>
  <c r="T128" i="1"/>
  <c r="T69" i="1"/>
  <c r="T91" i="1"/>
  <c r="T155" i="1"/>
  <c r="T67" i="1"/>
  <c r="T71" i="1"/>
  <c r="T129" i="1"/>
  <c r="T141" i="1"/>
  <c r="T87" i="1"/>
  <c r="T192" i="1"/>
  <c r="T9" i="1"/>
  <c r="T96" i="1"/>
  <c r="T14" i="1"/>
  <c r="T65" i="1"/>
  <c r="T148" i="1"/>
  <c r="T23" i="1"/>
  <c r="T122" i="1"/>
  <c r="T6" i="1"/>
  <c r="T117" i="1"/>
  <c r="T31" i="1"/>
  <c r="T93" i="1"/>
  <c r="T43" i="1"/>
  <c r="T199" i="1"/>
  <c r="T137" i="1"/>
  <c r="T168" i="1"/>
  <c r="T68" i="1"/>
  <c r="T184" i="1"/>
  <c r="T176" i="1"/>
  <c r="T62" i="1"/>
  <c r="T178" i="1"/>
  <c r="T20" i="1"/>
  <c r="T48" i="1"/>
  <c r="T29" i="1"/>
  <c r="T169" i="1"/>
  <c r="T134" i="1"/>
  <c r="T73" i="1"/>
  <c r="T201" i="1"/>
  <c r="T179" i="1"/>
  <c r="T49" i="1"/>
  <c r="T194" i="1"/>
  <c r="T125" i="1"/>
  <c r="T53" i="1"/>
  <c r="T120" i="1"/>
  <c r="T202" i="1"/>
  <c r="T196" i="1"/>
  <c r="T7" i="1"/>
  <c r="T90" i="1"/>
  <c r="T161" i="1"/>
  <c r="T149" i="1"/>
  <c r="T101" i="1"/>
  <c r="T55" i="1"/>
  <c r="T143" i="1"/>
  <c r="T88" i="1"/>
  <c r="T154" i="1"/>
  <c r="T172" i="1"/>
  <c r="T111" i="1"/>
  <c r="T5" i="1"/>
  <c r="U5" i="1" s="1"/>
  <c r="U6" i="1" s="1"/>
  <c r="U7" i="1" s="1"/>
  <c r="U8" i="1" s="1"/>
  <c r="U9" i="1" s="1"/>
  <c r="U10" i="1" s="1"/>
  <c r="U11" i="1" s="1"/>
  <c r="U12" i="1" s="1"/>
  <c r="T75" i="1"/>
  <c r="T94" i="1"/>
  <c r="T130" i="1"/>
  <c r="T124" i="1"/>
  <c r="T115" i="1"/>
  <c r="T142" i="1"/>
  <c r="T50" i="1"/>
  <c r="T56" i="1"/>
  <c r="T150" i="1"/>
  <c r="T118" i="1"/>
  <c r="T158" i="1"/>
  <c r="T46" i="1"/>
  <c r="T82" i="1"/>
  <c r="T47" i="1"/>
  <c r="T38" i="1"/>
  <c r="T113" i="1"/>
  <c r="T189" i="1"/>
  <c r="T203" i="1"/>
  <c r="T191" i="1"/>
  <c r="T51" i="1"/>
  <c r="T185" i="1"/>
  <c r="T163" i="1"/>
  <c r="T27" i="1"/>
  <c r="T86" i="1"/>
  <c r="T167" i="1"/>
  <c r="T139" i="1"/>
  <c r="T77" i="1"/>
  <c r="T190" i="1"/>
  <c r="T183" i="1"/>
  <c r="T121" i="1"/>
  <c r="T135" i="1"/>
  <c r="T182" i="1"/>
  <c r="T36" i="1"/>
  <c r="T64" i="1"/>
  <c r="T37" i="1"/>
  <c r="T33" i="1"/>
  <c r="T28" i="1"/>
  <c r="T15" i="1"/>
  <c r="T153" i="1"/>
  <c r="T119" i="1"/>
  <c r="T16" i="1"/>
  <c r="T13" i="1"/>
  <c r="T108" i="1"/>
  <c r="T104" i="1"/>
  <c r="T57" i="1"/>
  <c r="T123" i="1"/>
  <c r="T138" i="1"/>
  <c r="T156" i="1"/>
  <c r="T95" i="1"/>
  <c r="T106" i="1"/>
  <c r="T162" i="1"/>
  <c r="T160" i="1"/>
  <c r="T21" i="1"/>
  <c r="T131" i="1"/>
  <c r="T166" i="1"/>
  <c r="T197" i="1"/>
  <c r="T173" i="1"/>
  <c r="T58" i="1"/>
  <c r="T79" i="1"/>
  <c r="T174" i="1"/>
  <c r="T41" i="1"/>
  <c r="T177" i="1"/>
  <c r="T97" i="1"/>
  <c r="T98" i="1"/>
  <c r="T99" i="1"/>
  <c r="T18" i="1"/>
  <c r="T187" i="1"/>
  <c r="T92" i="1"/>
  <c r="T84" i="1"/>
  <c r="T204" i="1"/>
  <c r="T59" i="1"/>
  <c r="T35" i="1"/>
  <c r="T147" i="1"/>
  <c r="T112" i="1"/>
  <c r="T105" i="1"/>
  <c r="T32" i="1"/>
  <c r="T44" i="1"/>
  <c r="T110" i="1"/>
  <c r="T85" i="1"/>
  <c r="T61" i="1"/>
  <c r="T42" i="1"/>
  <c r="T180" i="1"/>
  <c r="T72" i="1"/>
  <c r="T140" i="1"/>
  <c r="U13" i="1" l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T206" i="1"/>
  <c r="U106" i="1" l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E7" i="1" l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I6" i="1" l="1"/>
  <c r="I10" i="1" s="1"/>
  <c r="I13" i="1" s="1"/>
</calcChain>
</file>

<file path=xl/sharedStrings.xml><?xml version="1.0" encoding="utf-8"?>
<sst xmlns="http://schemas.openxmlformats.org/spreadsheetml/2006/main" count="33" uniqueCount="29">
  <si>
    <t>mean</t>
  </si>
  <si>
    <t>sd</t>
  </si>
  <si>
    <t>rand</t>
  </si>
  <si>
    <t>n</t>
  </si>
  <si>
    <t>X</t>
  </si>
  <si>
    <t>delta</t>
  </si>
  <si>
    <t>num</t>
  </si>
  <si>
    <t>pmf</t>
  </si>
  <si>
    <t>cdf</t>
  </si>
  <si>
    <t>1d-D</t>
  </si>
  <si>
    <t>rand-walk n0</t>
  </si>
  <si>
    <t>Amount received on non-risk investment (e.g. Bonds).</t>
  </si>
  <si>
    <t>200d</t>
  </si>
  <si>
    <t>risk-free-rate %</t>
  </si>
  <si>
    <t>Stock Rate of Return %</t>
  </si>
  <si>
    <t>Market Rate of Return %</t>
  </si>
  <si>
    <t>Stock Respective Rate %</t>
  </si>
  <si>
    <t>Markte Respective Rate %</t>
  </si>
  <si>
    <t>&lt;1</t>
  </si>
  <si>
    <t>stock is less volatile than the market</t>
  </si>
  <si>
    <t>&gt;1</t>
  </si>
  <si>
    <t>stock is more volatile than the market</t>
  </si>
  <si>
    <t>&lt;0</t>
  </si>
  <si>
    <t>stock is loosing money, whilst market is gaining</t>
  </si>
  <si>
    <t>Actual Beta</t>
  </si>
  <si>
    <t>Forecast Beta (Fb)</t>
  </si>
  <si>
    <t>Expected Return (Fb)</t>
  </si>
  <si>
    <t>market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</si>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</sst>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7" fontId="0" fillId="0" borderId="0" xfId="0" applyNumberFormat="1"/>
    <xf numFmtId="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264471825568876E-2"/>
          <c:y val="0.11721611721611722"/>
          <c:w val="0.66881153177344843"/>
          <c:h val="0.829059829059829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Sheet1!$C$6:$C$205</c:f>
              <c:numCache>
                <c:formatCode>0.00</c:formatCode>
                <c:ptCount val="200"/>
                <c:pt idx="0">
                  <c:v>1000</c:v>
                </c:pt>
                <c:pt idx="1">
                  <c:v>1018.0500151320414</c:v>
                </c:pt>
                <c:pt idx="2">
                  <c:v>911.86611206085672</c:v>
                </c:pt>
                <c:pt idx="3">
                  <c:v>876.30497656192495</c:v>
                </c:pt>
                <c:pt idx="4">
                  <c:v>880.31574439919734</c:v>
                </c:pt>
                <c:pt idx="5">
                  <c:v>846.72283393998725</c:v>
                </c:pt>
                <c:pt idx="6">
                  <c:v>805.29110419742619</c:v>
                </c:pt>
                <c:pt idx="7">
                  <c:v>823.65793592337309</c:v>
                </c:pt>
                <c:pt idx="8">
                  <c:v>809.99764772434116</c:v>
                </c:pt>
                <c:pt idx="9">
                  <c:v>738.00424195705386</c:v>
                </c:pt>
                <c:pt idx="10">
                  <c:v>719.87266475500348</c:v>
                </c:pt>
                <c:pt idx="11">
                  <c:v>747.21026214774008</c:v>
                </c:pt>
                <c:pt idx="12">
                  <c:v>721.32001708388486</c:v>
                </c:pt>
                <c:pt idx="13">
                  <c:v>688.36775096299596</c:v>
                </c:pt>
                <c:pt idx="14">
                  <c:v>683.24532715202815</c:v>
                </c:pt>
                <c:pt idx="15">
                  <c:v>622.09507916783616</c:v>
                </c:pt>
                <c:pt idx="16">
                  <c:v>578.20341269679489</c:v>
                </c:pt>
                <c:pt idx="17">
                  <c:v>608.29939161709797</c:v>
                </c:pt>
                <c:pt idx="18">
                  <c:v>529.44576921524867</c:v>
                </c:pt>
                <c:pt idx="19">
                  <c:v>519.14878101157558</c:v>
                </c:pt>
                <c:pt idx="20">
                  <c:v>549.40373113951637</c:v>
                </c:pt>
                <c:pt idx="21">
                  <c:v>564.66171324490188</c:v>
                </c:pt>
                <c:pt idx="22">
                  <c:v>565.68933271096193</c:v>
                </c:pt>
                <c:pt idx="23">
                  <c:v>548.07529631138277</c:v>
                </c:pt>
                <c:pt idx="24">
                  <c:v>610.37133858720142</c:v>
                </c:pt>
                <c:pt idx="25">
                  <c:v>574.89209135377109</c:v>
                </c:pt>
                <c:pt idx="26">
                  <c:v>629.75407974887457</c:v>
                </c:pt>
                <c:pt idx="27">
                  <c:v>702.304939804784</c:v>
                </c:pt>
                <c:pt idx="28">
                  <c:v>688.960924090243</c:v>
                </c:pt>
                <c:pt idx="29">
                  <c:v>639.62924778740603</c:v>
                </c:pt>
                <c:pt idx="30">
                  <c:v>642.20907814636087</c:v>
                </c:pt>
                <c:pt idx="31">
                  <c:v>661.46427827977755</c:v>
                </c:pt>
                <c:pt idx="32">
                  <c:v>701.21806610497072</c:v>
                </c:pt>
                <c:pt idx="33">
                  <c:v>761.1348475165845</c:v>
                </c:pt>
                <c:pt idx="34">
                  <c:v>805.65104523946911</c:v>
                </c:pt>
                <c:pt idx="35">
                  <c:v>823.34292717163612</c:v>
                </c:pt>
                <c:pt idx="36">
                  <c:v>752.61546623493598</c:v>
                </c:pt>
                <c:pt idx="37">
                  <c:v>773.08087534753167</c:v>
                </c:pt>
                <c:pt idx="38">
                  <c:v>806.17552449763923</c:v>
                </c:pt>
                <c:pt idx="39">
                  <c:v>774.74513649811797</c:v>
                </c:pt>
                <c:pt idx="40">
                  <c:v>777.02211486082365</c:v>
                </c:pt>
                <c:pt idx="41">
                  <c:v>902.51052786119567</c:v>
                </c:pt>
                <c:pt idx="42">
                  <c:v>874.9689133909751</c:v>
                </c:pt>
                <c:pt idx="43">
                  <c:v>902.87197229866592</c:v>
                </c:pt>
                <c:pt idx="44">
                  <c:v>896.28052506693541</c:v>
                </c:pt>
                <c:pt idx="45">
                  <c:v>785.95071579863099</c:v>
                </c:pt>
                <c:pt idx="46">
                  <c:v>882.26782983769886</c:v>
                </c:pt>
                <c:pt idx="47">
                  <c:v>972.83087207942856</c:v>
                </c:pt>
                <c:pt idx="48">
                  <c:v>933.3496072382726</c:v>
                </c:pt>
                <c:pt idx="49">
                  <c:v>964.92597011831299</c:v>
                </c:pt>
                <c:pt idx="50">
                  <c:v>1014.4382550814209</c:v>
                </c:pt>
                <c:pt idx="51">
                  <c:v>1060.1476510719904</c:v>
                </c:pt>
                <c:pt idx="52">
                  <c:v>1130.6292345957424</c:v>
                </c:pt>
                <c:pt idx="53">
                  <c:v>1197.6959718920416</c:v>
                </c:pt>
                <c:pt idx="54">
                  <c:v>1212.7922308539796</c:v>
                </c:pt>
                <c:pt idx="55">
                  <c:v>1260.0606096177182</c:v>
                </c:pt>
                <c:pt idx="56">
                  <c:v>1222.1865037194716</c:v>
                </c:pt>
                <c:pt idx="57">
                  <c:v>1269.112710414305</c:v>
                </c:pt>
                <c:pt idx="58">
                  <c:v>1256.7239705775057</c:v>
                </c:pt>
                <c:pt idx="59">
                  <c:v>1217.6174866941299</c:v>
                </c:pt>
                <c:pt idx="60">
                  <c:v>1192.2659160667524</c:v>
                </c:pt>
                <c:pt idx="61">
                  <c:v>1192.5045032610012</c:v>
                </c:pt>
                <c:pt idx="62">
                  <c:v>1121.7726199219444</c:v>
                </c:pt>
                <c:pt idx="63">
                  <c:v>1141.7711461379381</c:v>
                </c:pt>
                <c:pt idx="64">
                  <c:v>1155.4641615933956</c:v>
                </c:pt>
                <c:pt idx="65">
                  <c:v>1212.637933129816</c:v>
                </c:pt>
                <c:pt idx="66">
                  <c:v>1228.3686181086689</c:v>
                </c:pt>
                <c:pt idx="67">
                  <c:v>1260.248830621071</c:v>
                </c:pt>
                <c:pt idx="68">
                  <c:v>1253.8178895742262</c:v>
                </c:pt>
                <c:pt idx="69">
                  <c:v>1266.7691766912853</c:v>
                </c:pt>
                <c:pt idx="70">
                  <c:v>1294.6383459723982</c:v>
                </c:pt>
                <c:pt idx="71">
                  <c:v>1275.5992044382078</c:v>
                </c:pt>
                <c:pt idx="72">
                  <c:v>1442.2693483527119</c:v>
                </c:pt>
                <c:pt idx="73">
                  <c:v>1344.7092920065754</c:v>
                </c:pt>
                <c:pt idx="74">
                  <c:v>1359.3741136647063</c:v>
                </c:pt>
                <c:pt idx="75">
                  <c:v>1350.3481349614915</c:v>
                </c:pt>
                <c:pt idx="76">
                  <c:v>1265.7748263129761</c:v>
                </c:pt>
                <c:pt idx="77">
                  <c:v>1275.6116166741265</c:v>
                </c:pt>
                <c:pt idx="78">
                  <c:v>1251.3974992847086</c:v>
                </c:pt>
                <c:pt idx="79">
                  <c:v>1241.8721836158879</c:v>
                </c:pt>
                <c:pt idx="80">
                  <c:v>1270.4020655195859</c:v>
                </c:pt>
                <c:pt idx="81">
                  <c:v>1308.1774442526616</c:v>
                </c:pt>
                <c:pt idx="82">
                  <c:v>1296.2936211935898</c:v>
                </c:pt>
                <c:pt idx="83">
                  <c:v>1318.649922999098</c:v>
                </c:pt>
                <c:pt idx="84">
                  <c:v>1236.3889168790695</c:v>
                </c:pt>
                <c:pt idx="85">
                  <c:v>1134.1052248530011</c:v>
                </c:pt>
                <c:pt idx="86">
                  <c:v>1189.4758560961372</c:v>
                </c:pt>
                <c:pt idx="87">
                  <c:v>1248.7767275937526</c:v>
                </c:pt>
                <c:pt idx="88">
                  <c:v>1227.1020683692407</c:v>
                </c:pt>
                <c:pt idx="89">
                  <c:v>1200.9686752065188</c:v>
                </c:pt>
                <c:pt idx="90">
                  <c:v>1245.5510013234941</c:v>
                </c:pt>
                <c:pt idx="91">
                  <c:v>1259.3504815181523</c:v>
                </c:pt>
                <c:pt idx="92">
                  <c:v>1226.1365437714308</c:v>
                </c:pt>
                <c:pt idx="93">
                  <c:v>1221.3530325569893</c:v>
                </c:pt>
                <c:pt idx="94">
                  <c:v>1211.3501543888244</c:v>
                </c:pt>
                <c:pt idx="95">
                  <c:v>1330.8734956921508</c:v>
                </c:pt>
                <c:pt idx="96">
                  <c:v>1376.3594783009023</c:v>
                </c:pt>
                <c:pt idx="97">
                  <c:v>1381.91448781041</c:v>
                </c:pt>
                <c:pt idx="98">
                  <c:v>1343.8394203059611</c:v>
                </c:pt>
                <c:pt idx="99">
                  <c:v>1301.0068829449667</c:v>
                </c:pt>
                <c:pt idx="100">
                  <c:v>1265.2729621927929</c:v>
                </c:pt>
                <c:pt idx="101">
                  <c:v>1358.2391705553341</c:v>
                </c:pt>
                <c:pt idx="102">
                  <c:v>1362.6242562951797</c:v>
                </c:pt>
                <c:pt idx="103">
                  <c:v>1337.3095802845883</c:v>
                </c:pt>
                <c:pt idx="104">
                  <c:v>1353.5979388318453</c:v>
                </c:pt>
                <c:pt idx="105">
                  <c:v>1318.3049638238681</c:v>
                </c:pt>
                <c:pt idx="106">
                  <c:v>1374.8395882070531</c:v>
                </c:pt>
                <c:pt idx="107">
                  <c:v>1358.9999695752076</c:v>
                </c:pt>
                <c:pt idx="108">
                  <c:v>1349.9060733341212</c:v>
                </c:pt>
                <c:pt idx="109">
                  <c:v>1416.0396379088397</c:v>
                </c:pt>
                <c:pt idx="110">
                  <c:v>1351.8290331996234</c:v>
                </c:pt>
                <c:pt idx="111">
                  <c:v>1376.3329603778782</c:v>
                </c:pt>
                <c:pt idx="112">
                  <c:v>1369.2607336386043</c:v>
                </c:pt>
                <c:pt idx="113">
                  <c:v>1347.2508163508796</c:v>
                </c:pt>
                <c:pt idx="114">
                  <c:v>1389.4841263882047</c:v>
                </c:pt>
                <c:pt idx="115">
                  <c:v>1385.8169769427088</c:v>
                </c:pt>
                <c:pt idx="116">
                  <c:v>1436.6735268047844</c:v>
                </c:pt>
                <c:pt idx="117">
                  <c:v>1467.0228967218175</c:v>
                </c:pt>
                <c:pt idx="118">
                  <c:v>1453.8330858898817</c:v>
                </c:pt>
                <c:pt idx="119">
                  <c:v>1510.0646405396267</c:v>
                </c:pt>
                <c:pt idx="120">
                  <c:v>1595.2703560479247</c:v>
                </c:pt>
                <c:pt idx="121">
                  <c:v>1569.7524598512209</c:v>
                </c:pt>
                <c:pt idx="122">
                  <c:v>1690.9365231755485</c:v>
                </c:pt>
                <c:pt idx="123">
                  <c:v>1681.9880961718652</c:v>
                </c:pt>
                <c:pt idx="124">
                  <c:v>1602.6833584892729</c:v>
                </c:pt>
                <c:pt idx="125">
                  <c:v>1596.3760834582852</c:v>
                </c:pt>
                <c:pt idx="126">
                  <c:v>1548.0941521720224</c:v>
                </c:pt>
                <c:pt idx="127">
                  <c:v>1544.3578450401008</c:v>
                </c:pt>
                <c:pt idx="128">
                  <c:v>1517.6909789918514</c:v>
                </c:pt>
                <c:pt idx="129">
                  <c:v>1527.3055745466622</c:v>
                </c:pt>
                <c:pt idx="130">
                  <c:v>1429.1448444269452</c:v>
                </c:pt>
                <c:pt idx="131">
                  <c:v>1448.256394015038</c:v>
                </c:pt>
                <c:pt idx="132">
                  <c:v>1524.2954014284521</c:v>
                </c:pt>
                <c:pt idx="133">
                  <c:v>1517.1181595827647</c:v>
                </c:pt>
                <c:pt idx="134">
                  <c:v>1590.8497613851275</c:v>
                </c:pt>
                <c:pt idx="135">
                  <c:v>1597.1079787965161</c:v>
                </c:pt>
                <c:pt idx="136">
                  <c:v>1526.0142119720711</c:v>
                </c:pt>
                <c:pt idx="137">
                  <c:v>1554.5640506600489</c:v>
                </c:pt>
                <c:pt idx="138">
                  <c:v>1570.9422965085241</c:v>
                </c:pt>
                <c:pt idx="139">
                  <c:v>1518.1544531135237</c:v>
                </c:pt>
                <c:pt idx="140">
                  <c:v>1502.1889563381476</c:v>
                </c:pt>
                <c:pt idx="141">
                  <c:v>1515.8259488627275</c:v>
                </c:pt>
                <c:pt idx="142">
                  <c:v>1517.4989477171798</c:v>
                </c:pt>
                <c:pt idx="143">
                  <c:v>1566.5964631607185</c:v>
                </c:pt>
                <c:pt idx="144">
                  <c:v>1561.4967278365857</c:v>
                </c:pt>
                <c:pt idx="145">
                  <c:v>1527.0390460834508</c:v>
                </c:pt>
                <c:pt idx="146">
                  <c:v>1496.2190949333817</c:v>
                </c:pt>
                <c:pt idx="147">
                  <c:v>1497.9676798525113</c:v>
                </c:pt>
                <c:pt idx="148">
                  <c:v>1448.3471035510463</c:v>
                </c:pt>
                <c:pt idx="149">
                  <c:v>1398.460725169982</c:v>
                </c:pt>
                <c:pt idx="150">
                  <c:v>1479.6254516148106</c:v>
                </c:pt>
                <c:pt idx="151">
                  <c:v>1513.192471175912</c:v>
                </c:pt>
                <c:pt idx="152">
                  <c:v>1456.9526627701284</c:v>
                </c:pt>
                <c:pt idx="153">
                  <c:v>1492.743397045863</c:v>
                </c:pt>
                <c:pt idx="154">
                  <c:v>1518.9426056620835</c:v>
                </c:pt>
                <c:pt idx="155">
                  <c:v>1527.4058246882437</c:v>
                </c:pt>
                <c:pt idx="156">
                  <c:v>1547.7422322133584</c:v>
                </c:pt>
                <c:pt idx="157">
                  <c:v>1524.3090079906353</c:v>
                </c:pt>
                <c:pt idx="158">
                  <c:v>1607.5914857422795</c:v>
                </c:pt>
                <c:pt idx="159">
                  <c:v>1681.0052257497723</c:v>
                </c:pt>
                <c:pt idx="160">
                  <c:v>1692.9148284990797</c:v>
                </c:pt>
                <c:pt idx="161">
                  <c:v>1691.9357990263229</c:v>
                </c:pt>
                <c:pt idx="162">
                  <c:v>1770.0364034132067</c:v>
                </c:pt>
                <c:pt idx="163">
                  <c:v>1713.3552241044488</c:v>
                </c:pt>
                <c:pt idx="164">
                  <c:v>1758.080876056024</c:v>
                </c:pt>
                <c:pt idx="165">
                  <c:v>1741.5404333155575</c:v>
                </c:pt>
                <c:pt idx="166">
                  <c:v>1708.1735259759178</c:v>
                </c:pt>
                <c:pt idx="167">
                  <c:v>1720.5113356438058</c:v>
                </c:pt>
                <c:pt idx="168">
                  <c:v>1818.5857807760151</c:v>
                </c:pt>
                <c:pt idx="169">
                  <c:v>1748.7880881824099</c:v>
                </c:pt>
                <c:pt idx="170">
                  <c:v>1778.6002426095069</c:v>
                </c:pt>
                <c:pt idx="171">
                  <c:v>1809.2884696085266</c:v>
                </c:pt>
                <c:pt idx="172">
                  <c:v>1757.0317023044283</c:v>
                </c:pt>
                <c:pt idx="173">
                  <c:v>1765.9481560787108</c:v>
                </c:pt>
                <c:pt idx="174">
                  <c:v>1703.8202666457762</c:v>
                </c:pt>
                <c:pt idx="175">
                  <c:v>1661.9314228756941</c:v>
                </c:pt>
                <c:pt idx="176">
                  <c:v>1796.3301349368051</c:v>
                </c:pt>
                <c:pt idx="177">
                  <c:v>1835.2659514039742</c:v>
                </c:pt>
                <c:pt idx="178">
                  <c:v>1833.2613240241867</c:v>
                </c:pt>
                <c:pt idx="179">
                  <c:v>1858.6142354361225</c:v>
                </c:pt>
                <c:pt idx="180">
                  <c:v>1868.6185885106981</c:v>
                </c:pt>
                <c:pt idx="181">
                  <c:v>1759.3518452552992</c:v>
                </c:pt>
                <c:pt idx="182">
                  <c:v>1776.3752756197728</c:v>
                </c:pt>
                <c:pt idx="183">
                  <c:v>1751.6344163320875</c:v>
                </c:pt>
                <c:pt idx="184">
                  <c:v>1804.2823513396688</c:v>
                </c:pt>
                <c:pt idx="185">
                  <c:v>1874.3740115803109</c:v>
                </c:pt>
                <c:pt idx="186">
                  <c:v>1780.9789989479641</c:v>
                </c:pt>
                <c:pt idx="187">
                  <c:v>1834.8780198446011</c:v>
                </c:pt>
                <c:pt idx="188">
                  <c:v>1920.9358551871624</c:v>
                </c:pt>
                <c:pt idx="189">
                  <c:v>1961.3517117629042</c:v>
                </c:pt>
                <c:pt idx="190">
                  <c:v>1935.8450306207601</c:v>
                </c:pt>
                <c:pt idx="191">
                  <c:v>2032.3796420689046</c:v>
                </c:pt>
                <c:pt idx="192">
                  <c:v>2049.6732603680566</c:v>
                </c:pt>
                <c:pt idx="193">
                  <c:v>2127.9690467342607</c:v>
                </c:pt>
                <c:pt idx="194">
                  <c:v>2160.2803871220253</c:v>
                </c:pt>
                <c:pt idx="195">
                  <c:v>2184.1124345461189</c:v>
                </c:pt>
                <c:pt idx="196">
                  <c:v>2218.8593251323382</c:v>
                </c:pt>
                <c:pt idx="197">
                  <c:v>2232.462703749859</c:v>
                </c:pt>
                <c:pt idx="198">
                  <c:v>2239.2776846802021</c:v>
                </c:pt>
                <c:pt idx="199">
                  <c:v>2102.2065509825916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FF-4F5C-9A45-A588EB3FA379}"/>
            </c:ext>
          </c:extLst>
        </c:ser>
        <c:ser>
          <c:idx val="4"/>
          <c:order val="1"/>
          <c:tx>
            <c:strRef>
              <c:f>Sheet1!$E$5</c:f>
              <c:strCache>
                <c:ptCount val="1"/>
                <c:pt idx="0">
                  <c:v>rand-walk n0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Sheet1!$E$6:$E$205</c:f>
              <c:numCache>
                <c:formatCode>0.00</c:formatCode>
                <c:ptCount val="200"/>
                <c:pt idx="0">
                  <c:v>800</c:v>
                </c:pt>
                <c:pt idx="1">
                  <c:v>789.99999999999898</c:v>
                </c:pt>
                <c:pt idx="2">
                  <c:v>749.27799939471629</c:v>
                </c:pt>
                <c:pt idx="3">
                  <c:v>731.04067715349822</c:v>
                </c:pt>
                <c:pt idx="4">
                  <c:v>704.75152785663954</c:v>
                </c:pt>
                <c:pt idx="5">
                  <c:v>704.75152785663863</c:v>
                </c:pt>
                <c:pt idx="6">
                  <c:v>797.89103959003637</c:v>
                </c:pt>
                <c:pt idx="7">
                  <c:v>765.67939542213855</c:v>
                </c:pt>
                <c:pt idx="8">
                  <c:v>798.62571285907268</c:v>
                </c:pt>
                <c:pt idx="9">
                  <c:v>790.52573638182844</c:v>
                </c:pt>
                <c:pt idx="10">
                  <c:v>790.52573638182776</c:v>
                </c:pt>
                <c:pt idx="11">
                  <c:v>696.94228996367724</c:v>
                </c:pt>
                <c:pt idx="12">
                  <c:v>689.4701873421991</c:v>
                </c:pt>
                <c:pt idx="13">
                  <c:v>696.68338751303725</c:v>
                </c:pt>
                <c:pt idx="14">
                  <c:v>751.75280759007626</c:v>
                </c:pt>
                <c:pt idx="15">
                  <c:v>772.25016740463639</c:v>
                </c:pt>
                <c:pt idx="16">
                  <c:v>766.02921661295738</c:v>
                </c:pt>
                <c:pt idx="17">
                  <c:v>725.55497772418119</c:v>
                </c:pt>
                <c:pt idx="18">
                  <c:v>780.30192296971939</c:v>
                </c:pt>
                <c:pt idx="19">
                  <c:v>764.41854989326134</c:v>
                </c:pt>
                <c:pt idx="20">
                  <c:v>759.22706208314503</c:v>
                </c:pt>
                <c:pt idx="21">
                  <c:v>731.75687552616864</c:v>
                </c:pt>
                <c:pt idx="22">
                  <c:v>731.75687552616807</c:v>
                </c:pt>
                <c:pt idx="23">
                  <c:v>709.12930221772899</c:v>
                </c:pt>
                <c:pt idx="24">
                  <c:v>687.20629036527316</c:v>
                </c:pt>
                <c:pt idx="25">
                  <c:v>662.79143682178449</c:v>
                </c:pt>
                <c:pt idx="26">
                  <c:v>622.54899042701993</c:v>
                </c:pt>
                <c:pt idx="27">
                  <c:v>635.14407202199675</c:v>
                </c:pt>
                <c:pt idx="28">
                  <c:v>698.35151660442659</c:v>
                </c:pt>
                <c:pt idx="29">
                  <c:v>691.46190736352344</c:v>
                </c:pt>
                <c:pt idx="30">
                  <c:v>659.48044497415253</c:v>
                </c:pt>
                <c:pt idx="31">
                  <c:v>685.16880810000634</c:v>
                </c:pt>
                <c:pt idx="32">
                  <c:v>691.78345088280344</c:v>
                </c:pt>
                <c:pt idx="33">
                  <c:v>684.77127022175307</c:v>
                </c:pt>
                <c:pt idx="34">
                  <c:v>692.38261869691814</c:v>
                </c:pt>
                <c:pt idx="35">
                  <c:v>716.55215005410139</c:v>
                </c:pt>
                <c:pt idx="36">
                  <c:v>683.61843296723509</c:v>
                </c:pt>
                <c:pt idx="37">
                  <c:v>721.24920627898109</c:v>
                </c:pt>
                <c:pt idx="38">
                  <c:v>721.2492062789803</c:v>
                </c:pt>
                <c:pt idx="39">
                  <c:v>721.2492062789795</c:v>
                </c:pt>
                <c:pt idx="40">
                  <c:v>674.7644980890916</c:v>
                </c:pt>
                <c:pt idx="41">
                  <c:v>682.53471923769905</c:v>
                </c:pt>
                <c:pt idx="42">
                  <c:v>637.40919284463837</c:v>
                </c:pt>
                <c:pt idx="43">
                  <c:v>672.40794938027648</c:v>
                </c:pt>
                <c:pt idx="44">
                  <c:v>672.40794938027557</c:v>
                </c:pt>
                <c:pt idx="45">
                  <c:v>681.37075463094402</c:v>
                </c:pt>
                <c:pt idx="46">
                  <c:v>673.51124747295694</c:v>
                </c:pt>
                <c:pt idx="47">
                  <c:v>629.39785598107107</c:v>
                </c:pt>
                <c:pt idx="48">
                  <c:v>639.12616470186435</c:v>
                </c:pt>
                <c:pt idx="49">
                  <c:v>517.79071576088893</c:v>
                </c:pt>
                <c:pt idx="50">
                  <c:v>479.19367695615546</c:v>
                </c:pt>
                <c:pt idx="51">
                  <c:v>479.19367695615443</c:v>
                </c:pt>
                <c:pt idx="52">
                  <c:v>415.58481789183395</c:v>
                </c:pt>
                <c:pt idx="53">
                  <c:v>426.89111023779026</c:v>
                </c:pt>
                <c:pt idx="54">
                  <c:v>450.84502967562992</c:v>
                </c:pt>
                <c:pt idx="55">
                  <c:v>644.89178661226424</c:v>
                </c:pt>
                <c:pt idx="56">
                  <c:v>644.89178661226299</c:v>
                </c:pt>
                <c:pt idx="57">
                  <c:v>596.00432646348293</c:v>
                </c:pt>
                <c:pt idx="58">
                  <c:v>621.38658067176777</c:v>
                </c:pt>
                <c:pt idx="59">
                  <c:v>571.11762184866632</c:v>
                </c:pt>
                <c:pt idx="60">
                  <c:v>607.64614644948904</c:v>
                </c:pt>
                <c:pt idx="61">
                  <c:v>643.41412393149039</c:v>
                </c:pt>
                <c:pt idx="62">
                  <c:v>738.81448419236926</c:v>
                </c:pt>
                <c:pt idx="63">
                  <c:v>761.24993659080701</c:v>
                </c:pt>
                <c:pt idx="64">
                  <c:v>761.24993659080587</c:v>
                </c:pt>
                <c:pt idx="65">
                  <c:v>749.69529497487076</c:v>
                </c:pt>
                <c:pt idx="66">
                  <c:v>822.45357096265855</c:v>
                </c:pt>
                <c:pt idx="67">
                  <c:v>797.88619860048391</c:v>
                </c:pt>
                <c:pt idx="68">
                  <c:v>898.70610505016839</c:v>
                </c:pt>
                <c:pt idx="69">
                  <c:v>848.55338946719803</c:v>
                </c:pt>
                <c:pt idx="70">
                  <c:v>899.22415653484813</c:v>
                </c:pt>
                <c:pt idx="71">
                  <c:v>912.17053999457085</c:v>
                </c:pt>
                <c:pt idx="72">
                  <c:v>937.68252408333376</c:v>
                </c:pt>
                <c:pt idx="73">
                  <c:v>952.10521756685944</c:v>
                </c:pt>
                <c:pt idx="74">
                  <c:v>938.65812464679232</c:v>
                </c:pt>
                <c:pt idx="75">
                  <c:v>884.28316010020274</c:v>
                </c:pt>
                <c:pt idx="76">
                  <c:v>884.28316010020137</c:v>
                </c:pt>
                <c:pt idx="77">
                  <c:v>972.88739794210846</c:v>
                </c:pt>
                <c:pt idx="78">
                  <c:v>1023.9118626090723</c:v>
                </c:pt>
                <c:pt idx="79">
                  <c:v>861.23018770206011</c:v>
                </c:pt>
                <c:pt idx="80">
                  <c:v>861.23018770205886</c:v>
                </c:pt>
                <c:pt idx="81">
                  <c:v>835.82214639166591</c:v>
                </c:pt>
                <c:pt idx="82">
                  <c:v>848.90392083419124</c:v>
                </c:pt>
                <c:pt idx="83">
                  <c:v>887.79272946999765</c:v>
                </c:pt>
                <c:pt idx="84">
                  <c:v>1098.7767171498508</c:v>
                </c:pt>
                <c:pt idx="85">
                  <c:v>1185.3239413313845</c:v>
                </c:pt>
                <c:pt idx="86">
                  <c:v>1162.6418368343234</c:v>
                </c:pt>
                <c:pt idx="87">
                  <c:v>1126.9575611514381</c:v>
                </c:pt>
                <c:pt idx="88">
                  <c:v>1101.9820265995618</c:v>
                </c:pt>
                <c:pt idx="89">
                  <c:v>1077.4399852321758</c:v>
                </c:pt>
                <c:pt idx="90">
                  <c:v>1029.4012382239139</c:v>
                </c:pt>
                <c:pt idx="91">
                  <c:v>1066.7677682636174</c:v>
                </c:pt>
                <c:pt idx="92">
                  <c:v>1104.5482827091607</c:v>
                </c:pt>
                <c:pt idx="93">
                  <c:v>1251.6846679617311</c:v>
                </c:pt>
                <c:pt idx="94">
                  <c:v>1227.2576073105899</c:v>
                </c:pt>
                <c:pt idx="95">
                  <c:v>1239.3711088544769</c:v>
                </c:pt>
                <c:pt idx="96">
                  <c:v>1226.0623738975542</c:v>
                </c:pt>
                <c:pt idx="97">
                  <c:v>1212.2987791145438</c:v>
                </c:pt>
                <c:pt idx="98">
                  <c:v>1226.1179239926464</c:v>
                </c:pt>
                <c:pt idx="99">
                  <c:v>1252.9947123987642</c:v>
                </c:pt>
                <c:pt idx="100">
                  <c:v>1396.1054695227092</c:v>
                </c:pt>
                <c:pt idx="101">
                  <c:v>1434.0636583884916</c:v>
                </c:pt>
                <c:pt idx="102">
                  <c:v>1488.3932252107036</c:v>
                </c:pt>
                <c:pt idx="103">
                  <c:v>1447.5144975218468</c:v>
                </c:pt>
                <c:pt idx="104">
                  <c:v>1501.0068807332291</c:v>
                </c:pt>
                <c:pt idx="105">
                  <c:v>1446.862963179954</c:v>
                </c:pt>
                <c:pt idx="106">
                  <c:v>1460.0460128181915</c:v>
                </c:pt>
                <c:pt idx="107">
                  <c:v>1432.549221054049</c:v>
                </c:pt>
                <c:pt idx="108">
                  <c:v>1486.9092198370558</c:v>
                </c:pt>
                <c:pt idx="109">
                  <c:v>1419.4139161703483</c:v>
                </c:pt>
                <c:pt idx="110">
                  <c:v>1490.2158980657889</c:v>
                </c:pt>
                <c:pt idx="111">
                  <c:v>1557.8073497257687</c:v>
                </c:pt>
                <c:pt idx="112">
                  <c:v>1571.5706793295462</c:v>
                </c:pt>
                <c:pt idx="113">
                  <c:v>1557.8780719931588</c:v>
                </c:pt>
                <c:pt idx="114">
                  <c:v>1557.8780719931574</c:v>
                </c:pt>
                <c:pt idx="115">
                  <c:v>1502.2987069376279</c:v>
                </c:pt>
                <c:pt idx="116">
                  <c:v>1557.7313860153349</c:v>
                </c:pt>
                <c:pt idx="117">
                  <c:v>1615.1983270875248</c:v>
                </c:pt>
                <c:pt idx="118">
                  <c:v>1644.5387850219597</c:v>
                </c:pt>
                <c:pt idx="119">
                  <c:v>1615.4621233041605</c:v>
                </c:pt>
                <c:pt idx="120">
                  <c:v>1600.3614768987627</c:v>
                </c:pt>
                <c:pt idx="121">
                  <c:v>1536.5506626568442</c:v>
                </c:pt>
                <c:pt idx="122">
                  <c:v>1505.1556134598181</c:v>
                </c:pt>
                <c:pt idx="123">
                  <c:v>1488.2462482280609</c:v>
                </c:pt>
                <c:pt idx="124">
                  <c:v>1505.0661291897779</c:v>
                </c:pt>
                <c:pt idx="125">
                  <c:v>1585.2002971142399</c:v>
                </c:pt>
                <c:pt idx="126">
                  <c:v>1537.3090146104898</c:v>
                </c:pt>
                <c:pt idx="127">
                  <c:v>1738.5612543928496</c:v>
                </c:pt>
                <c:pt idx="128">
                  <c:v>1723.117675942447</c:v>
                </c:pt>
                <c:pt idx="129">
                  <c:v>1738.2945857323641</c:v>
                </c:pt>
                <c:pt idx="130">
                  <c:v>1539.744861041298</c:v>
                </c:pt>
                <c:pt idx="131">
                  <c:v>1382.5389281543339</c:v>
                </c:pt>
                <c:pt idx="132">
                  <c:v>1498.3994396755356</c:v>
                </c:pt>
                <c:pt idx="133">
                  <c:v>1574.6142097469567</c:v>
                </c:pt>
                <c:pt idx="134">
                  <c:v>1604.9565729386104</c:v>
                </c:pt>
                <c:pt idx="135">
                  <c:v>1732.224553849419</c:v>
                </c:pt>
                <c:pt idx="136">
                  <c:v>1796.108873001278</c:v>
                </c:pt>
                <c:pt idx="137">
                  <c:v>1796.1088730012764</c:v>
                </c:pt>
                <c:pt idx="138">
                  <c:v>1796.1088730012748</c:v>
                </c:pt>
                <c:pt idx="139">
                  <c:v>1623.3052203853372</c:v>
                </c:pt>
                <c:pt idx="140">
                  <c:v>1638.486764916471</c:v>
                </c:pt>
                <c:pt idx="141">
                  <c:v>1668.5305440432323</c:v>
                </c:pt>
                <c:pt idx="142">
                  <c:v>1607.8975060887217</c:v>
                </c:pt>
                <c:pt idx="143">
                  <c:v>1607.8975060887201</c:v>
                </c:pt>
                <c:pt idx="144">
                  <c:v>1607.8975060887185</c:v>
                </c:pt>
                <c:pt idx="145">
                  <c:v>1623.5124733670827</c:v>
                </c:pt>
                <c:pt idx="146">
                  <c:v>1669.3236447495847</c:v>
                </c:pt>
                <c:pt idx="147">
                  <c:v>1759.0967904455861</c:v>
                </c:pt>
                <c:pt idx="148">
                  <c:v>1804.0358208411599</c:v>
                </c:pt>
                <c:pt idx="149">
                  <c:v>1789.552349805648</c:v>
                </c:pt>
                <c:pt idx="150">
                  <c:v>1607.7524555335503</c:v>
                </c:pt>
                <c:pt idx="151">
                  <c:v>1563.3636919851047</c:v>
                </c:pt>
                <c:pt idx="152">
                  <c:v>1396.9125201557542</c:v>
                </c:pt>
                <c:pt idx="153">
                  <c:v>1484.3296799219604</c:v>
                </c:pt>
                <c:pt idx="154">
                  <c:v>1439.5473780105831</c:v>
                </c:pt>
                <c:pt idx="155">
                  <c:v>1348.4108216708566</c:v>
                </c:pt>
                <c:pt idx="156">
                  <c:v>1348.4108216708551</c:v>
                </c:pt>
                <c:pt idx="157">
                  <c:v>1317.4559770265864</c:v>
                </c:pt>
                <c:pt idx="158">
                  <c:v>1180.2681663074293</c:v>
                </c:pt>
                <c:pt idx="159">
                  <c:v>1228.4959108796961</c:v>
                </c:pt>
                <c:pt idx="160">
                  <c:v>1262.1160153946898</c:v>
                </c:pt>
                <c:pt idx="161">
                  <c:v>1245.1868671096975</c:v>
                </c:pt>
                <c:pt idx="162">
                  <c:v>1295.9449410804855</c:v>
                </c:pt>
                <c:pt idx="163">
                  <c:v>1101.2409367050327</c:v>
                </c:pt>
                <c:pt idx="164">
                  <c:v>1084.1073844639866</c:v>
                </c:pt>
                <c:pt idx="165">
                  <c:v>1154.4306195062259</c:v>
                </c:pt>
                <c:pt idx="166">
                  <c:v>1154.430619506224</c:v>
                </c:pt>
                <c:pt idx="167">
                  <c:v>1154.4306195062222</c:v>
                </c:pt>
                <c:pt idx="168">
                  <c:v>1120.0203927933444</c:v>
                </c:pt>
                <c:pt idx="169">
                  <c:v>1065.4628193700621</c:v>
                </c:pt>
                <c:pt idx="170">
                  <c:v>1100.4385811337086</c:v>
                </c:pt>
                <c:pt idx="171">
                  <c:v>1011.5085690032314</c:v>
                </c:pt>
                <c:pt idx="172">
                  <c:v>1029.6014536993148</c:v>
                </c:pt>
                <c:pt idx="173">
                  <c:v>959.32018560713595</c:v>
                </c:pt>
                <c:pt idx="174">
                  <c:v>959.32018560713414</c:v>
                </c:pt>
                <c:pt idx="175">
                  <c:v>925.24378027421687</c:v>
                </c:pt>
                <c:pt idx="176">
                  <c:v>908.62446604545823</c:v>
                </c:pt>
                <c:pt idx="177">
                  <c:v>980.47767144292868</c:v>
                </c:pt>
                <c:pt idx="178">
                  <c:v>980.47767144292686</c:v>
                </c:pt>
                <c:pt idx="179">
                  <c:v>943.8124449624413</c:v>
                </c:pt>
                <c:pt idx="180">
                  <c:v>832.29559083627214</c:v>
                </c:pt>
                <c:pt idx="181">
                  <c:v>832.29559083627032</c:v>
                </c:pt>
                <c:pt idx="182">
                  <c:v>761.92151702605656</c:v>
                </c:pt>
                <c:pt idx="183">
                  <c:v>690.86650600126382</c:v>
                </c:pt>
                <c:pt idx="184">
                  <c:v>655.83381767462026</c:v>
                </c:pt>
                <c:pt idx="185">
                  <c:v>619.74817064782508</c:v>
                </c:pt>
                <c:pt idx="186">
                  <c:v>582.26069041621702</c:v>
                </c:pt>
                <c:pt idx="187">
                  <c:v>689.11943035309309</c:v>
                </c:pt>
                <c:pt idx="188">
                  <c:v>615.72430955930724</c:v>
                </c:pt>
                <c:pt idx="189">
                  <c:v>634.93366811117698</c:v>
                </c:pt>
                <c:pt idx="190">
                  <c:v>634.93366811117505</c:v>
                </c:pt>
                <c:pt idx="191">
                  <c:v>751.08436994841873</c:v>
                </c:pt>
                <c:pt idx="192">
                  <c:v>812.05575921048387</c:v>
                </c:pt>
                <c:pt idx="193">
                  <c:v>914.53942222888463</c:v>
                </c:pt>
                <c:pt idx="194">
                  <c:v>978.37849363091027</c:v>
                </c:pt>
                <c:pt idx="195">
                  <c:v>978.37849363090811</c:v>
                </c:pt>
                <c:pt idx="196">
                  <c:v>1087.5841153582119</c:v>
                </c:pt>
                <c:pt idx="197">
                  <c:v>1176.3384883635031</c:v>
                </c:pt>
                <c:pt idx="198">
                  <c:v>1154.0138613260021</c:v>
                </c:pt>
                <c:pt idx="199">
                  <c:v>1198.7994150196039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FF-4F5C-9A45-A588EB3FA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535792"/>
        <c:axId val="359534152"/>
      </c:scatterChart>
      <c:valAx>
        <c:axId val="359535792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34152"/>
        <c:crosses val="autoZero"/>
        <c:crossBetween val="midCat"/>
      </c:valAx>
      <c:valAx>
        <c:axId val="35953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3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20</xdr:row>
      <xdr:rowOff>152400</xdr:rowOff>
    </xdr:from>
    <xdr:to>
      <xdr:col>15</xdr:col>
      <xdr:colOff>542925</xdr:colOff>
      <xdr:row>27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88BCA9-DD14-42CF-BB78-75D1F4D488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-series/bas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C5" t="str">
            <v>X</v>
          </cell>
          <cell r="E5" t="str">
            <v>SMA-2</v>
          </cell>
          <cell r="F5" t="str">
            <v>SMA-10</v>
          </cell>
          <cell r="H5" t="str">
            <v>rand-walk n-1</v>
          </cell>
        </row>
        <row r="6">
          <cell r="B6">
            <v>1</v>
          </cell>
          <cell r="C6">
            <v>5.3948299241312681</v>
          </cell>
          <cell r="H6">
            <v>3.3948299241312681</v>
          </cell>
        </row>
        <row r="7">
          <cell r="B7">
            <v>2</v>
          </cell>
          <cell r="C7">
            <v>5.0518199825762284</v>
          </cell>
          <cell r="E7">
            <v>5.2233249533537478</v>
          </cell>
          <cell r="H7">
            <v>5.0518199825762284</v>
          </cell>
        </row>
        <row r="8">
          <cell r="B8">
            <v>3</v>
          </cell>
          <cell r="C8">
            <v>4.7346065999051241</v>
          </cell>
          <cell r="E8">
            <v>4.8932132912406763</v>
          </cell>
          <cell r="H8">
            <v>4.7346065999051241</v>
          </cell>
        </row>
        <row r="9">
          <cell r="B9">
            <v>4</v>
          </cell>
          <cell r="C9">
            <v>4.4167908863815413</v>
          </cell>
          <cell r="E9">
            <v>4.5756987431433327</v>
          </cell>
          <cell r="H9">
            <v>4.4167908863815413</v>
          </cell>
        </row>
        <row r="10">
          <cell r="B10">
            <v>5</v>
          </cell>
          <cell r="C10">
            <v>4.9293761723852683</v>
          </cell>
          <cell r="E10">
            <v>4.6730835293834048</v>
          </cell>
          <cell r="H10">
            <v>2.9293761723852683</v>
          </cell>
        </row>
        <row r="11">
          <cell r="B11">
            <v>6</v>
          </cell>
          <cell r="C11">
            <v>5.5305037568750999</v>
          </cell>
          <cell r="E11">
            <v>5.2299399646301836</v>
          </cell>
          <cell r="H11">
            <v>7.5305037568750999</v>
          </cell>
        </row>
        <row r="12">
          <cell r="B12">
            <v>7</v>
          </cell>
          <cell r="C12">
            <v>5.2508674774263335</v>
          </cell>
          <cell r="E12">
            <v>5.3906856171507167</v>
          </cell>
          <cell r="H12">
            <v>5.2508674774263335</v>
          </cell>
        </row>
        <row r="13">
          <cell r="B13">
            <v>8</v>
          </cell>
          <cell r="C13">
            <v>4.4482931817786389</v>
          </cell>
          <cell r="E13">
            <v>4.8495803296024862</v>
          </cell>
          <cell r="H13">
            <v>1.4482931817786389</v>
          </cell>
        </row>
        <row r="14">
          <cell r="B14">
            <v>9</v>
          </cell>
          <cell r="C14">
            <v>5.3175120063803201</v>
          </cell>
          <cell r="E14">
            <v>4.8829025940794795</v>
          </cell>
          <cell r="H14">
            <v>4.3175120063803201</v>
          </cell>
        </row>
        <row r="15">
          <cell r="B15">
            <v>10</v>
          </cell>
          <cell r="C15">
            <v>3.5306461977593182</v>
          </cell>
          <cell r="E15">
            <v>4.4240791020698191</v>
          </cell>
          <cell r="F15">
            <v>4.8605246185599134</v>
          </cell>
          <cell r="H15">
            <v>-0.46935380224068179</v>
          </cell>
        </row>
        <row r="16">
          <cell r="B16">
            <v>11</v>
          </cell>
          <cell r="C16">
            <v>5.6822687167358286</v>
          </cell>
          <cell r="E16">
            <v>4.6064574572475738</v>
          </cell>
          <cell r="F16">
            <v>4.8892684978203693</v>
          </cell>
          <cell r="H16">
            <v>5.6822687167358286</v>
          </cell>
        </row>
        <row r="17">
          <cell r="B17">
            <v>12</v>
          </cell>
          <cell r="C17">
            <v>4.2657559461688326</v>
          </cell>
          <cell r="E17">
            <v>4.9740123314523306</v>
          </cell>
          <cell r="F17">
            <v>4.8106620941796301</v>
          </cell>
          <cell r="H17">
            <v>4.2657559461688326</v>
          </cell>
        </row>
        <row r="18">
          <cell r="B18">
            <v>13</v>
          </cell>
          <cell r="C18">
            <v>4.1262446228614769</v>
          </cell>
          <cell r="E18">
            <v>4.1960002845151543</v>
          </cell>
          <cell r="F18">
            <v>4.7498258964752651</v>
          </cell>
          <cell r="H18">
            <v>3.1262446228614769</v>
          </cell>
        </row>
        <row r="19">
          <cell r="B19">
            <v>14</v>
          </cell>
          <cell r="C19">
            <v>4.8458319986747984</v>
          </cell>
          <cell r="E19">
            <v>4.4860383107681372</v>
          </cell>
          <cell r="F19">
            <v>4.7927300077045905</v>
          </cell>
          <cell r="H19">
            <v>5.8458319986747984</v>
          </cell>
        </row>
        <row r="20">
          <cell r="B20">
            <v>15</v>
          </cell>
          <cell r="C20">
            <v>4.30978573522827</v>
          </cell>
          <cell r="E20">
            <v>4.5778088669515338</v>
          </cell>
          <cell r="F20">
            <v>4.7307709639888911</v>
          </cell>
          <cell r="H20">
            <v>2.30978573522827</v>
          </cell>
        </row>
        <row r="21">
          <cell r="B21">
            <v>16</v>
          </cell>
          <cell r="C21">
            <v>4.5250096951858039</v>
          </cell>
          <cell r="E21">
            <v>4.4173977152070369</v>
          </cell>
          <cell r="F21">
            <v>4.6302215578199615</v>
          </cell>
          <cell r="H21">
            <v>3.5250096951858039</v>
          </cell>
        </row>
        <row r="22">
          <cell r="B22">
            <v>17</v>
          </cell>
          <cell r="C22">
            <v>5.7216014759016369</v>
          </cell>
          <cell r="E22">
            <v>5.1233055855437204</v>
          </cell>
          <cell r="F22">
            <v>4.6772949576674918</v>
          </cell>
          <cell r="H22">
            <v>6.7216014759016369</v>
          </cell>
        </row>
        <row r="23">
          <cell r="B23">
            <v>18</v>
          </cell>
          <cell r="C23">
            <v>5.7011716998377659</v>
          </cell>
          <cell r="E23">
            <v>5.7113865878697014</v>
          </cell>
          <cell r="F23">
            <v>4.8025828094734049</v>
          </cell>
          <cell r="H23">
            <v>4.7011716998377659</v>
          </cell>
        </row>
        <row r="24">
          <cell r="B24">
            <v>19</v>
          </cell>
          <cell r="C24">
            <v>5.8075146544119844</v>
          </cell>
          <cell r="E24">
            <v>5.7543431771248752</v>
          </cell>
          <cell r="F24">
            <v>4.8515830742765713</v>
          </cell>
          <cell r="H24">
            <v>5.8075146544119844</v>
          </cell>
        </row>
        <row r="25">
          <cell r="B25">
            <v>20</v>
          </cell>
          <cell r="C25">
            <v>7.088538834092021</v>
          </cell>
          <cell r="E25">
            <v>6.4480267442520027</v>
          </cell>
          <cell r="F25">
            <v>5.2073723379098418</v>
          </cell>
          <cell r="H25">
            <v>5.088538834092021</v>
          </cell>
        </row>
        <row r="26">
          <cell r="B26">
            <v>21</v>
          </cell>
          <cell r="C26">
            <v>3.5837704480299637</v>
          </cell>
          <cell r="E26">
            <v>5.3361546410609924</v>
          </cell>
          <cell r="F26">
            <v>4.9975225110392554</v>
          </cell>
          <cell r="H26">
            <v>3.5837704480299637</v>
          </cell>
        </row>
        <row r="27">
          <cell r="B27">
            <v>22</v>
          </cell>
          <cell r="C27">
            <v>4.9682110864767814</v>
          </cell>
          <cell r="E27">
            <v>4.2759907672533721</v>
          </cell>
          <cell r="F27">
            <v>5.0677680250700501</v>
          </cell>
          <cell r="H27">
            <v>3.9682110864767814</v>
          </cell>
        </row>
        <row r="28">
          <cell r="B28">
            <v>23</v>
          </cell>
          <cell r="C28">
            <v>5.8447238077072345</v>
          </cell>
          <cell r="E28">
            <v>5.406467447092008</v>
          </cell>
          <cell r="F28">
            <v>5.2396159435546261</v>
          </cell>
          <cell r="H28">
            <v>6.8447238077072345</v>
          </cell>
        </row>
        <row r="29">
          <cell r="B29">
            <v>24</v>
          </cell>
          <cell r="C29">
            <v>4.1128064260693469</v>
          </cell>
          <cell r="E29">
            <v>4.9787651168882903</v>
          </cell>
          <cell r="F29">
            <v>5.1663133862940809</v>
          </cell>
          <cell r="H29">
            <v>4.1128064260693469</v>
          </cell>
        </row>
        <row r="30">
          <cell r="B30">
            <v>25</v>
          </cell>
          <cell r="C30">
            <v>4.7031908959693407</v>
          </cell>
          <cell r="E30">
            <v>4.4079986610193433</v>
          </cell>
          <cell r="F30">
            <v>5.205653902368188</v>
          </cell>
          <cell r="H30">
            <v>3.7031908959693407</v>
          </cell>
        </row>
        <row r="31">
          <cell r="B31">
            <v>26</v>
          </cell>
          <cell r="C31">
            <v>4.5015337359586445</v>
          </cell>
          <cell r="E31">
            <v>4.6023623159639921</v>
          </cell>
          <cell r="F31">
            <v>5.2033063064454721</v>
          </cell>
          <cell r="H31">
            <v>4.5015337359586445</v>
          </cell>
        </row>
        <row r="32">
          <cell r="B32">
            <v>27</v>
          </cell>
          <cell r="C32">
            <v>5.4961284887362218</v>
          </cell>
          <cell r="E32">
            <v>4.9988311123474336</v>
          </cell>
          <cell r="F32">
            <v>5.1807590077289305</v>
          </cell>
          <cell r="H32">
            <v>6.4961284887362218</v>
          </cell>
        </row>
        <row r="33">
          <cell r="B33">
            <v>28</v>
          </cell>
          <cell r="C33">
            <v>4.6468492752463506</v>
          </cell>
          <cell r="E33">
            <v>5.0714888819912858</v>
          </cell>
          <cell r="F33">
            <v>5.0753267652697902</v>
          </cell>
          <cell r="H33">
            <v>3.6468492752463506</v>
          </cell>
        </row>
        <row r="34">
          <cell r="B34">
            <v>29</v>
          </cell>
          <cell r="C34">
            <v>3.2588667519881431</v>
          </cell>
          <cell r="E34">
            <v>3.9528580136172469</v>
          </cell>
          <cell r="F34">
            <v>4.8204619750274054</v>
          </cell>
          <cell r="H34">
            <v>0.25886675198814313</v>
          </cell>
        </row>
        <row r="35">
          <cell r="B35">
            <v>30</v>
          </cell>
          <cell r="C35">
            <v>4.6918237319726508</v>
          </cell>
          <cell r="E35">
            <v>3.975345241980397</v>
          </cell>
          <cell r="F35">
            <v>4.5807904648154691</v>
          </cell>
          <cell r="H35">
            <v>2.6918237319726508</v>
          </cell>
        </row>
        <row r="36">
          <cell r="B36">
            <v>31</v>
          </cell>
          <cell r="C36">
            <v>5.1965494184013918</v>
          </cell>
          <cell r="E36">
            <v>4.9441865751870218</v>
          </cell>
          <cell r="F36">
            <v>4.7420683618526098</v>
          </cell>
          <cell r="H36">
            <v>4.1965494184013918</v>
          </cell>
        </row>
        <row r="37">
          <cell r="B37">
            <v>32</v>
          </cell>
          <cell r="C37">
            <v>4.0246028200205961</v>
          </cell>
          <cell r="E37">
            <v>4.610576119210994</v>
          </cell>
          <cell r="F37">
            <v>4.6477075352069912</v>
          </cell>
          <cell r="H37">
            <v>3.0246028200205961</v>
          </cell>
        </row>
        <row r="38">
          <cell r="B38">
            <v>33</v>
          </cell>
          <cell r="C38">
            <v>3.9597214824933968</v>
          </cell>
          <cell r="E38">
            <v>3.9921621512569967</v>
          </cell>
          <cell r="F38">
            <v>4.4592073026856083</v>
          </cell>
          <cell r="H38">
            <v>1.9597214824933968</v>
          </cell>
        </row>
        <row r="39">
          <cell r="B39">
            <v>34</v>
          </cell>
          <cell r="C39">
            <v>6.2232890504943352</v>
          </cell>
          <cell r="E39">
            <v>5.0915052664938658</v>
          </cell>
          <cell r="F39">
            <v>4.670255565128107</v>
          </cell>
          <cell r="H39">
            <v>3.2232890504943352</v>
          </cell>
        </row>
        <row r="40">
          <cell r="B40">
            <v>35</v>
          </cell>
          <cell r="C40">
            <v>4.4533718618884715</v>
          </cell>
          <cell r="E40">
            <v>5.3383304561914038</v>
          </cell>
          <cell r="F40">
            <v>4.6452736617200205</v>
          </cell>
          <cell r="H40">
            <v>6.4533718618884715</v>
          </cell>
        </row>
        <row r="41">
          <cell r="B41">
            <v>36</v>
          </cell>
          <cell r="C41">
            <v>5.546329781275027</v>
          </cell>
          <cell r="E41">
            <v>4.9998508215817488</v>
          </cell>
          <cell r="F41">
            <v>4.7497532662516582</v>
          </cell>
          <cell r="H41">
            <v>5.546329781275027</v>
          </cell>
        </row>
        <row r="42">
          <cell r="B42">
            <v>37</v>
          </cell>
          <cell r="C42">
            <v>4.3482068701162406</v>
          </cell>
          <cell r="E42">
            <v>4.9472683256956334</v>
          </cell>
          <cell r="F42">
            <v>4.634961104389661</v>
          </cell>
          <cell r="H42">
            <v>1.3482068701162406</v>
          </cell>
        </row>
        <row r="43">
          <cell r="B43">
            <v>38</v>
          </cell>
          <cell r="C43">
            <v>6.1560274150400929</v>
          </cell>
          <cell r="E43">
            <v>5.2521171425781663</v>
          </cell>
          <cell r="F43">
            <v>4.7858789183690345</v>
          </cell>
          <cell r="H43">
            <v>3.1560274150400929</v>
          </cell>
        </row>
        <row r="44">
          <cell r="B44">
            <v>39</v>
          </cell>
          <cell r="C44">
            <v>6.0687429912303941</v>
          </cell>
          <cell r="E44">
            <v>6.1123852031352435</v>
          </cell>
          <cell r="F44">
            <v>5.0668665422932602</v>
          </cell>
          <cell r="H44">
            <v>7.0687429912303941</v>
          </cell>
        </row>
        <row r="45">
          <cell r="B45">
            <v>40</v>
          </cell>
          <cell r="C45">
            <v>5.3403163320502003</v>
          </cell>
          <cell r="E45">
            <v>5.7045296616402972</v>
          </cell>
          <cell r="F45">
            <v>5.1317158023010148</v>
          </cell>
          <cell r="H45">
            <v>6.3403163320502003</v>
          </cell>
        </row>
        <row r="46">
          <cell r="B46">
            <v>41</v>
          </cell>
          <cell r="C46">
            <v>4.2848337839270778</v>
          </cell>
          <cell r="E46">
            <v>4.8125750579886386</v>
          </cell>
          <cell r="F46">
            <v>5.0405442388535828</v>
          </cell>
          <cell r="H46">
            <v>2.2848337839270778</v>
          </cell>
        </row>
        <row r="47">
          <cell r="B47">
            <v>42</v>
          </cell>
          <cell r="C47">
            <v>5.3666296235777651</v>
          </cell>
          <cell r="E47">
            <v>4.825731703752421</v>
          </cell>
          <cell r="F47">
            <v>5.1747469192092996</v>
          </cell>
          <cell r="H47">
            <v>3.3666296235777651</v>
          </cell>
        </row>
        <row r="48">
          <cell r="B48">
            <v>43</v>
          </cell>
          <cell r="C48">
            <v>3.2819165266328918</v>
          </cell>
          <cell r="E48">
            <v>4.324273075105328</v>
          </cell>
          <cell r="F48">
            <v>5.1069664236232493</v>
          </cell>
          <cell r="H48">
            <v>2.2819165266328918</v>
          </cell>
        </row>
        <row r="49">
          <cell r="B49">
            <v>44</v>
          </cell>
          <cell r="C49">
            <v>6.9392643757552159</v>
          </cell>
          <cell r="E49">
            <v>5.1105904511940539</v>
          </cell>
          <cell r="F49">
            <v>5.178563956149338</v>
          </cell>
          <cell r="H49">
            <v>9.939264375755215</v>
          </cell>
        </row>
        <row r="50">
          <cell r="B50">
            <v>45</v>
          </cell>
          <cell r="C50">
            <v>5.4831794796572826</v>
          </cell>
          <cell r="E50">
            <v>6.2112219277062497</v>
          </cell>
          <cell r="F50">
            <v>5.2815447179262183</v>
          </cell>
          <cell r="H50">
            <v>5.4831794796572826</v>
          </cell>
        </row>
        <row r="51">
          <cell r="B51">
            <v>46</v>
          </cell>
          <cell r="C51">
            <v>4.9516986387723652</v>
          </cell>
          <cell r="E51">
            <v>5.2174390592148239</v>
          </cell>
          <cell r="F51">
            <v>5.2220816036759521</v>
          </cell>
          <cell r="H51">
            <v>1.9516986387723652</v>
          </cell>
        </row>
        <row r="52">
          <cell r="B52">
            <v>47</v>
          </cell>
          <cell r="C52">
            <v>4.4633100657607105</v>
          </cell>
          <cell r="E52">
            <v>4.7075043522665379</v>
          </cell>
          <cell r="F52">
            <v>5.2335919232403985</v>
          </cell>
          <cell r="H52">
            <v>1.4633100657607105</v>
          </cell>
        </row>
        <row r="53">
          <cell r="B53">
            <v>48</v>
          </cell>
          <cell r="C53">
            <v>4.6322910776191737</v>
          </cell>
          <cell r="E53">
            <v>4.5478005716899421</v>
          </cell>
          <cell r="F53">
            <v>5.0812182894983069</v>
          </cell>
          <cell r="H53">
            <v>6.6322910776191737</v>
          </cell>
        </row>
        <row r="54">
          <cell r="B54">
            <v>49</v>
          </cell>
          <cell r="C54">
            <v>4.7976327715133609</v>
          </cell>
          <cell r="E54">
            <v>4.7149619245662677</v>
          </cell>
          <cell r="F54">
            <v>4.954107267526604</v>
          </cell>
          <cell r="H54">
            <v>2.7976327715133609</v>
          </cell>
        </row>
        <row r="55">
          <cell r="B55">
            <v>50</v>
          </cell>
          <cell r="C55">
            <v>4.3925147468904395</v>
          </cell>
          <cell r="E55">
            <v>4.5950737592019006</v>
          </cell>
          <cell r="F55">
            <v>4.8593271090106276</v>
          </cell>
          <cell r="H55">
            <v>3.3925147468904395</v>
          </cell>
        </row>
        <row r="56">
          <cell r="B56">
            <v>51</v>
          </cell>
          <cell r="C56">
            <v>6.3978298680573378</v>
          </cell>
          <cell r="E56">
            <v>5.3951723074738887</v>
          </cell>
          <cell r="F56">
            <v>5.0706267174236537</v>
          </cell>
          <cell r="H56">
            <v>5.3978298680573378</v>
          </cell>
        </row>
        <row r="57">
          <cell r="B57">
            <v>52</v>
          </cell>
          <cell r="C57">
            <v>5.7094610946932134</v>
          </cell>
          <cell r="E57">
            <v>6.0536454813752751</v>
          </cell>
          <cell r="F57">
            <v>5.1049098645351991</v>
          </cell>
          <cell r="H57">
            <v>5.7094610946932134</v>
          </cell>
        </row>
        <row r="58">
          <cell r="B58">
            <v>53</v>
          </cell>
          <cell r="C58">
            <v>4.2853343156182131</v>
          </cell>
          <cell r="E58">
            <v>4.9973977051557128</v>
          </cell>
          <cell r="F58">
            <v>5.2052516434337308</v>
          </cell>
          <cell r="H58">
            <v>3.2853343156182131</v>
          </cell>
        </row>
        <row r="59">
          <cell r="B59">
            <v>54</v>
          </cell>
          <cell r="C59">
            <v>6.228911397586514</v>
          </cell>
          <cell r="E59">
            <v>5.2571228566023631</v>
          </cell>
          <cell r="F59">
            <v>5.1342163456168608</v>
          </cell>
          <cell r="H59">
            <v>6.228911397586514</v>
          </cell>
        </row>
        <row r="60">
          <cell r="B60">
            <v>55</v>
          </cell>
          <cell r="C60">
            <v>5.1358356743818554</v>
          </cell>
          <cell r="E60">
            <v>5.6823735359841852</v>
          </cell>
          <cell r="F60">
            <v>5.0994819650893177</v>
          </cell>
          <cell r="H60">
            <v>6.1358356743818554</v>
          </cell>
        </row>
        <row r="61">
          <cell r="B61">
            <v>56</v>
          </cell>
          <cell r="C61">
            <v>5.9244553954308579</v>
          </cell>
          <cell r="E61">
            <v>5.5301455349063566</v>
          </cell>
          <cell r="F61">
            <v>5.1967576407551679</v>
          </cell>
          <cell r="H61">
            <v>7.9244553954308579</v>
          </cell>
        </row>
        <row r="62">
          <cell r="B62">
            <v>57</v>
          </cell>
          <cell r="C62">
            <v>3.0626639260618402</v>
          </cell>
          <cell r="E62">
            <v>4.4935596607463495</v>
          </cell>
          <cell r="F62">
            <v>5.0566930267852808</v>
          </cell>
          <cell r="H62">
            <v>3.0626639260618402</v>
          </cell>
        </row>
        <row r="63">
          <cell r="B63">
            <v>58</v>
          </cell>
          <cell r="C63">
            <v>6.2101495383130842</v>
          </cell>
          <cell r="E63">
            <v>4.6364067321874618</v>
          </cell>
          <cell r="F63">
            <v>5.2144788728546718</v>
          </cell>
          <cell r="H63">
            <v>7.2101495383130842</v>
          </cell>
        </row>
        <row r="64">
          <cell r="B64">
            <v>59</v>
          </cell>
          <cell r="C64">
            <v>5.099507088455189</v>
          </cell>
          <cell r="E64">
            <v>5.6548283133841366</v>
          </cell>
          <cell r="F64">
            <v>5.2446663045488542</v>
          </cell>
          <cell r="H64">
            <v>3.099507088455189</v>
          </cell>
        </row>
        <row r="65">
          <cell r="B65">
            <v>60</v>
          </cell>
          <cell r="C65">
            <v>6.6874976620511806</v>
          </cell>
          <cell r="E65">
            <v>5.8935023752531848</v>
          </cell>
          <cell r="F65">
            <v>5.4741645960649281</v>
          </cell>
          <cell r="H65">
            <v>5.6874976620511806</v>
          </cell>
        </row>
        <row r="66">
          <cell r="B66">
            <v>61</v>
          </cell>
          <cell r="C66">
            <v>4.9385840039211946</v>
          </cell>
          <cell r="E66">
            <v>5.8130408329861876</v>
          </cell>
          <cell r="F66">
            <v>5.3282400096513145</v>
          </cell>
          <cell r="H66">
            <v>6.9385840039211946</v>
          </cell>
        </row>
        <row r="67">
          <cell r="B67">
            <v>62</v>
          </cell>
          <cell r="C67">
            <v>4.7628369559481518</v>
          </cell>
          <cell r="E67">
            <v>4.8507104799346727</v>
          </cell>
          <cell r="F67">
            <v>5.2335775957768078</v>
          </cell>
          <cell r="H67">
            <v>4.7628369559481518</v>
          </cell>
        </row>
        <row r="68">
          <cell r="B68">
            <v>63</v>
          </cell>
          <cell r="C68">
            <v>5.9915504002975677</v>
          </cell>
          <cell r="E68">
            <v>5.3771936781228593</v>
          </cell>
          <cell r="F68">
            <v>5.404199204244744</v>
          </cell>
          <cell r="H68">
            <v>5.9915504002975677</v>
          </cell>
        </row>
        <row r="69">
          <cell r="B69">
            <v>64</v>
          </cell>
          <cell r="C69">
            <v>4.4210729050105773</v>
          </cell>
          <cell r="E69">
            <v>5.2063116526540725</v>
          </cell>
          <cell r="F69">
            <v>5.22341535498715</v>
          </cell>
          <cell r="H69">
            <v>3.4210729050105773</v>
          </cell>
        </row>
        <row r="70">
          <cell r="B70">
            <v>65</v>
          </cell>
          <cell r="C70">
            <v>4.2346813334264528</v>
          </cell>
          <cell r="E70">
            <v>4.327877119218515</v>
          </cell>
          <cell r="F70">
            <v>5.1332999208916092</v>
          </cell>
          <cell r="H70">
            <v>3.2346813334264528</v>
          </cell>
        </row>
        <row r="71">
          <cell r="B71">
            <v>66</v>
          </cell>
          <cell r="C71">
            <v>4.7497421413553838</v>
          </cell>
          <cell r="E71">
            <v>4.4922117373909183</v>
          </cell>
          <cell r="F71">
            <v>5.015828595484062</v>
          </cell>
          <cell r="H71">
            <v>4.7497421413553838</v>
          </cell>
        </row>
        <row r="72">
          <cell r="B72">
            <v>67</v>
          </cell>
          <cell r="C72">
            <v>4.6387496122276799</v>
          </cell>
          <cell r="E72">
            <v>4.6942458767915323</v>
          </cell>
          <cell r="F72">
            <v>5.1734371641006458</v>
          </cell>
          <cell r="H72">
            <v>3.6387496122276799</v>
          </cell>
        </row>
        <row r="73">
          <cell r="B73">
            <v>68</v>
          </cell>
          <cell r="C73">
            <v>3.3284833366683158</v>
          </cell>
          <cell r="E73">
            <v>3.9836164744479978</v>
          </cell>
          <cell r="F73">
            <v>4.8852705439361683</v>
          </cell>
          <cell r="H73">
            <v>-0.67151666333168425</v>
          </cell>
        </row>
        <row r="74">
          <cell r="B74">
            <v>69</v>
          </cell>
          <cell r="C74">
            <v>6.4999912752770665</v>
          </cell>
          <cell r="E74">
            <v>4.9142373059726907</v>
          </cell>
          <cell r="F74">
            <v>5.0253189626183561</v>
          </cell>
          <cell r="H74">
            <v>5.4999912752770665</v>
          </cell>
        </row>
        <row r="75">
          <cell r="B75">
            <v>70</v>
          </cell>
          <cell r="C75">
            <v>5.6874632511661396</v>
          </cell>
          <cell r="E75">
            <v>6.0937272632216031</v>
          </cell>
          <cell r="F75">
            <v>4.9253155215298516</v>
          </cell>
          <cell r="H75">
            <v>5.6874632511661396</v>
          </cell>
        </row>
        <row r="76">
          <cell r="B76">
            <v>71</v>
          </cell>
          <cell r="C76">
            <v>5.6031985495163301</v>
          </cell>
          <cell r="E76">
            <v>5.6453309003412349</v>
          </cell>
          <cell r="F76">
            <v>4.9917769760893673</v>
          </cell>
          <cell r="H76">
            <v>5.6031985495163301</v>
          </cell>
        </row>
        <row r="77">
          <cell r="B77">
            <v>72</v>
          </cell>
          <cell r="C77">
            <v>6.3922404884154584</v>
          </cell>
          <cell r="E77">
            <v>5.9977195189658943</v>
          </cell>
          <cell r="F77">
            <v>5.1547173293360968</v>
          </cell>
          <cell r="H77">
            <v>5.3922404884154584</v>
          </cell>
        </row>
        <row r="78">
          <cell r="B78">
            <v>73</v>
          </cell>
          <cell r="C78">
            <v>3.3117557057526552</v>
          </cell>
          <cell r="E78">
            <v>4.8519980970840564</v>
          </cell>
          <cell r="F78">
            <v>4.8867378598816051</v>
          </cell>
          <cell r="H78">
            <v>2.3117557057526552</v>
          </cell>
        </row>
        <row r="79">
          <cell r="B79">
            <v>74</v>
          </cell>
          <cell r="C79">
            <v>3.891521835331452</v>
          </cell>
          <cell r="E79">
            <v>3.6016387705420536</v>
          </cell>
          <cell r="F79">
            <v>4.8337827529136934</v>
          </cell>
          <cell r="H79">
            <v>2.891521835331452</v>
          </cell>
        </row>
        <row r="80">
          <cell r="B80">
            <v>75</v>
          </cell>
          <cell r="C80">
            <v>4.8022519960879251</v>
          </cell>
          <cell r="E80">
            <v>4.346886915709689</v>
          </cell>
          <cell r="F80">
            <v>4.8905398191798408</v>
          </cell>
          <cell r="H80">
            <v>4.8022519960879251</v>
          </cell>
        </row>
        <row r="81">
          <cell r="B81">
            <v>76</v>
          </cell>
          <cell r="C81">
            <v>6.0774281519687525</v>
          </cell>
          <cell r="E81">
            <v>5.4398400740283392</v>
          </cell>
          <cell r="F81">
            <v>5.0233084202411771</v>
          </cell>
          <cell r="H81">
            <v>6.0774281519687525</v>
          </cell>
        </row>
        <row r="82">
          <cell r="B82">
            <v>77</v>
          </cell>
          <cell r="C82">
            <v>5.2245380621374338</v>
          </cell>
          <cell r="E82">
            <v>5.6509831070530936</v>
          </cell>
          <cell r="F82">
            <v>5.0818872652321527</v>
          </cell>
          <cell r="H82">
            <v>8.2245380621374338</v>
          </cell>
        </row>
        <row r="83">
          <cell r="B83">
            <v>78</v>
          </cell>
          <cell r="C83">
            <v>4.8104483446894877</v>
          </cell>
          <cell r="E83">
            <v>5.0174932034134603</v>
          </cell>
          <cell r="F83">
            <v>5.2300837660342712</v>
          </cell>
          <cell r="H83">
            <v>3.8104483446894877</v>
          </cell>
        </row>
        <row r="84">
          <cell r="B84">
            <v>79</v>
          </cell>
          <cell r="C84">
            <v>4.0784700454935363</v>
          </cell>
          <cell r="E84">
            <v>4.444459195091512</v>
          </cell>
          <cell r="F84">
            <v>4.9879316430559175</v>
          </cell>
          <cell r="H84">
            <v>7.8470045493536311E-2</v>
          </cell>
        </row>
        <row r="85">
          <cell r="B85">
            <v>80</v>
          </cell>
          <cell r="C85">
            <v>6.937058581336915</v>
          </cell>
          <cell r="E85">
            <v>5.5077643134152261</v>
          </cell>
          <cell r="F85">
            <v>5.1128911760729956</v>
          </cell>
          <cell r="H85">
            <v>6.937058581336915</v>
          </cell>
        </row>
        <row r="86">
          <cell r="B86">
            <v>81</v>
          </cell>
          <cell r="C86">
            <v>3.4742885011805114</v>
          </cell>
          <cell r="E86">
            <v>5.2056735412587134</v>
          </cell>
          <cell r="F86">
            <v>4.9000001712394132</v>
          </cell>
          <cell r="H86">
            <v>6.4742885011805118</v>
          </cell>
        </row>
        <row r="87">
          <cell r="B87">
            <v>82</v>
          </cell>
          <cell r="C87">
            <v>5.5588656026370025</v>
          </cell>
          <cell r="E87">
            <v>4.5165770519087571</v>
          </cell>
          <cell r="F87">
            <v>4.8166626826615673</v>
          </cell>
          <cell r="H87">
            <v>5.5588656026370025</v>
          </cell>
        </row>
        <row r="88">
          <cell r="B88">
            <v>83</v>
          </cell>
          <cell r="C88">
            <v>4.5926664995652544</v>
          </cell>
          <cell r="E88">
            <v>5.0757660511011284</v>
          </cell>
          <cell r="F88">
            <v>4.9447537620428266</v>
          </cell>
          <cell r="H88">
            <v>2.5926664995652544</v>
          </cell>
        </row>
        <row r="89">
          <cell r="B89">
            <v>84</v>
          </cell>
          <cell r="C89">
            <v>4.3224800647930302</v>
          </cell>
          <cell r="E89">
            <v>4.4575732821791423</v>
          </cell>
          <cell r="F89">
            <v>4.9878495849889841</v>
          </cell>
          <cell r="H89">
            <v>3.3224800647930302</v>
          </cell>
        </row>
        <row r="90">
          <cell r="B90">
            <v>85</v>
          </cell>
          <cell r="C90">
            <v>5.1749750824374585</v>
          </cell>
          <cell r="E90">
            <v>4.7487275736152448</v>
          </cell>
          <cell r="F90">
            <v>5.025121893623937</v>
          </cell>
          <cell r="H90">
            <v>6.1749750824374585</v>
          </cell>
        </row>
        <row r="91">
          <cell r="B91">
            <v>86</v>
          </cell>
          <cell r="C91">
            <v>5.8076689081389388</v>
          </cell>
          <cell r="E91">
            <v>5.4913219952881986</v>
          </cell>
          <cell r="F91">
            <v>4.998145969240956</v>
          </cell>
          <cell r="H91">
            <v>5.8076689081389388</v>
          </cell>
        </row>
        <row r="92">
          <cell r="B92">
            <v>87</v>
          </cell>
          <cell r="C92">
            <v>3.7282502458964983</v>
          </cell>
          <cell r="E92">
            <v>4.7679595770177183</v>
          </cell>
          <cell r="F92">
            <v>4.8485171876168627</v>
          </cell>
          <cell r="H92">
            <v>4.7282502458964988</v>
          </cell>
        </row>
        <row r="93">
          <cell r="B93">
            <v>88</v>
          </cell>
          <cell r="C93">
            <v>6.106259769596881</v>
          </cell>
          <cell r="E93">
            <v>4.9172550077466894</v>
          </cell>
          <cell r="F93">
            <v>4.9780983301076027</v>
          </cell>
          <cell r="H93">
            <v>4.106259769596881</v>
          </cell>
        </row>
        <row r="94">
          <cell r="B94">
            <v>89</v>
          </cell>
          <cell r="C94">
            <v>3.5127757802393669</v>
          </cell>
          <cell r="E94">
            <v>4.8095177749181239</v>
          </cell>
          <cell r="F94">
            <v>4.9215289035821854</v>
          </cell>
          <cell r="H94">
            <v>4.5127757802393669</v>
          </cell>
        </row>
        <row r="95">
          <cell r="B95">
            <v>90</v>
          </cell>
          <cell r="C95">
            <v>3.6658726081052704</v>
          </cell>
          <cell r="E95">
            <v>3.5893241941723186</v>
          </cell>
          <cell r="F95">
            <v>4.5944103062590207</v>
          </cell>
          <cell r="H95">
            <v>3.6658726081052704</v>
          </cell>
        </row>
        <row r="96">
          <cell r="B96">
            <v>91</v>
          </cell>
          <cell r="C96">
            <v>4.1612126070464166</v>
          </cell>
          <cell r="E96">
            <v>3.9135426075758435</v>
          </cell>
          <cell r="F96">
            <v>4.6631027168456116</v>
          </cell>
          <cell r="H96">
            <v>4.1612126070464166</v>
          </cell>
        </row>
        <row r="97">
          <cell r="B97">
            <v>92</v>
          </cell>
          <cell r="C97">
            <v>3.5687058574343853</v>
          </cell>
          <cell r="E97">
            <v>3.8649592322404009</v>
          </cell>
          <cell r="F97">
            <v>4.4640867423253505</v>
          </cell>
          <cell r="H97">
            <v>2.5687058574343853</v>
          </cell>
        </row>
        <row r="98">
          <cell r="B98">
            <v>93</v>
          </cell>
          <cell r="C98">
            <v>6.7878854229190768</v>
          </cell>
          <cell r="E98">
            <v>5.1782956401767315</v>
          </cell>
          <cell r="F98">
            <v>4.6836086346607324</v>
          </cell>
          <cell r="H98">
            <v>4.7878854229190768</v>
          </cell>
        </row>
        <row r="99">
          <cell r="B99">
            <v>94</v>
          </cell>
          <cell r="C99">
            <v>4.9953572246300491</v>
          </cell>
          <cell r="E99">
            <v>5.8916213237745634</v>
          </cell>
          <cell r="F99">
            <v>4.7508963506444344</v>
          </cell>
          <cell r="H99">
            <v>2.9953572246300491</v>
          </cell>
        </row>
        <row r="100">
          <cell r="B100">
            <v>95</v>
          </cell>
          <cell r="C100">
            <v>5.3923659331833873</v>
          </cell>
          <cell r="E100">
            <v>5.1938615789067182</v>
          </cell>
          <cell r="F100">
            <v>4.7726354357190264</v>
          </cell>
          <cell r="H100">
            <v>2.3923659331833873</v>
          </cell>
        </row>
        <row r="101">
          <cell r="B101">
            <v>96</v>
          </cell>
          <cell r="C101">
            <v>4.5381883703808219</v>
          </cell>
          <cell r="E101">
            <v>4.9652771517821046</v>
          </cell>
          <cell r="F101">
            <v>4.6456873819432145</v>
          </cell>
          <cell r="H101">
            <v>2.5381883703808219</v>
          </cell>
        </row>
        <row r="102">
          <cell r="B102">
            <v>97</v>
          </cell>
          <cell r="C102">
            <v>5.7013161267255246</v>
          </cell>
          <cell r="E102">
            <v>5.1197522485531728</v>
          </cell>
          <cell r="F102">
            <v>4.8429939700261171</v>
          </cell>
          <cell r="H102">
            <v>4.7013161267255246</v>
          </cell>
        </row>
        <row r="103">
          <cell r="B103">
            <v>98</v>
          </cell>
          <cell r="C103">
            <v>6.0815078984631059</v>
          </cell>
          <cell r="E103">
            <v>5.8914120125943157</v>
          </cell>
          <cell r="F103">
            <v>4.8405187829127403</v>
          </cell>
          <cell r="H103">
            <v>5.0815078984631059</v>
          </cell>
        </row>
        <row r="104">
          <cell r="B104">
            <v>99</v>
          </cell>
          <cell r="C104">
            <v>3.8746320469525974</v>
          </cell>
          <cell r="E104">
            <v>4.9780699727078517</v>
          </cell>
          <cell r="F104">
            <v>4.8767044095840628</v>
          </cell>
          <cell r="H104">
            <v>3.8746320469525974</v>
          </cell>
        </row>
        <row r="105">
          <cell r="B105">
            <v>100</v>
          </cell>
          <cell r="C105">
            <v>4.346558971670202</v>
          </cell>
          <cell r="E105">
            <v>4.1105955093114002</v>
          </cell>
          <cell r="F105">
            <v>4.9447730459405577</v>
          </cell>
          <cell r="H105">
            <v>7.346558971670202</v>
          </cell>
        </row>
        <row r="106">
          <cell r="B106">
            <v>101</v>
          </cell>
          <cell r="C106">
            <v>4.8798681759836162</v>
          </cell>
          <cell r="E106">
            <v>4.6132135738269096</v>
          </cell>
          <cell r="F106">
            <v>5.0166386028342771</v>
          </cell>
          <cell r="H106">
            <v>4.8798681759836162</v>
          </cell>
        </row>
        <row r="107">
          <cell r="B107">
            <v>102</v>
          </cell>
          <cell r="C107">
            <v>5.9109787763602242</v>
          </cell>
          <cell r="E107">
            <v>5.3954234761719206</v>
          </cell>
          <cell r="F107">
            <v>5.2508658947268616</v>
          </cell>
          <cell r="H107">
            <v>7.9109787763602242</v>
          </cell>
        </row>
        <row r="108">
          <cell r="B108">
            <v>103</v>
          </cell>
          <cell r="C108">
            <v>2.9340859270917377</v>
          </cell>
          <cell r="E108">
            <v>4.4225323517259811</v>
          </cell>
          <cell r="F108">
            <v>4.865485945144127</v>
          </cell>
          <cell r="H108">
            <v>2.9340859270917377</v>
          </cell>
        </row>
        <row r="109">
          <cell r="B109">
            <v>104</v>
          </cell>
          <cell r="C109">
            <v>4.546147011513062</v>
          </cell>
          <cell r="E109">
            <v>3.7401164693024</v>
          </cell>
          <cell r="F109">
            <v>4.8205649238324275</v>
          </cell>
          <cell r="H109">
            <v>4.546147011513062</v>
          </cell>
        </row>
        <row r="110">
          <cell r="B110">
            <v>105</v>
          </cell>
          <cell r="C110">
            <v>5.8256388974651427</v>
          </cell>
          <cell r="E110">
            <v>5.1858929544891019</v>
          </cell>
          <cell r="F110">
            <v>4.8638922202606034</v>
          </cell>
          <cell r="H110">
            <v>6.8256388974651427</v>
          </cell>
        </row>
        <row r="111">
          <cell r="B111">
            <v>106</v>
          </cell>
          <cell r="C111">
            <v>6.7130013666086628</v>
          </cell>
          <cell r="E111">
            <v>6.2693201320369027</v>
          </cell>
          <cell r="F111">
            <v>5.081373519883388</v>
          </cell>
          <cell r="H111">
            <v>5.7130013666086628</v>
          </cell>
        </row>
        <row r="112">
          <cell r="B112">
            <v>107</v>
          </cell>
          <cell r="C112">
            <v>2.8420239385771358</v>
          </cell>
          <cell r="E112">
            <v>4.7775126525928995</v>
          </cell>
          <cell r="F112">
            <v>4.7954443010685486</v>
          </cell>
          <cell r="H112">
            <v>3.8420239385771358</v>
          </cell>
        </row>
        <row r="113">
          <cell r="B113">
            <v>108</v>
          </cell>
          <cell r="C113">
            <v>5.3770094422006087</v>
          </cell>
          <cell r="E113">
            <v>4.1095166903888725</v>
          </cell>
          <cell r="F113">
            <v>4.7249944554422987</v>
          </cell>
          <cell r="H113">
            <v>5.3770094422006087</v>
          </cell>
        </row>
        <row r="114">
          <cell r="B114">
            <v>109</v>
          </cell>
          <cell r="C114">
            <v>3.4075601251199883</v>
          </cell>
          <cell r="E114">
            <v>4.3922847836602985</v>
          </cell>
          <cell r="F114">
            <v>4.6782872632590378</v>
          </cell>
          <cell r="H114">
            <v>2.4075601251199883</v>
          </cell>
        </row>
        <row r="115">
          <cell r="B115">
            <v>110</v>
          </cell>
          <cell r="C115">
            <v>4.9920661007756548</v>
          </cell>
          <cell r="E115">
            <v>4.1998131129478216</v>
          </cell>
          <cell r="F115">
            <v>4.7428379761695831</v>
          </cell>
          <cell r="H115">
            <v>3.9920661007756548</v>
          </cell>
        </row>
        <row r="116">
          <cell r="B116">
            <v>111</v>
          </cell>
          <cell r="C116">
            <v>4.3529485045380252</v>
          </cell>
          <cell r="E116">
            <v>4.6725073026568396</v>
          </cell>
          <cell r="F116">
            <v>4.6901460090250238</v>
          </cell>
          <cell r="H116">
            <v>4.3529485045380252</v>
          </cell>
        </row>
        <row r="117">
          <cell r="B117">
            <v>112</v>
          </cell>
          <cell r="C117">
            <v>6.0726859623101817</v>
          </cell>
          <cell r="E117">
            <v>5.2128172334241034</v>
          </cell>
          <cell r="F117">
            <v>4.7063167276200204</v>
          </cell>
          <cell r="H117">
            <v>4.0726859623101817</v>
          </cell>
        </row>
        <row r="118">
          <cell r="B118">
            <v>113</v>
          </cell>
          <cell r="C118">
            <v>4.3272515948499022</v>
          </cell>
          <cell r="E118">
            <v>5.1999687785800415</v>
          </cell>
          <cell r="F118">
            <v>4.8456332943958369</v>
          </cell>
          <cell r="H118">
            <v>5.3272515948499022</v>
          </cell>
        </row>
        <row r="119">
          <cell r="B119">
            <v>114</v>
          </cell>
          <cell r="C119">
            <v>3.5571871149357008</v>
          </cell>
          <cell r="E119">
            <v>3.9422193548928015</v>
          </cell>
          <cell r="F119">
            <v>4.746737304738101</v>
          </cell>
          <cell r="H119">
            <v>2.5571871149357008</v>
          </cell>
        </row>
        <row r="120">
          <cell r="B120">
            <v>115</v>
          </cell>
          <cell r="C120">
            <v>5.027014547128358</v>
          </cell>
          <cell r="E120">
            <v>4.2921008310320294</v>
          </cell>
          <cell r="F120">
            <v>4.6668748697044222</v>
          </cell>
          <cell r="H120">
            <v>4.027014547128358</v>
          </cell>
        </row>
        <row r="121">
          <cell r="B121">
            <v>116</v>
          </cell>
          <cell r="C121">
            <v>6.0439883750122299</v>
          </cell>
          <cell r="E121">
            <v>5.5355014610702939</v>
          </cell>
          <cell r="F121">
            <v>4.5999735705447788</v>
          </cell>
          <cell r="H121">
            <v>5.0439883750122299</v>
          </cell>
        </row>
        <row r="122">
          <cell r="B122">
            <v>117</v>
          </cell>
          <cell r="C122">
            <v>2.7078403641586211</v>
          </cell>
          <cell r="E122">
            <v>4.3759143695854252</v>
          </cell>
          <cell r="F122">
            <v>4.586555213102927</v>
          </cell>
          <cell r="H122">
            <v>2.7078403641586211</v>
          </cell>
        </row>
        <row r="123">
          <cell r="B123">
            <v>118</v>
          </cell>
          <cell r="C123">
            <v>5.1139142698969771</v>
          </cell>
          <cell r="E123">
            <v>3.9108773170277988</v>
          </cell>
          <cell r="F123">
            <v>4.5602456958725641</v>
          </cell>
          <cell r="H123">
            <v>3.1139142698969771</v>
          </cell>
        </row>
        <row r="124">
          <cell r="B124">
            <v>119</v>
          </cell>
          <cell r="C124">
            <v>7.1783403922037046</v>
          </cell>
          <cell r="E124">
            <v>6.1461273310503408</v>
          </cell>
          <cell r="F124">
            <v>4.9373237225809348</v>
          </cell>
          <cell r="H124">
            <v>8.1783403922037046</v>
          </cell>
        </row>
        <row r="125">
          <cell r="B125">
            <v>120</v>
          </cell>
          <cell r="C125">
            <v>5.2741421334864347</v>
          </cell>
          <cell r="E125">
            <v>6.2262412628450701</v>
          </cell>
          <cell r="F125">
            <v>4.9655313258520142</v>
          </cell>
          <cell r="H125">
            <v>4.2741421334864347</v>
          </cell>
        </row>
        <row r="126">
          <cell r="B126">
            <v>121</v>
          </cell>
          <cell r="C126">
            <v>6.0962108656172056</v>
          </cell>
          <cell r="E126">
            <v>5.6851764995518206</v>
          </cell>
          <cell r="F126">
            <v>5.1398575619599312</v>
          </cell>
          <cell r="H126">
            <v>4.0962108656172056</v>
          </cell>
        </row>
        <row r="127">
          <cell r="B127">
            <v>122</v>
          </cell>
          <cell r="C127">
            <v>3.9397277685978045</v>
          </cell>
          <cell r="E127">
            <v>5.0179693171075055</v>
          </cell>
          <cell r="F127">
            <v>4.9265617425886941</v>
          </cell>
          <cell r="H127">
            <v>2.9397277685978045</v>
          </cell>
        </row>
        <row r="128">
          <cell r="B128">
            <v>123</v>
          </cell>
          <cell r="C128">
            <v>7.1929681688987621</v>
          </cell>
          <cell r="E128">
            <v>5.5663479687482837</v>
          </cell>
          <cell r="F128">
            <v>5.2131333999935787</v>
          </cell>
          <cell r="H128">
            <v>5.1929681688987621</v>
          </cell>
        </row>
        <row r="129">
          <cell r="B129">
            <v>124</v>
          </cell>
          <cell r="C129">
            <v>3.5939125844009636</v>
          </cell>
          <cell r="E129">
            <v>5.3934403766498633</v>
          </cell>
          <cell r="F129">
            <v>5.2168059469401067</v>
          </cell>
          <cell r="H129">
            <v>4.5939125844009636</v>
          </cell>
        </row>
        <row r="130">
          <cell r="B130">
            <v>125</v>
          </cell>
          <cell r="C130">
            <v>5.6136787121481238</v>
          </cell>
          <cell r="E130">
            <v>4.6037956482745432</v>
          </cell>
          <cell r="F130">
            <v>5.2754723634420824</v>
          </cell>
          <cell r="H130">
            <v>7.6136787121481238</v>
          </cell>
        </row>
        <row r="131">
          <cell r="B131">
            <v>126</v>
          </cell>
          <cell r="C131">
            <v>6.5734279605822303</v>
          </cell>
          <cell r="E131">
            <v>6.0935533363651775</v>
          </cell>
          <cell r="F131">
            <v>5.3284163219990823</v>
          </cell>
          <cell r="H131">
            <v>6.5734279605822303</v>
          </cell>
        </row>
        <row r="132">
          <cell r="B132">
            <v>127</v>
          </cell>
          <cell r="C132">
            <v>6.1595450120317841</v>
          </cell>
          <cell r="E132">
            <v>6.3664864863070072</v>
          </cell>
          <cell r="F132">
            <v>5.6735867867863989</v>
          </cell>
          <cell r="H132">
            <v>5.1595450120317841</v>
          </cell>
        </row>
        <row r="133">
          <cell r="B133">
            <v>128</v>
          </cell>
          <cell r="C133">
            <v>4.7295073344174279</v>
          </cell>
          <cell r="E133">
            <v>5.444526173224606</v>
          </cell>
          <cell r="F133">
            <v>5.6351460932384443</v>
          </cell>
          <cell r="H133">
            <v>6.7295073344174279</v>
          </cell>
        </row>
        <row r="134">
          <cell r="B134">
            <v>129</v>
          </cell>
          <cell r="C134">
            <v>6.5961357182584095</v>
          </cell>
          <cell r="E134">
            <v>5.6628215263379182</v>
          </cell>
          <cell r="F134">
            <v>5.5769256258439146</v>
          </cell>
          <cell r="H134">
            <v>6.5961357182584095</v>
          </cell>
        </row>
        <row r="135">
          <cell r="B135">
            <v>130</v>
          </cell>
          <cell r="C135">
            <v>5.1899641423981207</v>
          </cell>
          <cell r="E135">
            <v>5.8930499303282655</v>
          </cell>
          <cell r="F135">
            <v>5.5685078267350834</v>
          </cell>
          <cell r="H135">
            <v>5.1899641423981207</v>
          </cell>
        </row>
        <row r="136">
          <cell r="B136">
            <v>131</v>
          </cell>
          <cell r="C136">
            <v>6.1320509884468688</v>
          </cell>
          <cell r="E136">
            <v>5.6610075654224943</v>
          </cell>
          <cell r="F136">
            <v>5.5720918390180492</v>
          </cell>
          <cell r="H136">
            <v>8.1320509884468688</v>
          </cell>
        </row>
        <row r="137">
          <cell r="B137">
            <v>132</v>
          </cell>
          <cell r="C137">
            <v>2.2684436243585315</v>
          </cell>
          <cell r="E137">
            <v>4.2002473064026997</v>
          </cell>
          <cell r="F137">
            <v>5.404963424594122</v>
          </cell>
          <cell r="H137">
            <v>5.2684436243585315</v>
          </cell>
        </row>
        <row r="138">
          <cell r="B138">
            <v>133</v>
          </cell>
          <cell r="C138">
            <v>5.4479310473738449</v>
          </cell>
          <cell r="E138">
            <v>3.8581873358661882</v>
          </cell>
          <cell r="F138">
            <v>5.2304597124416299</v>
          </cell>
          <cell r="H138">
            <v>6.4479310473738449</v>
          </cell>
        </row>
        <row r="139">
          <cell r="B139">
            <v>134</v>
          </cell>
          <cell r="C139">
            <v>4.5213071142129833</v>
          </cell>
          <cell r="E139">
            <v>4.9846190807934141</v>
          </cell>
          <cell r="F139">
            <v>5.3231991654228326</v>
          </cell>
          <cell r="H139">
            <v>5.5213071142129833</v>
          </cell>
        </row>
        <row r="140">
          <cell r="B140">
            <v>135</v>
          </cell>
          <cell r="C140">
            <v>6.9493420164198776</v>
          </cell>
          <cell r="E140">
            <v>5.7353245653164304</v>
          </cell>
          <cell r="F140">
            <v>5.4567654958500071</v>
          </cell>
          <cell r="H140">
            <v>5.9493420164198776</v>
          </cell>
        </row>
        <row r="141">
          <cell r="B141">
            <v>136</v>
          </cell>
          <cell r="C141">
            <v>3.5861844022707139</v>
          </cell>
          <cell r="E141">
            <v>5.2677632093452953</v>
          </cell>
          <cell r="F141">
            <v>5.1580411400188551</v>
          </cell>
          <cell r="H141">
            <v>2.5861844022707139</v>
          </cell>
        </row>
        <row r="142">
          <cell r="B142">
            <v>137</v>
          </cell>
          <cell r="C142">
            <v>4.3137416649495632</v>
          </cell>
          <cell r="E142">
            <v>3.9499630336101386</v>
          </cell>
          <cell r="F142">
            <v>4.9734608053106344</v>
          </cell>
          <cell r="H142">
            <v>3.3137416649495632</v>
          </cell>
        </row>
        <row r="143">
          <cell r="B143">
            <v>138</v>
          </cell>
          <cell r="C143">
            <v>4.6541456372842873</v>
          </cell>
          <cell r="E143">
            <v>4.4839436511169257</v>
          </cell>
          <cell r="F143">
            <v>4.9659246355973199</v>
          </cell>
          <cell r="H143">
            <v>4.6541456372842873</v>
          </cell>
        </row>
        <row r="144">
          <cell r="B144">
            <v>139</v>
          </cell>
          <cell r="C144">
            <v>5.1798278888826825</v>
          </cell>
          <cell r="E144">
            <v>4.9169867630834849</v>
          </cell>
          <cell r="F144">
            <v>4.8242938526597472</v>
          </cell>
          <cell r="H144">
            <v>4.1798278888826825</v>
          </cell>
        </row>
        <row r="145">
          <cell r="B145">
            <v>140</v>
          </cell>
          <cell r="C145">
            <v>4.6497934414101652</v>
          </cell>
          <cell r="E145">
            <v>4.9148106651464243</v>
          </cell>
          <cell r="F145">
            <v>4.770276782560952</v>
          </cell>
          <cell r="H145">
            <v>3.6497934414101652</v>
          </cell>
        </row>
        <row r="146">
          <cell r="B146">
            <v>141</v>
          </cell>
          <cell r="C146">
            <v>4.7034128884085193</v>
          </cell>
          <cell r="E146">
            <v>4.6766031649093422</v>
          </cell>
          <cell r="F146">
            <v>4.6274129725571171</v>
          </cell>
          <cell r="H146">
            <v>6.7034128884085193</v>
          </cell>
        </row>
        <row r="147">
          <cell r="B147">
            <v>142</v>
          </cell>
          <cell r="C147">
            <v>4.477792570576888</v>
          </cell>
          <cell r="E147">
            <v>4.5906027294927032</v>
          </cell>
          <cell r="F147">
            <v>4.8483478671789531</v>
          </cell>
          <cell r="H147">
            <v>2.477792570576888</v>
          </cell>
        </row>
        <row r="148">
          <cell r="B148">
            <v>143</v>
          </cell>
          <cell r="C148">
            <v>5.6876153118101875</v>
          </cell>
          <cell r="E148">
            <v>5.0827039411935377</v>
          </cell>
          <cell r="F148">
            <v>4.8723162936225872</v>
          </cell>
          <cell r="H148">
            <v>3.6876153118101875</v>
          </cell>
        </row>
        <row r="149">
          <cell r="B149">
            <v>144</v>
          </cell>
          <cell r="C149">
            <v>4.2606932817832863</v>
          </cell>
          <cell r="E149">
            <v>4.9741542967967369</v>
          </cell>
          <cell r="F149">
            <v>4.846254910379618</v>
          </cell>
          <cell r="H149">
            <v>2.2606932817832863</v>
          </cell>
        </row>
        <row r="150">
          <cell r="B150">
            <v>145</v>
          </cell>
          <cell r="C150">
            <v>4.9356661952522174</v>
          </cell>
          <cell r="E150">
            <v>4.5981797385177519</v>
          </cell>
          <cell r="F150">
            <v>4.6448873282628522</v>
          </cell>
          <cell r="H150">
            <v>5.9356661952522174</v>
          </cell>
        </row>
        <row r="151">
          <cell r="B151">
            <v>146</v>
          </cell>
          <cell r="C151">
            <v>5.3136615463321499</v>
          </cell>
          <cell r="E151">
            <v>5.1246638707921832</v>
          </cell>
          <cell r="F151">
            <v>4.8176350426689947</v>
          </cell>
          <cell r="H151">
            <v>5.3136615463321499</v>
          </cell>
        </row>
        <row r="152">
          <cell r="B152">
            <v>147</v>
          </cell>
          <cell r="C152">
            <v>5.7895320719404015</v>
          </cell>
          <cell r="E152">
            <v>5.5515968091362762</v>
          </cell>
          <cell r="F152">
            <v>4.9652140833680782</v>
          </cell>
          <cell r="H152">
            <v>4.7895320719404015</v>
          </cell>
        </row>
        <row r="153">
          <cell r="B153">
            <v>148</v>
          </cell>
          <cell r="C153">
            <v>3.3987689664295297</v>
          </cell>
          <cell r="E153">
            <v>4.5941505191849661</v>
          </cell>
          <cell r="F153">
            <v>4.839676416282602</v>
          </cell>
          <cell r="H153">
            <v>1.3987689664295297</v>
          </cell>
        </row>
        <row r="154">
          <cell r="B154">
            <v>149</v>
          </cell>
          <cell r="C154">
            <v>4.511411616752758</v>
          </cell>
          <cell r="E154">
            <v>3.9550902915911439</v>
          </cell>
          <cell r="F154">
            <v>4.772834789069611</v>
          </cell>
          <cell r="H154">
            <v>4.511411616752758</v>
          </cell>
        </row>
        <row r="155">
          <cell r="B155">
            <v>150</v>
          </cell>
          <cell r="C155">
            <v>4.8055566549921371</v>
          </cell>
          <cell r="E155">
            <v>4.6584841358724471</v>
          </cell>
          <cell r="F155">
            <v>4.7884111104278073</v>
          </cell>
          <cell r="H155">
            <v>2.8055566549921371</v>
          </cell>
        </row>
        <row r="156">
          <cell r="B156">
            <v>151</v>
          </cell>
          <cell r="C156">
            <v>5.0487433604925611</v>
          </cell>
          <cell r="E156">
            <v>4.9271500077423491</v>
          </cell>
          <cell r="F156">
            <v>4.8229441576362113</v>
          </cell>
          <cell r="H156">
            <v>7.0487433604925611</v>
          </cell>
        </row>
        <row r="157">
          <cell r="B157">
            <v>152</v>
          </cell>
          <cell r="C157">
            <v>5.226186678758812</v>
          </cell>
          <cell r="E157">
            <v>5.1374650196256866</v>
          </cell>
          <cell r="F157">
            <v>4.897783568454404</v>
          </cell>
          <cell r="H157">
            <v>1.226186678758812</v>
          </cell>
        </row>
        <row r="158">
          <cell r="B158">
            <v>153</v>
          </cell>
          <cell r="C158">
            <v>5.1206682024399628</v>
          </cell>
          <cell r="E158">
            <v>5.1734274405993874</v>
          </cell>
          <cell r="F158">
            <v>4.8410888575173825</v>
          </cell>
          <cell r="H158">
            <v>5.1206682024399628</v>
          </cell>
        </row>
        <row r="159">
          <cell r="B159">
            <v>154</v>
          </cell>
          <cell r="C159">
            <v>4.3604040216263869</v>
          </cell>
          <cell r="E159">
            <v>4.7405361120331744</v>
          </cell>
          <cell r="F159">
            <v>4.851059931501692</v>
          </cell>
          <cell r="H159">
            <v>1.3604040216263869</v>
          </cell>
        </row>
        <row r="160">
          <cell r="B160">
            <v>155</v>
          </cell>
          <cell r="C160">
            <v>5.8721400075770163</v>
          </cell>
          <cell r="E160">
            <v>5.1162720146017016</v>
          </cell>
          <cell r="F160">
            <v>4.9447073127341721</v>
          </cell>
          <cell r="H160">
            <v>6.8721400075770163</v>
          </cell>
        </row>
        <row r="161">
          <cell r="B161">
            <v>156</v>
          </cell>
          <cell r="C161">
            <v>5.7326794586480982</v>
          </cell>
          <cell r="E161">
            <v>5.8024097331125573</v>
          </cell>
          <cell r="F161">
            <v>4.9866091039657672</v>
          </cell>
          <cell r="H161">
            <v>7.7326794586480982</v>
          </cell>
        </row>
        <row r="162">
          <cell r="B162">
            <v>157</v>
          </cell>
          <cell r="C162">
            <v>6.1970335875658469</v>
          </cell>
          <cell r="E162">
            <v>5.9648565231069721</v>
          </cell>
          <cell r="F162">
            <v>5.0273592555283111</v>
          </cell>
          <cell r="H162">
            <v>8.1970335875658478</v>
          </cell>
        </row>
        <row r="163">
          <cell r="B163">
            <v>158</v>
          </cell>
          <cell r="C163">
            <v>6.0107891185420446</v>
          </cell>
          <cell r="E163">
            <v>6.1039113530539453</v>
          </cell>
          <cell r="F163">
            <v>5.2885612707395619</v>
          </cell>
          <cell r="H163">
            <v>6.0107891185420446</v>
          </cell>
        </row>
        <row r="164">
          <cell r="B164">
            <v>159</v>
          </cell>
          <cell r="C164">
            <v>5.3844727117023625</v>
          </cell>
          <cell r="E164">
            <v>5.697630915122204</v>
          </cell>
          <cell r="F164">
            <v>5.3758673802345225</v>
          </cell>
          <cell r="H164">
            <v>6.3844727117023625</v>
          </cell>
        </row>
        <row r="165">
          <cell r="B165">
            <v>160</v>
          </cell>
          <cell r="C165">
            <v>3.4040352707896622</v>
          </cell>
          <cell r="E165">
            <v>4.3942539912460123</v>
          </cell>
          <cell r="F165">
            <v>5.2357152418142752</v>
          </cell>
          <cell r="H165">
            <v>4.4040352707896622</v>
          </cell>
        </row>
        <row r="166">
          <cell r="B166">
            <v>161</v>
          </cell>
          <cell r="C166">
            <v>6.1217224108057859</v>
          </cell>
          <cell r="E166">
            <v>4.7628788407977236</v>
          </cell>
          <cell r="F166">
            <v>5.3430131468455979</v>
          </cell>
          <cell r="H166">
            <v>2.1217224108057859</v>
          </cell>
        </row>
        <row r="167">
          <cell r="B167">
            <v>162</v>
          </cell>
          <cell r="C167">
            <v>4.3447932150425803</v>
          </cell>
          <cell r="E167">
            <v>5.2332578129241831</v>
          </cell>
          <cell r="F167">
            <v>5.254873800473975</v>
          </cell>
          <cell r="H167">
            <v>3.3447932150425803</v>
          </cell>
        </row>
        <row r="168">
          <cell r="B168">
            <v>163</v>
          </cell>
          <cell r="C168">
            <v>4.798108319233509</v>
          </cell>
          <cell r="E168">
            <v>4.5714507671380442</v>
          </cell>
          <cell r="F168">
            <v>5.2226178121533291</v>
          </cell>
          <cell r="H168">
            <v>6.798108319233509</v>
          </cell>
        </row>
        <row r="169">
          <cell r="B169">
            <v>164</v>
          </cell>
          <cell r="C169">
            <v>6.6992026454833624</v>
          </cell>
          <cell r="E169">
            <v>5.7486554823584353</v>
          </cell>
          <cell r="F169">
            <v>5.4564976745390261</v>
          </cell>
          <cell r="H169">
            <v>5.6992026454833624</v>
          </cell>
        </row>
        <row r="170">
          <cell r="B170">
            <v>165</v>
          </cell>
          <cell r="C170">
            <v>5.1190188755946568</v>
          </cell>
          <cell r="E170">
            <v>5.9091107605390096</v>
          </cell>
          <cell r="F170">
            <v>5.3811855613407902</v>
          </cell>
          <cell r="H170">
            <v>6.1190188755946568</v>
          </cell>
        </row>
        <row r="171">
          <cell r="B171">
            <v>166</v>
          </cell>
          <cell r="C171">
            <v>4.3345949731802698</v>
          </cell>
          <cell r="E171">
            <v>4.7268069243874633</v>
          </cell>
          <cell r="F171">
            <v>5.241377112794007</v>
          </cell>
          <cell r="H171">
            <v>5.3345949731802698</v>
          </cell>
        </row>
        <row r="172">
          <cell r="B172">
            <v>167</v>
          </cell>
          <cell r="C172">
            <v>4.4029797056430828</v>
          </cell>
          <cell r="E172">
            <v>4.3687873394116767</v>
          </cell>
          <cell r="F172">
            <v>5.0619717246017322</v>
          </cell>
          <cell r="H172">
            <v>4.4029797056430828</v>
          </cell>
        </row>
        <row r="173">
          <cell r="B173">
            <v>168</v>
          </cell>
          <cell r="C173">
            <v>5.2177448027963385</v>
          </cell>
          <cell r="E173">
            <v>4.8103622542197106</v>
          </cell>
          <cell r="F173">
            <v>4.9826672930271609</v>
          </cell>
          <cell r="H173">
            <v>4.2177448027963385</v>
          </cell>
        </row>
        <row r="174">
          <cell r="B174">
            <v>169</v>
          </cell>
          <cell r="C174">
            <v>5.2036980158837078</v>
          </cell>
          <cell r="E174">
            <v>5.2107214093400227</v>
          </cell>
          <cell r="F174">
            <v>4.9645898234452952</v>
          </cell>
          <cell r="H174">
            <v>3.2036980158837078</v>
          </cell>
        </row>
        <row r="175">
          <cell r="B175">
            <v>170</v>
          </cell>
          <cell r="C175">
            <v>6.1928976948407772</v>
          </cell>
          <cell r="E175">
            <v>5.6982978553622425</v>
          </cell>
          <cell r="F175">
            <v>5.2434760658504072</v>
          </cell>
          <cell r="H175">
            <v>5.1928976948407772</v>
          </cell>
        </row>
        <row r="176">
          <cell r="B176">
            <v>171</v>
          </cell>
          <cell r="C176">
            <v>4.5620426329726236</v>
          </cell>
          <cell r="E176">
            <v>5.3774701639067004</v>
          </cell>
          <cell r="F176">
            <v>5.0875080880670911</v>
          </cell>
          <cell r="H176">
            <v>3.5620426329726236</v>
          </cell>
        </row>
        <row r="177">
          <cell r="B177">
            <v>172</v>
          </cell>
          <cell r="C177">
            <v>4.5446344930854563</v>
          </cell>
          <cell r="E177">
            <v>4.5533385630290404</v>
          </cell>
          <cell r="F177">
            <v>5.1074922158713774</v>
          </cell>
          <cell r="H177">
            <v>2.5446344930854563</v>
          </cell>
        </row>
        <row r="178">
          <cell r="B178">
            <v>173</v>
          </cell>
          <cell r="C178">
            <v>6.4586284544759707</v>
          </cell>
          <cell r="E178">
            <v>5.5016314737807139</v>
          </cell>
          <cell r="F178">
            <v>5.2735442293956236</v>
          </cell>
          <cell r="H178">
            <v>4.4586284544759707</v>
          </cell>
        </row>
        <row r="179">
          <cell r="B179">
            <v>174</v>
          </cell>
          <cell r="C179">
            <v>4.715920664469861</v>
          </cell>
          <cell r="E179">
            <v>5.5872745594729158</v>
          </cell>
          <cell r="F179">
            <v>5.075216031294274</v>
          </cell>
          <cell r="H179">
            <v>4.715920664469861</v>
          </cell>
        </row>
        <row r="180">
          <cell r="B180">
            <v>175</v>
          </cell>
          <cell r="C180">
            <v>5.8139902164234751</v>
          </cell>
          <cell r="E180">
            <v>5.2649554404466681</v>
          </cell>
          <cell r="F180">
            <v>5.1447131653771567</v>
          </cell>
          <cell r="H180">
            <v>3.8139902164234751</v>
          </cell>
        </row>
        <row r="181">
          <cell r="B181">
            <v>176</v>
          </cell>
          <cell r="C181">
            <v>6.3206606008966162</v>
          </cell>
          <cell r="E181">
            <v>6.0673254086600457</v>
          </cell>
          <cell r="F181">
            <v>5.3433197281487912</v>
          </cell>
          <cell r="H181">
            <v>5.3206606008966162</v>
          </cell>
        </row>
        <row r="182">
          <cell r="B182">
            <v>177</v>
          </cell>
          <cell r="C182">
            <v>5.6564325305264056</v>
          </cell>
          <cell r="E182">
            <v>5.9885465657115109</v>
          </cell>
          <cell r="F182">
            <v>5.4686650106371228</v>
          </cell>
          <cell r="H182">
            <v>8.6564325305264056</v>
          </cell>
        </row>
        <row r="183">
          <cell r="B183">
            <v>178</v>
          </cell>
          <cell r="C183">
            <v>3.5068670821426315</v>
          </cell>
          <cell r="E183">
            <v>4.5816498063345188</v>
          </cell>
          <cell r="F183">
            <v>5.297577238571753</v>
          </cell>
          <cell r="H183">
            <v>1.5068670821426315</v>
          </cell>
        </row>
        <row r="184">
          <cell r="B184">
            <v>179</v>
          </cell>
          <cell r="C184">
            <v>5.1375929983149851</v>
          </cell>
          <cell r="E184">
            <v>4.3222300402288081</v>
          </cell>
          <cell r="F184">
            <v>5.2909667368148803</v>
          </cell>
          <cell r="H184">
            <v>6.1375929983149851</v>
          </cell>
        </row>
        <row r="185">
          <cell r="B185">
            <v>180</v>
          </cell>
          <cell r="C185">
            <v>4.9253112706826325</v>
          </cell>
          <cell r="E185">
            <v>5.0314521344988083</v>
          </cell>
          <cell r="F185">
            <v>5.1642080943990667</v>
          </cell>
          <cell r="H185">
            <v>0.92531127068263253</v>
          </cell>
        </row>
        <row r="186">
          <cell r="B186">
            <v>181</v>
          </cell>
          <cell r="C186">
            <v>6.9896098123662558</v>
          </cell>
          <cell r="E186">
            <v>5.9574605415244442</v>
          </cell>
          <cell r="F186">
            <v>5.4069648123384288</v>
          </cell>
          <cell r="H186">
            <v>6.9896098123662558</v>
          </cell>
        </row>
        <row r="187">
          <cell r="B187">
            <v>182</v>
          </cell>
          <cell r="C187">
            <v>6.0379680572862764</v>
          </cell>
          <cell r="E187">
            <v>6.5137889348262661</v>
          </cell>
          <cell r="F187">
            <v>5.5562981687585111</v>
          </cell>
          <cell r="H187">
            <v>6.0379680572862764</v>
          </cell>
        </row>
        <row r="188">
          <cell r="B188">
            <v>183</v>
          </cell>
          <cell r="C188">
            <v>3.9482211711951045</v>
          </cell>
          <cell r="E188">
            <v>4.9930946142406905</v>
          </cell>
          <cell r="F188">
            <v>5.3052574404304238</v>
          </cell>
          <cell r="H188">
            <v>4.9482211711951045</v>
          </cell>
        </row>
        <row r="189">
          <cell r="B189">
            <v>184</v>
          </cell>
          <cell r="C189">
            <v>5.8257709642342785</v>
          </cell>
          <cell r="E189">
            <v>4.8869960677146915</v>
          </cell>
          <cell r="F189">
            <v>5.4162424704068659</v>
          </cell>
          <cell r="H189">
            <v>3.8257709642342785</v>
          </cell>
        </row>
        <row r="190">
          <cell r="B190">
            <v>185</v>
          </cell>
          <cell r="C190">
            <v>5.1613094314028967</v>
          </cell>
          <cell r="E190">
            <v>5.4935401978185876</v>
          </cell>
          <cell r="F190">
            <v>5.3509743919048089</v>
          </cell>
          <cell r="H190">
            <v>4.1613094314028967</v>
          </cell>
        </row>
        <row r="191">
          <cell r="B191">
            <v>186</v>
          </cell>
          <cell r="C191">
            <v>4.3421565209725168</v>
          </cell>
          <cell r="E191">
            <v>4.7517329761877072</v>
          </cell>
          <cell r="F191">
            <v>5.1531239839123995</v>
          </cell>
          <cell r="H191">
            <v>2.3421565209725168</v>
          </cell>
        </row>
        <row r="192">
          <cell r="B192">
            <v>187</v>
          </cell>
          <cell r="C192">
            <v>5.4954884963218307</v>
          </cell>
          <cell r="E192">
            <v>4.9188225086471737</v>
          </cell>
          <cell r="F192">
            <v>5.1370295804919408</v>
          </cell>
          <cell r="H192">
            <v>7.4954884963218307</v>
          </cell>
        </row>
        <row r="193">
          <cell r="B193">
            <v>188</v>
          </cell>
          <cell r="C193">
            <v>4.3699925114632672</v>
          </cell>
          <cell r="E193">
            <v>4.9327405038925489</v>
          </cell>
          <cell r="F193">
            <v>5.2233421234240049</v>
          </cell>
          <cell r="H193">
            <v>2.3699925114632672</v>
          </cell>
        </row>
        <row r="194">
          <cell r="B194">
            <v>189</v>
          </cell>
          <cell r="C194">
            <v>6.7463908721748806</v>
          </cell>
          <cell r="E194">
            <v>5.5581916918190739</v>
          </cell>
          <cell r="F194">
            <v>5.3842219108099938</v>
          </cell>
          <cell r="H194">
            <v>5.7463908721748806</v>
          </cell>
        </row>
        <row r="195">
          <cell r="B195">
            <v>190</v>
          </cell>
          <cell r="C195">
            <v>4.3711343047038813</v>
          </cell>
          <cell r="E195">
            <v>5.5587625884393805</v>
          </cell>
          <cell r="F195">
            <v>5.3288042142121181</v>
          </cell>
          <cell r="H195">
            <v>3.3711343047038813</v>
          </cell>
        </row>
        <row r="196">
          <cell r="B196">
            <v>191</v>
          </cell>
          <cell r="C196">
            <v>5.8480865086332177</v>
          </cell>
          <cell r="E196">
            <v>5.1096104066685495</v>
          </cell>
          <cell r="F196">
            <v>5.2146518838388145</v>
          </cell>
          <cell r="H196">
            <v>3.8480865086332177</v>
          </cell>
        </row>
        <row r="197">
          <cell r="B197">
            <v>192</v>
          </cell>
          <cell r="C197">
            <v>4.4935144234501783</v>
          </cell>
          <cell r="E197">
            <v>5.1708004660416975</v>
          </cell>
          <cell r="F197">
            <v>5.0602065204552051</v>
          </cell>
          <cell r="H197">
            <v>3.4935144234501783</v>
          </cell>
        </row>
        <row r="198">
          <cell r="B198">
            <v>193</v>
          </cell>
          <cell r="C198">
            <v>5.0916337669530289</v>
          </cell>
          <cell r="E198">
            <v>4.7925740952016032</v>
          </cell>
          <cell r="F198">
            <v>5.1745477800309976</v>
          </cell>
          <cell r="H198">
            <v>7.0916337669530289</v>
          </cell>
        </row>
        <row r="199">
          <cell r="B199">
            <v>194</v>
          </cell>
          <cell r="C199">
            <v>4.5904848069059891</v>
          </cell>
          <cell r="E199">
            <v>4.841059286929509</v>
          </cell>
          <cell r="F199">
            <v>5.051019164298169</v>
          </cell>
          <cell r="H199">
            <v>2.5904848069059891</v>
          </cell>
        </row>
        <row r="200">
          <cell r="B200">
            <v>195</v>
          </cell>
          <cell r="C200">
            <v>5.7338200770150474</v>
          </cell>
          <cell r="E200">
            <v>5.1621524419605187</v>
          </cell>
          <cell r="F200">
            <v>5.108270228859384</v>
          </cell>
          <cell r="H200">
            <v>5.7338200770150474</v>
          </cell>
        </row>
        <row r="201">
          <cell r="B201">
            <v>196</v>
          </cell>
          <cell r="C201">
            <v>5.256450909200157</v>
          </cell>
          <cell r="E201">
            <v>5.4951354931076022</v>
          </cell>
          <cell r="F201">
            <v>5.1996996676821476</v>
          </cell>
          <cell r="H201">
            <v>4.256450909200157</v>
          </cell>
        </row>
        <row r="202">
          <cell r="B202">
            <v>197</v>
          </cell>
          <cell r="C202">
            <v>5.0334207123884429</v>
          </cell>
          <cell r="E202">
            <v>5.1449358107942995</v>
          </cell>
          <cell r="F202">
            <v>5.1534928892888088</v>
          </cell>
          <cell r="H202">
            <v>6.0334207123884429</v>
          </cell>
        </row>
        <row r="203">
          <cell r="B203">
            <v>198</v>
          </cell>
          <cell r="C203">
            <v>7.4226245547760668</v>
          </cell>
          <cell r="E203">
            <v>6.2280226335822544</v>
          </cell>
          <cell r="F203">
            <v>5.4587560936200887</v>
          </cell>
          <cell r="H203">
            <v>5.4226245547760668</v>
          </cell>
        </row>
        <row r="204">
          <cell r="B204">
            <v>199</v>
          </cell>
          <cell r="C204">
            <v>6.5838725183638855</v>
          </cell>
          <cell r="E204">
            <v>7.0032485365699761</v>
          </cell>
          <cell r="F204">
            <v>5.4425042582389889</v>
          </cell>
          <cell r="H204">
            <v>5.5838725183638855</v>
          </cell>
        </row>
        <row r="205">
          <cell r="B205">
            <v>200</v>
          </cell>
          <cell r="C205">
            <v>6.1189359840414088</v>
          </cell>
          <cell r="E205">
            <v>6.3514042512026467</v>
          </cell>
          <cell r="F205">
            <v>5.6172844261727413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06"/>
  <sheetViews>
    <sheetView tabSelected="1" topLeftCell="A3" workbookViewId="0">
      <selection activeCell="E7" sqref="E7"/>
    </sheetView>
  </sheetViews>
  <sheetFormatPr defaultRowHeight="15" x14ac:dyDescent="0.25"/>
  <cols>
    <col min="3" max="4" width="9.140625" style="1"/>
    <col min="5" max="5" width="12.42578125" style="1" bestFit="1" customWidth="1"/>
    <col min="8" max="8" width="25.85546875" customWidth="1"/>
    <col min="19" max="19" width="5" style="4" bestFit="1" customWidth="1"/>
    <col min="20" max="20" width="7.5703125" style="3" bestFit="1" customWidth="1"/>
  </cols>
  <sheetData>
    <row r="2" spans="1:22" x14ac:dyDescent="0.25">
      <c r="B2" t="s">
        <v>0</v>
      </c>
      <c r="C2" s="1">
        <v>10</v>
      </c>
    </row>
    <row r="3" spans="1:22" x14ac:dyDescent="0.25">
      <c r="B3" t="s">
        <v>1</v>
      </c>
      <c r="C3" s="1">
        <v>50</v>
      </c>
    </row>
    <row r="4" spans="1:22" x14ac:dyDescent="0.25">
      <c r="C4" s="1" t="s">
        <v>27</v>
      </c>
      <c r="E4" s="1" t="s">
        <v>28</v>
      </c>
      <c r="R4" t="s">
        <v>5</v>
      </c>
      <c r="S4" s="4" t="s">
        <v>6</v>
      </c>
      <c r="T4" s="3" t="s">
        <v>7</v>
      </c>
      <c r="U4" t="s">
        <v>8</v>
      </c>
      <c r="V4" t="s">
        <v>5</v>
      </c>
    </row>
    <row r="5" spans="1:22" x14ac:dyDescent="0.25">
      <c r="A5" t="s">
        <v>2</v>
      </c>
      <c r="B5" t="s">
        <v>3</v>
      </c>
      <c r="C5" s="1" t="s">
        <v>4</v>
      </c>
      <c r="D5" s="1" t="s">
        <v>9</v>
      </c>
      <c r="E5" s="1" t="s">
        <v>10</v>
      </c>
      <c r="H5" s="1" t="s">
        <v>13</v>
      </c>
      <c r="I5">
        <v>25</v>
      </c>
      <c r="J5" t="s">
        <v>11</v>
      </c>
      <c r="R5">
        <v>-1</v>
      </c>
      <c r="S5" s="4">
        <f t="array" aca="1" ref="S5:S205" ca="1">FREQUENCY(D7:D205,R5:R205)</f>
        <v>0</v>
      </c>
      <c r="T5" s="3">
        <f ca="1">S5/$S$206</f>
        <v>0</v>
      </c>
      <c r="U5" s="3">
        <f ca="1">T5</f>
        <v>0</v>
      </c>
      <c r="V5">
        <v>-1</v>
      </c>
    </row>
    <row r="6" spans="1:22" x14ac:dyDescent="0.25">
      <c r="A6" s="3">
        <f ca="1">RAND()</f>
        <v>0.84592321382386026</v>
      </c>
      <c r="B6">
        <v>1</v>
      </c>
      <c r="C6" s="1">
        <v>1000</v>
      </c>
      <c r="E6" s="5">
        <v>800</v>
      </c>
      <c r="G6" t="s">
        <v>12</v>
      </c>
      <c r="H6" t="s">
        <v>14</v>
      </c>
      <c r="I6" s="1">
        <f ca="1">(E205-E6)/E6*100</f>
        <v>49.849926877450486</v>
      </c>
      <c r="J6" s="1"/>
      <c r="R6">
        <v>-0.99</v>
      </c>
      <c r="S6" s="4">
        <f ca="1"/>
        <v>0</v>
      </c>
      <c r="T6" s="3">
        <f t="shared" ref="T6:T69" ca="1" si="0">S6/$S$206</f>
        <v>0</v>
      </c>
      <c r="U6" s="3">
        <f ca="1">U5+T6</f>
        <v>0</v>
      </c>
      <c r="V6">
        <v>-0.99</v>
      </c>
    </row>
    <row r="7" spans="1:22" x14ac:dyDescent="0.25">
      <c r="A7" s="3">
        <f t="shared" ref="A7:A70" ca="1" si="1">RAND()</f>
        <v>0.44051355046885887</v>
      </c>
      <c r="B7">
        <v>2</v>
      </c>
      <c r="C7" s="1">
        <f ca="1">NORMINV(RAND(),$C$2,$C$3)+C6</f>
        <v>1018.0500151320414</v>
      </c>
      <c r="D7" s="1">
        <f ca="1">(C7-C6)/C6</f>
        <v>1.805001513204138E-2</v>
      </c>
      <c r="E7" s="1">
        <f ca="1">E6+(C6*VLOOKUP(A7,$U$5:$V$205,2,TRUE))</f>
        <v>789.99999999999898</v>
      </c>
      <c r="G7" t="s">
        <v>12</v>
      </c>
      <c r="H7" t="s">
        <v>15</v>
      </c>
      <c r="I7" s="1">
        <f ca="1">(C205-C6)/C6*100</f>
        <v>110.22065509825916</v>
      </c>
      <c r="J7" s="1"/>
      <c r="R7">
        <v>-0.98</v>
      </c>
      <c r="S7" s="4">
        <f ca="1"/>
        <v>0</v>
      </c>
      <c r="T7" s="3">
        <f t="shared" ca="1" si="0"/>
        <v>0</v>
      </c>
      <c r="U7" s="3">
        <f t="shared" ref="U7:U70" ca="1" si="2">U6+T7</f>
        <v>0</v>
      </c>
      <c r="V7">
        <v>-0.98</v>
      </c>
    </row>
    <row r="8" spans="1:22" x14ac:dyDescent="0.25">
      <c r="A8" s="3">
        <f t="shared" ca="1" si="1"/>
        <v>0.17479082674357316</v>
      </c>
      <c r="B8">
        <v>3</v>
      </c>
      <c r="C8" s="1">
        <f ca="1">NORMINV(RAND(),$C$2,$C$3)+C7</f>
        <v>911.86611206085672</v>
      </c>
      <c r="D8" s="1">
        <f ca="1">(C8-C7)/C7</f>
        <v>-0.1043012636834081</v>
      </c>
      <c r="E8" s="1">
        <f ca="1">E7+(C7*VLOOKUP(A8,$U$5:$V$205,2,TRUE))</f>
        <v>749.27799939471629</v>
      </c>
      <c r="I8" s="1"/>
      <c r="J8" s="1"/>
      <c r="R8">
        <v>-0.97</v>
      </c>
      <c r="S8" s="4">
        <f ca="1"/>
        <v>0</v>
      </c>
      <c r="T8" s="3">
        <f t="shared" ca="1" si="0"/>
        <v>0</v>
      </c>
      <c r="U8" s="3">
        <f t="shared" ca="1" si="2"/>
        <v>0</v>
      </c>
      <c r="V8">
        <v>-0.97</v>
      </c>
    </row>
    <row r="9" spans="1:22" x14ac:dyDescent="0.25">
      <c r="A9" s="3">
        <f t="shared" ca="1" si="1"/>
        <v>0.30057432624019076</v>
      </c>
      <c r="B9">
        <v>4</v>
      </c>
      <c r="C9" s="1">
        <f t="shared" ref="C8:C71" ca="1" si="3">NORMINV(RAND(),$C$2,$C$3)+C8</f>
        <v>876.30497656192495</v>
      </c>
      <c r="D9" s="1">
        <f ca="1">(C9-C8)/C8</f>
        <v>-3.8998198341379388E-2</v>
      </c>
      <c r="E9" s="1">
        <f t="shared" ref="E8:E71" ca="1" si="4">E8+(C8*VLOOKUP(A9,$U$5:$V$205,2,TRUE))</f>
        <v>731.04067715349822</v>
      </c>
      <c r="I9" s="1"/>
      <c r="J9" s="1"/>
      <c r="R9">
        <v>-0.96</v>
      </c>
      <c r="S9" s="4">
        <f ca="1"/>
        <v>0</v>
      </c>
      <c r="T9" s="3">
        <f t="shared" ca="1" si="0"/>
        <v>0</v>
      </c>
      <c r="U9" s="3">
        <f t="shared" ca="1" si="2"/>
        <v>0</v>
      </c>
      <c r="V9">
        <v>-0.96</v>
      </c>
    </row>
    <row r="10" spans="1:22" x14ac:dyDescent="0.25">
      <c r="A10" s="3">
        <f t="shared" ca="1" si="1"/>
        <v>0.22604216116904641</v>
      </c>
      <c r="B10">
        <v>5</v>
      </c>
      <c r="C10" s="1">
        <f t="shared" ca="1" si="3"/>
        <v>880.31574439919734</v>
      </c>
      <c r="D10" s="1">
        <f t="shared" ref="D8:D71" ca="1" si="5">(C10-C9)/C9</f>
        <v>4.5769086614207673E-3</v>
      </c>
      <c r="E10" s="1">
        <f t="shared" ca="1" si="4"/>
        <v>704.75152785663954</v>
      </c>
      <c r="G10" t="s">
        <v>12</v>
      </c>
      <c r="H10" t="s">
        <v>16</v>
      </c>
      <c r="I10" s="1">
        <f ca="1">I6-I5</f>
        <v>24.849926877450486</v>
      </c>
      <c r="J10" s="1"/>
      <c r="R10">
        <v>-0.95</v>
      </c>
      <c r="S10" s="4">
        <f ca="1"/>
        <v>0</v>
      </c>
      <c r="T10" s="3">
        <f t="shared" ca="1" si="0"/>
        <v>0</v>
      </c>
      <c r="U10" s="3">
        <f t="shared" ca="1" si="2"/>
        <v>0</v>
      </c>
      <c r="V10">
        <v>-0.95</v>
      </c>
    </row>
    <row r="11" spans="1:22" x14ac:dyDescent="0.25">
      <c r="A11" s="3">
        <f t="shared" ca="1" si="1"/>
        <v>0.52283976960433842</v>
      </c>
      <c r="B11">
        <v>6</v>
      </c>
      <c r="C11" s="1">
        <f t="shared" ca="1" si="3"/>
        <v>846.72283393998725</v>
      </c>
      <c r="D11" s="1">
        <f t="shared" ca="1" si="5"/>
        <v>-3.8160070035026764E-2</v>
      </c>
      <c r="E11" s="1">
        <f t="shared" ca="1" si="4"/>
        <v>704.75152785663863</v>
      </c>
      <c r="G11" t="s">
        <v>12</v>
      </c>
      <c r="H11" t="s">
        <v>17</v>
      </c>
      <c r="I11" s="1">
        <f ca="1">I7-I5</f>
        <v>85.220655098259158</v>
      </c>
      <c r="J11" s="1"/>
      <c r="R11">
        <v>-0.94</v>
      </c>
      <c r="S11" s="4">
        <f ca="1"/>
        <v>0</v>
      </c>
      <c r="T11" s="3">
        <f t="shared" ca="1" si="0"/>
        <v>0</v>
      </c>
      <c r="U11" s="3">
        <f t="shared" ca="1" si="2"/>
        <v>0</v>
      </c>
      <c r="V11">
        <v>-0.94</v>
      </c>
    </row>
    <row r="12" spans="1:22" x14ac:dyDescent="0.25">
      <c r="A12" s="3">
        <f t="shared" ca="1" si="1"/>
        <v>0.98307636106620488</v>
      </c>
      <c r="B12">
        <v>7</v>
      </c>
      <c r="C12" s="1">
        <f t="shared" ca="1" si="3"/>
        <v>805.29110419742619</v>
      </c>
      <c r="D12" s="1">
        <f t="shared" ca="1" si="5"/>
        <v>-4.8931867763350761E-2</v>
      </c>
      <c r="E12" s="1">
        <f t="shared" ca="1" si="4"/>
        <v>797.89103959003637</v>
      </c>
      <c r="I12" s="1"/>
      <c r="J12" s="1"/>
      <c r="R12">
        <v>-0.93</v>
      </c>
      <c r="S12" s="4">
        <f ca="1"/>
        <v>0</v>
      </c>
      <c r="T12" s="3">
        <f t="shared" ca="1" si="0"/>
        <v>0</v>
      </c>
      <c r="U12" s="3">
        <f t="shared" ca="1" si="2"/>
        <v>0</v>
      </c>
      <c r="V12">
        <v>-0.93</v>
      </c>
    </row>
    <row r="13" spans="1:22" x14ac:dyDescent="0.25">
      <c r="A13" s="3">
        <f t="shared" ca="1" si="1"/>
        <v>0.1334675848992366</v>
      </c>
      <c r="B13">
        <v>8</v>
      </c>
      <c r="C13" s="1">
        <f t="shared" ca="1" si="3"/>
        <v>823.65793592337309</v>
      </c>
      <c r="D13" s="1">
        <f t="shared" ca="1" si="5"/>
        <v>2.2807692311778052E-2</v>
      </c>
      <c r="E13" s="1">
        <f t="shared" ca="1" si="4"/>
        <v>765.67939542213855</v>
      </c>
      <c r="H13" t="s">
        <v>24</v>
      </c>
      <c r="I13" s="1">
        <f ca="1">I10/I11</f>
        <v>0.29159511680353306</v>
      </c>
      <c r="J13" s="1"/>
      <c r="R13">
        <v>-0.92</v>
      </c>
      <c r="S13" s="4">
        <f ca="1"/>
        <v>0</v>
      </c>
      <c r="T13" s="3">
        <f t="shared" ca="1" si="0"/>
        <v>0</v>
      </c>
      <c r="U13" s="3">
        <f t="shared" ca="1" si="2"/>
        <v>0</v>
      </c>
      <c r="V13">
        <v>-0.92</v>
      </c>
    </row>
    <row r="14" spans="1:22" x14ac:dyDescent="0.25">
      <c r="A14" s="3">
        <f t="shared" ca="1" si="1"/>
        <v>0.8667228001238213</v>
      </c>
      <c r="B14">
        <v>9</v>
      </c>
      <c r="C14" s="1">
        <f t="shared" ca="1" si="3"/>
        <v>809.99764772434116</v>
      </c>
      <c r="D14" s="1">
        <f t="shared" ca="1" si="5"/>
        <v>-1.6584904489164994E-2</v>
      </c>
      <c r="E14" s="1">
        <f t="shared" ca="1" si="4"/>
        <v>798.62571285907268</v>
      </c>
      <c r="I14" s="1" t="s">
        <v>18</v>
      </c>
      <c r="J14" s="1" t="s">
        <v>19</v>
      </c>
      <c r="R14">
        <v>-0.91</v>
      </c>
      <c r="S14" s="4">
        <f ca="1"/>
        <v>0</v>
      </c>
      <c r="T14" s="3">
        <f t="shared" ca="1" si="0"/>
        <v>0</v>
      </c>
      <c r="U14" s="3">
        <f t="shared" ca="1" si="2"/>
        <v>0</v>
      </c>
      <c r="V14">
        <v>-0.91</v>
      </c>
    </row>
    <row r="15" spans="1:22" x14ac:dyDescent="0.25">
      <c r="A15" s="3">
        <f t="shared" ca="1" si="1"/>
        <v>0.34666176371315571</v>
      </c>
      <c r="B15">
        <v>10</v>
      </c>
      <c r="C15" s="1">
        <f t="shared" ca="1" si="3"/>
        <v>738.00424195705386</v>
      </c>
      <c r="D15" s="1">
        <f t="shared" ca="1" si="5"/>
        <v>-8.8881005975202695E-2</v>
      </c>
      <c r="E15" s="1">
        <f t="shared" ca="1" si="4"/>
        <v>790.52573638182844</v>
      </c>
      <c r="I15" s="1" t="s">
        <v>20</v>
      </c>
      <c r="J15" s="1" t="s">
        <v>21</v>
      </c>
      <c r="R15">
        <v>-0.9</v>
      </c>
      <c r="S15" s="4">
        <f ca="1"/>
        <v>0</v>
      </c>
      <c r="T15" s="3">
        <f t="shared" ca="1" si="0"/>
        <v>0</v>
      </c>
      <c r="U15" s="3">
        <f t="shared" ca="1" si="2"/>
        <v>0</v>
      </c>
      <c r="V15">
        <v>-0.9</v>
      </c>
    </row>
    <row r="16" spans="1:22" x14ac:dyDescent="0.25">
      <c r="A16" s="3">
        <f t="shared" ca="1" si="1"/>
        <v>0.53445137555682787</v>
      </c>
      <c r="B16">
        <v>11</v>
      </c>
      <c r="C16" s="1">
        <f t="shared" ca="1" si="3"/>
        <v>719.87266475500348</v>
      </c>
      <c r="D16" s="1">
        <f t="shared" ca="1" si="5"/>
        <v>-2.456839157722009E-2</v>
      </c>
      <c r="E16" s="1">
        <f t="shared" ca="1" si="4"/>
        <v>790.52573638182776</v>
      </c>
      <c r="I16" s="1" t="s">
        <v>22</v>
      </c>
      <c r="J16" s="1" t="s">
        <v>23</v>
      </c>
      <c r="R16">
        <v>-0.89</v>
      </c>
      <c r="S16" s="4">
        <f ca="1"/>
        <v>0</v>
      </c>
      <c r="T16" s="3">
        <f t="shared" ca="1" si="0"/>
        <v>0</v>
      </c>
      <c r="U16" s="3">
        <f t="shared" ca="1" si="2"/>
        <v>0</v>
      </c>
      <c r="V16">
        <v>-0.89</v>
      </c>
    </row>
    <row r="17" spans="1:22" x14ac:dyDescent="0.25">
      <c r="A17" s="3">
        <f t="shared" ca="1" si="1"/>
        <v>8.3667409593654041E-3</v>
      </c>
      <c r="B17">
        <v>12</v>
      </c>
      <c r="C17" s="1">
        <f t="shared" ca="1" si="3"/>
        <v>747.21026214774008</v>
      </c>
      <c r="D17" s="1">
        <f t="shared" ca="1" si="5"/>
        <v>3.7975601423955285E-2</v>
      </c>
      <c r="E17" s="1">
        <f t="shared" ca="1" si="4"/>
        <v>696.94228996367724</v>
      </c>
      <c r="H17" s="2"/>
      <c r="I17" s="2"/>
      <c r="R17">
        <v>-0.88</v>
      </c>
      <c r="S17" s="4">
        <f ca="1"/>
        <v>0</v>
      </c>
      <c r="T17" s="3">
        <f t="shared" ca="1" si="0"/>
        <v>0</v>
      </c>
      <c r="U17" s="3">
        <f t="shared" ca="1" si="2"/>
        <v>0</v>
      </c>
      <c r="V17">
        <v>-0.88</v>
      </c>
    </row>
    <row r="18" spans="1:22" x14ac:dyDescent="0.25">
      <c r="A18" s="3">
        <f t="shared" ca="1" si="1"/>
        <v>0.34551158183193043</v>
      </c>
      <c r="B18">
        <v>13</v>
      </c>
      <c r="C18" s="1">
        <f t="shared" ca="1" si="3"/>
        <v>721.32001708388486</v>
      </c>
      <c r="D18" s="1">
        <f t="shared" ca="1" si="5"/>
        <v>-3.4649209700945115E-2</v>
      </c>
      <c r="E18" s="1">
        <f t="shared" ca="1" si="4"/>
        <v>689.4701873421991</v>
      </c>
      <c r="R18">
        <v>-0.87</v>
      </c>
      <c r="S18" s="4">
        <f ca="1"/>
        <v>0</v>
      </c>
      <c r="T18" s="3">
        <f t="shared" ca="1" si="0"/>
        <v>0</v>
      </c>
      <c r="U18" s="3">
        <f t="shared" ca="1" si="2"/>
        <v>0</v>
      </c>
      <c r="V18">
        <v>-0.87</v>
      </c>
    </row>
    <row r="19" spans="1:22" x14ac:dyDescent="0.25">
      <c r="A19" s="3">
        <f t="shared" ca="1" si="1"/>
        <v>0.66225021270497508</v>
      </c>
      <c r="B19">
        <v>14</v>
      </c>
      <c r="C19" s="1">
        <f t="shared" ca="1" si="3"/>
        <v>688.36775096299596</v>
      </c>
      <c r="D19" s="1">
        <f t="shared" ca="1" si="5"/>
        <v>-4.56832825104544E-2</v>
      </c>
      <c r="E19" s="1">
        <f t="shared" ca="1" si="4"/>
        <v>696.68338751303725</v>
      </c>
      <c r="H19" t="s">
        <v>25</v>
      </c>
      <c r="I19">
        <v>2</v>
      </c>
      <c r="R19">
        <v>-0.86</v>
      </c>
      <c r="S19" s="4">
        <f ca="1"/>
        <v>0</v>
      </c>
      <c r="T19" s="3">
        <f t="shared" ca="1" si="0"/>
        <v>0</v>
      </c>
      <c r="U19" s="3">
        <f t="shared" ca="1" si="2"/>
        <v>0</v>
      </c>
      <c r="V19">
        <v>-0.86</v>
      </c>
    </row>
    <row r="20" spans="1:22" x14ac:dyDescent="0.25">
      <c r="A20" s="3">
        <f t="shared" ca="1" si="1"/>
        <v>0.95691689120608669</v>
      </c>
      <c r="B20">
        <v>15</v>
      </c>
      <c r="C20" s="1">
        <f t="shared" ca="1" si="3"/>
        <v>683.24532715202815</v>
      </c>
      <c r="D20" s="1">
        <f t="shared" ca="1" si="5"/>
        <v>-7.4414058529060356E-3</v>
      </c>
      <c r="E20" s="1">
        <f t="shared" ca="1" si="4"/>
        <v>751.75280759007626</v>
      </c>
      <c r="H20" t="s">
        <v>26</v>
      </c>
      <c r="I20" s="1">
        <f ca="1">(I7-I5)*I19</f>
        <v>170.44131019651832</v>
      </c>
      <c r="R20">
        <v>-0.85</v>
      </c>
      <c r="S20" s="4">
        <f ca="1"/>
        <v>0</v>
      </c>
      <c r="T20" s="3">
        <f t="shared" ca="1" si="0"/>
        <v>0</v>
      </c>
      <c r="U20" s="3">
        <f t="shared" ca="1" si="2"/>
        <v>0</v>
      </c>
      <c r="V20">
        <v>-0.85</v>
      </c>
    </row>
    <row r="21" spans="1:22" x14ac:dyDescent="0.25">
      <c r="A21" s="3">
        <f t="shared" ca="1" si="1"/>
        <v>0.79554149722836431</v>
      </c>
      <c r="B21">
        <v>16</v>
      </c>
      <c r="C21" s="1">
        <f t="shared" ca="1" si="3"/>
        <v>622.09507916783616</v>
      </c>
      <c r="D21" s="1">
        <f t="shared" ca="1" si="5"/>
        <v>-8.9499694405645772E-2</v>
      </c>
      <c r="E21" s="1">
        <f t="shared" ca="1" si="4"/>
        <v>772.25016740463639</v>
      </c>
      <c r="R21">
        <v>-0.84</v>
      </c>
      <c r="S21" s="4">
        <f ca="1"/>
        <v>0</v>
      </c>
      <c r="T21" s="3">
        <f t="shared" ca="1" si="0"/>
        <v>0</v>
      </c>
      <c r="U21" s="3">
        <f t="shared" ca="1" si="2"/>
        <v>0</v>
      </c>
      <c r="V21">
        <v>-0.84</v>
      </c>
    </row>
    <row r="22" spans="1:22" x14ac:dyDescent="0.25">
      <c r="A22" s="3">
        <f t="shared" ca="1" si="1"/>
        <v>0.37015934678123974</v>
      </c>
      <c r="B22">
        <v>17</v>
      </c>
      <c r="C22" s="1">
        <f t="shared" ca="1" si="3"/>
        <v>578.20341269679489</v>
      </c>
      <c r="D22" s="1">
        <f t="shared" ca="1" si="5"/>
        <v>-7.0554595174991991E-2</v>
      </c>
      <c r="E22" s="1">
        <f t="shared" ca="1" si="4"/>
        <v>766.02921661295738</v>
      </c>
      <c r="R22">
        <v>-0.83</v>
      </c>
      <c r="S22" s="4">
        <f ca="1"/>
        <v>0</v>
      </c>
      <c r="T22" s="3">
        <f t="shared" ca="1" si="0"/>
        <v>0</v>
      </c>
      <c r="U22" s="3">
        <f t="shared" ca="1" si="2"/>
        <v>0</v>
      </c>
      <c r="V22">
        <v>-0.83</v>
      </c>
    </row>
    <row r="23" spans="1:22" x14ac:dyDescent="0.25">
      <c r="A23" s="3">
        <f t="shared" ca="1" si="1"/>
        <v>6.8325066724694294E-2</v>
      </c>
      <c r="B23">
        <v>18</v>
      </c>
      <c r="C23" s="1">
        <f t="shared" ca="1" si="3"/>
        <v>608.29939161709797</v>
      </c>
      <c r="D23" s="1">
        <f t="shared" ca="1" si="5"/>
        <v>5.2050849682696645E-2</v>
      </c>
      <c r="E23" s="1">
        <f t="shared" ca="1" si="4"/>
        <v>725.55497772418119</v>
      </c>
      <c r="R23">
        <v>-0.82</v>
      </c>
      <c r="S23" s="4">
        <f ca="1"/>
        <v>0</v>
      </c>
      <c r="T23" s="3">
        <f t="shared" ca="1" si="0"/>
        <v>0</v>
      </c>
      <c r="U23" s="3">
        <f t="shared" ca="1" si="2"/>
        <v>0</v>
      </c>
      <c r="V23">
        <v>-0.82</v>
      </c>
    </row>
    <row r="24" spans="1:22" x14ac:dyDescent="0.25">
      <c r="A24" s="3">
        <f t="shared" ca="1" si="1"/>
        <v>0.96181379071566442</v>
      </c>
      <c r="B24">
        <v>19</v>
      </c>
      <c r="C24" s="1">
        <f t="shared" ca="1" si="3"/>
        <v>529.44576921524867</v>
      </c>
      <c r="D24" s="1">
        <f t="shared" ca="1" si="5"/>
        <v>-0.12962962562271432</v>
      </c>
      <c r="E24" s="1">
        <f t="shared" ca="1" si="4"/>
        <v>780.30192296971939</v>
      </c>
      <c r="R24">
        <v>-0.81</v>
      </c>
      <c r="S24" s="4">
        <f ca="1"/>
        <v>0</v>
      </c>
      <c r="T24" s="3">
        <f t="shared" ca="1" si="0"/>
        <v>0</v>
      </c>
      <c r="U24" s="3">
        <f t="shared" ca="1" si="2"/>
        <v>0</v>
      </c>
      <c r="V24">
        <v>-0.81</v>
      </c>
    </row>
    <row r="25" spans="1:22" x14ac:dyDescent="0.25">
      <c r="A25" s="3">
        <f t="shared" ca="1" si="1"/>
        <v>0.25716089924722696</v>
      </c>
      <c r="B25">
        <v>20</v>
      </c>
      <c r="C25" s="1">
        <f t="shared" ca="1" si="3"/>
        <v>519.14878101157558</v>
      </c>
      <c r="D25" s="1">
        <f t="shared" ca="1" si="5"/>
        <v>-1.9448617407851653E-2</v>
      </c>
      <c r="E25" s="1">
        <f t="shared" ca="1" si="4"/>
        <v>764.41854989326134</v>
      </c>
      <c r="R25">
        <v>-0.8</v>
      </c>
      <c r="S25" s="4">
        <f ca="1"/>
        <v>0</v>
      </c>
      <c r="T25" s="3">
        <f t="shared" ca="1" si="0"/>
        <v>0</v>
      </c>
      <c r="U25" s="3">
        <f t="shared" ca="1" si="2"/>
        <v>0</v>
      </c>
      <c r="V25">
        <v>-0.8</v>
      </c>
    </row>
    <row r="26" spans="1:22" x14ac:dyDescent="0.25">
      <c r="A26" s="3">
        <f t="shared" ca="1" si="1"/>
        <v>0.41168433330866816</v>
      </c>
      <c r="B26">
        <v>21</v>
      </c>
      <c r="C26" s="1">
        <f t="shared" ca="1" si="3"/>
        <v>549.40373113951637</v>
      </c>
      <c r="D26" s="1">
        <f t="shared" ca="1" si="5"/>
        <v>5.8277995123070865E-2</v>
      </c>
      <c r="E26" s="1">
        <f t="shared" ca="1" si="4"/>
        <v>759.22706208314503</v>
      </c>
      <c r="R26">
        <v>-0.79</v>
      </c>
      <c r="S26" s="4">
        <f ca="1"/>
        <v>0</v>
      </c>
      <c r="T26" s="3">
        <f t="shared" ca="1" si="0"/>
        <v>0</v>
      </c>
      <c r="U26" s="3">
        <f t="shared" ca="1" si="2"/>
        <v>0</v>
      </c>
      <c r="V26">
        <v>-0.79</v>
      </c>
    </row>
    <row r="27" spans="1:22" x14ac:dyDescent="0.25">
      <c r="A27" s="3">
        <f t="shared" ca="1" si="1"/>
        <v>9.480160112450442E-2</v>
      </c>
      <c r="B27">
        <v>22</v>
      </c>
      <c r="C27" s="1">
        <f t="shared" ca="1" si="3"/>
        <v>564.66171324490188</v>
      </c>
      <c r="D27" s="1">
        <f t="shared" ca="1" si="5"/>
        <v>2.7771893856161078E-2</v>
      </c>
      <c r="E27" s="1">
        <f t="shared" ca="1" si="4"/>
        <v>731.75687552616864</v>
      </c>
      <c r="R27">
        <v>-0.78</v>
      </c>
      <c r="S27" s="4">
        <f ca="1"/>
        <v>0</v>
      </c>
      <c r="T27" s="3">
        <f t="shared" ca="1" si="0"/>
        <v>0</v>
      </c>
      <c r="U27" s="3">
        <f t="shared" ca="1" si="2"/>
        <v>0</v>
      </c>
      <c r="V27">
        <v>-0.78</v>
      </c>
    </row>
    <row r="28" spans="1:22" x14ac:dyDescent="0.25">
      <c r="A28" s="3">
        <f t="shared" ca="1" si="1"/>
        <v>0.45699787906196587</v>
      </c>
      <c r="B28">
        <v>23</v>
      </c>
      <c r="C28" s="1">
        <f t="shared" ca="1" si="3"/>
        <v>565.68933271096193</v>
      </c>
      <c r="D28" s="1">
        <f t="shared" ca="1" si="5"/>
        <v>1.8198851488525948E-3</v>
      </c>
      <c r="E28" s="1">
        <f t="shared" ca="1" si="4"/>
        <v>731.75687552616807</v>
      </c>
      <c r="R28">
        <v>-0.77</v>
      </c>
      <c r="S28" s="4">
        <f ca="1"/>
        <v>0</v>
      </c>
      <c r="T28" s="3">
        <f t="shared" ca="1" si="0"/>
        <v>0</v>
      </c>
      <c r="U28" s="3">
        <f t="shared" ca="1" si="2"/>
        <v>0</v>
      </c>
      <c r="V28">
        <v>-0.77</v>
      </c>
    </row>
    <row r="29" spans="1:22" x14ac:dyDescent="0.25">
      <c r="A29" s="3">
        <f t="shared" ca="1" si="1"/>
        <v>0.13670846028139783</v>
      </c>
      <c r="B29">
        <v>24</v>
      </c>
      <c r="C29" s="1">
        <f t="shared" ca="1" si="3"/>
        <v>548.07529631138277</v>
      </c>
      <c r="D29" s="1">
        <f t="shared" ca="1" si="5"/>
        <v>-3.1137296358704766E-2</v>
      </c>
      <c r="E29" s="1">
        <f t="shared" ca="1" si="4"/>
        <v>709.12930221772899</v>
      </c>
      <c r="R29">
        <v>-0.76</v>
      </c>
      <c r="S29" s="4">
        <f ca="1"/>
        <v>0</v>
      </c>
      <c r="T29" s="3">
        <f t="shared" ca="1" si="0"/>
        <v>0</v>
      </c>
      <c r="U29" s="3">
        <f t="shared" ca="1" si="2"/>
        <v>0</v>
      </c>
      <c r="V29">
        <v>-0.76</v>
      </c>
    </row>
    <row r="30" spans="1:22" x14ac:dyDescent="0.25">
      <c r="A30" s="3">
        <f t="shared" ca="1" si="1"/>
        <v>0.16920246955689289</v>
      </c>
      <c r="B30">
        <v>25</v>
      </c>
      <c r="C30" s="1">
        <f t="shared" ca="1" si="3"/>
        <v>610.37133858720142</v>
      </c>
      <c r="D30" s="1">
        <f t="shared" ca="1" si="5"/>
        <v>0.11366329169564661</v>
      </c>
      <c r="E30" s="1">
        <f t="shared" ca="1" si="4"/>
        <v>687.20629036527316</v>
      </c>
      <c r="R30">
        <v>-0.75</v>
      </c>
      <c r="S30" s="4">
        <f ca="1"/>
        <v>0</v>
      </c>
      <c r="T30" s="3">
        <f t="shared" ca="1" si="0"/>
        <v>0</v>
      </c>
      <c r="U30" s="3">
        <f t="shared" ca="1" si="2"/>
        <v>0</v>
      </c>
      <c r="V30">
        <v>-0.75</v>
      </c>
    </row>
    <row r="31" spans="1:22" x14ac:dyDescent="0.25">
      <c r="A31" s="3">
        <f t="shared" ca="1" si="1"/>
        <v>0.15270672472075497</v>
      </c>
      <c r="B31">
        <v>26</v>
      </c>
      <c r="C31" s="1">
        <f t="shared" ca="1" si="3"/>
        <v>574.89209135377109</v>
      </c>
      <c r="D31" s="1">
        <f t="shared" ca="1" si="5"/>
        <v>-5.8127315275898303E-2</v>
      </c>
      <c r="E31" s="1">
        <f t="shared" ca="1" si="4"/>
        <v>662.79143682178449</v>
      </c>
      <c r="R31">
        <v>-0.74</v>
      </c>
      <c r="S31" s="4">
        <f ca="1"/>
        <v>0</v>
      </c>
      <c r="T31" s="3">
        <f t="shared" ca="1" si="0"/>
        <v>0</v>
      </c>
      <c r="U31" s="3">
        <f t="shared" ca="1" si="2"/>
        <v>0</v>
      </c>
      <c r="V31">
        <v>-0.74</v>
      </c>
    </row>
    <row r="32" spans="1:22" x14ac:dyDescent="0.25">
      <c r="A32" s="3">
        <f t="shared" ca="1" si="1"/>
        <v>6.0843032474751646E-2</v>
      </c>
      <c r="B32">
        <v>27</v>
      </c>
      <c r="C32" s="1">
        <f t="shared" ca="1" si="3"/>
        <v>629.75407974887457</v>
      </c>
      <c r="D32" s="1">
        <f t="shared" ca="1" si="5"/>
        <v>9.5430062824334597E-2</v>
      </c>
      <c r="E32" s="1">
        <f t="shared" ca="1" si="4"/>
        <v>622.54899042701993</v>
      </c>
      <c r="R32">
        <v>-0.73</v>
      </c>
      <c r="S32" s="4">
        <f ca="1"/>
        <v>0</v>
      </c>
      <c r="T32" s="3">
        <f t="shared" ca="1" si="0"/>
        <v>0</v>
      </c>
      <c r="U32" s="3">
        <f t="shared" ca="1" si="2"/>
        <v>0</v>
      </c>
      <c r="V32">
        <v>-0.73</v>
      </c>
    </row>
    <row r="33" spans="1:22" x14ac:dyDescent="0.25">
      <c r="A33" s="3">
        <f t="shared" ca="1" si="1"/>
        <v>0.71770403900963098</v>
      </c>
      <c r="B33">
        <v>28</v>
      </c>
      <c r="C33" s="1">
        <f t="shared" ca="1" si="3"/>
        <v>702.304939804784</v>
      </c>
      <c r="D33" s="1">
        <f t="shared" ca="1" si="5"/>
        <v>0.1152050655786785</v>
      </c>
      <c r="E33" s="1">
        <f t="shared" ca="1" si="4"/>
        <v>635.14407202199675</v>
      </c>
      <c r="R33">
        <v>-0.72</v>
      </c>
      <c r="S33" s="4">
        <f ca="1"/>
        <v>0</v>
      </c>
      <c r="T33" s="3">
        <f t="shared" ca="1" si="0"/>
        <v>0</v>
      </c>
      <c r="U33" s="3">
        <f t="shared" ca="1" si="2"/>
        <v>0</v>
      </c>
      <c r="V33">
        <v>-0.72</v>
      </c>
    </row>
    <row r="34" spans="1:22" x14ac:dyDescent="0.25">
      <c r="A34" s="3">
        <f t="shared" ca="1" si="1"/>
        <v>0.95983655187169514</v>
      </c>
      <c r="B34">
        <v>29</v>
      </c>
      <c r="C34" s="1">
        <f t="shared" ca="1" si="3"/>
        <v>688.960924090243</v>
      </c>
      <c r="D34" s="1">
        <f t="shared" ca="1" si="5"/>
        <v>-1.9000315900170327E-2</v>
      </c>
      <c r="E34" s="1">
        <f t="shared" ca="1" si="4"/>
        <v>698.35151660442659</v>
      </c>
      <c r="R34">
        <v>-0.71</v>
      </c>
      <c r="S34" s="4">
        <f ca="1"/>
        <v>0</v>
      </c>
      <c r="T34" s="3">
        <f t="shared" ca="1" si="0"/>
        <v>0</v>
      </c>
      <c r="U34" s="3">
        <f t="shared" ca="1" si="2"/>
        <v>0</v>
      </c>
      <c r="V34">
        <v>-0.71</v>
      </c>
    </row>
    <row r="35" spans="1:22" x14ac:dyDescent="0.25">
      <c r="A35" s="3">
        <f t="shared" ca="1" si="1"/>
        <v>0.34656269097888259</v>
      </c>
      <c r="B35">
        <v>30</v>
      </c>
      <c r="C35" s="1">
        <f t="shared" ca="1" si="3"/>
        <v>639.62924778740603</v>
      </c>
      <c r="D35" s="1">
        <f t="shared" ca="1" si="5"/>
        <v>-7.1603010530645564E-2</v>
      </c>
      <c r="E35" s="1">
        <f t="shared" ca="1" si="4"/>
        <v>691.46190736352344</v>
      </c>
      <c r="R35">
        <v>-0.7</v>
      </c>
      <c r="S35" s="4">
        <f ca="1"/>
        <v>0</v>
      </c>
      <c r="T35" s="3">
        <f t="shared" ca="1" si="0"/>
        <v>0</v>
      </c>
      <c r="U35" s="3">
        <f t="shared" ca="1" si="2"/>
        <v>0</v>
      </c>
      <c r="V35">
        <v>-0.7</v>
      </c>
    </row>
    <row r="36" spans="1:22" x14ac:dyDescent="0.25">
      <c r="A36" s="3">
        <f t="shared" ca="1" si="1"/>
        <v>9.6987134031368494E-2</v>
      </c>
      <c r="B36">
        <v>31</v>
      </c>
      <c r="C36" s="1">
        <f t="shared" ca="1" si="3"/>
        <v>642.20907814636087</v>
      </c>
      <c r="D36" s="1">
        <f t="shared" ca="1" si="5"/>
        <v>4.0333214403170895E-3</v>
      </c>
      <c r="E36" s="1">
        <f t="shared" ca="1" si="4"/>
        <v>659.48044497415253</v>
      </c>
      <c r="R36">
        <v>-0.69</v>
      </c>
      <c r="S36" s="4">
        <f ca="1"/>
        <v>0</v>
      </c>
      <c r="T36" s="3">
        <f t="shared" ca="1" si="0"/>
        <v>0</v>
      </c>
      <c r="U36" s="3">
        <f t="shared" ca="1" si="2"/>
        <v>0</v>
      </c>
      <c r="V36">
        <v>-0.69</v>
      </c>
    </row>
    <row r="37" spans="1:22" x14ac:dyDescent="0.25">
      <c r="A37" s="3">
        <f t="shared" ca="1" si="1"/>
        <v>0.83475400875655614</v>
      </c>
      <c r="B37">
        <v>32</v>
      </c>
      <c r="C37" s="1">
        <f t="shared" ca="1" si="3"/>
        <v>661.46427827977755</v>
      </c>
      <c r="D37" s="1">
        <f t="shared" ca="1" si="5"/>
        <v>2.9982759180225069E-2</v>
      </c>
      <c r="E37" s="1">
        <f t="shared" ca="1" si="4"/>
        <v>685.16880810000634</v>
      </c>
      <c r="R37">
        <v>-0.68</v>
      </c>
      <c r="S37" s="4">
        <f ca="1"/>
        <v>0</v>
      </c>
      <c r="T37" s="3">
        <f t="shared" ca="1" si="0"/>
        <v>0</v>
      </c>
      <c r="U37" s="3">
        <f t="shared" ca="1" si="2"/>
        <v>0</v>
      </c>
      <c r="V37">
        <v>-0.68</v>
      </c>
    </row>
    <row r="38" spans="1:22" x14ac:dyDescent="0.25">
      <c r="A38" s="3">
        <f t="shared" ca="1" si="1"/>
        <v>0.66348692197214298</v>
      </c>
      <c r="B38">
        <v>33</v>
      </c>
      <c r="C38" s="1">
        <f t="shared" ca="1" si="3"/>
        <v>701.21806610497072</v>
      </c>
      <c r="D38" s="1">
        <f t="shared" ca="1" si="5"/>
        <v>6.0099674510886637E-2</v>
      </c>
      <c r="E38" s="1">
        <f t="shared" ca="1" si="4"/>
        <v>691.78345088280344</v>
      </c>
      <c r="R38">
        <v>-0.67</v>
      </c>
      <c r="S38" s="4">
        <f ca="1"/>
        <v>0</v>
      </c>
      <c r="T38" s="3">
        <f t="shared" ca="1" si="0"/>
        <v>0</v>
      </c>
      <c r="U38" s="3">
        <f t="shared" ca="1" si="2"/>
        <v>0</v>
      </c>
      <c r="V38">
        <v>-0.67</v>
      </c>
    </row>
    <row r="39" spans="1:22" x14ac:dyDescent="0.25">
      <c r="A39" s="3">
        <f t="shared" ca="1" si="1"/>
        <v>0.36125481427741279</v>
      </c>
      <c r="B39">
        <v>34</v>
      </c>
      <c r="C39" s="1">
        <f t="shared" ca="1" si="3"/>
        <v>761.1348475165845</v>
      </c>
      <c r="D39" s="1">
        <f t="shared" ca="1" si="5"/>
        <v>8.5446716660383906E-2</v>
      </c>
      <c r="E39" s="1">
        <f t="shared" ca="1" si="4"/>
        <v>684.77127022175307</v>
      </c>
      <c r="R39">
        <v>-0.66</v>
      </c>
      <c r="S39" s="4">
        <f ca="1"/>
        <v>0</v>
      </c>
      <c r="T39" s="3">
        <f t="shared" ca="1" si="0"/>
        <v>0</v>
      </c>
      <c r="U39" s="3">
        <f t="shared" ca="1" si="2"/>
        <v>0</v>
      </c>
      <c r="V39">
        <v>-0.66</v>
      </c>
    </row>
    <row r="40" spans="1:22" x14ac:dyDescent="0.25">
      <c r="A40" s="3">
        <f t="shared" ca="1" si="1"/>
        <v>0.56873842801272234</v>
      </c>
      <c r="B40">
        <v>35</v>
      </c>
      <c r="C40" s="1">
        <f t="shared" ca="1" si="3"/>
        <v>805.65104523946911</v>
      </c>
      <c r="D40" s="1">
        <f t="shared" ca="1" si="5"/>
        <v>5.8486610970619947E-2</v>
      </c>
      <c r="E40" s="1">
        <f t="shared" ca="1" si="4"/>
        <v>692.38261869691814</v>
      </c>
      <c r="R40">
        <v>-0.65</v>
      </c>
      <c r="S40" s="4">
        <f ca="1"/>
        <v>0</v>
      </c>
      <c r="T40" s="3">
        <f t="shared" ca="1" si="0"/>
        <v>0</v>
      </c>
      <c r="U40" s="3">
        <f t="shared" ca="1" si="2"/>
        <v>0</v>
      </c>
      <c r="V40">
        <v>-0.65</v>
      </c>
    </row>
    <row r="41" spans="1:22" x14ac:dyDescent="0.25">
      <c r="A41" s="3">
        <f t="shared" ca="1" si="1"/>
        <v>0.75524903012409494</v>
      </c>
      <c r="B41">
        <v>36</v>
      </c>
      <c r="C41" s="1">
        <f t="shared" ca="1" si="3"/>
        <v>823.34292717163612</v>
      </c>
      <c r="D41" s="1">
        <f t="shared" ca="1" si="5"/>
        <v>2.1959733108654168E-2</v>
      </c>
      <c r="E41" s="1">
        <f t="shared" ca="1" si="4"/>
        <v>716.55215005410139</v>
      </c>
      <c r="R41">
        <v>-0.64</v>
      </c>
      <c r="S41" s="4">
        <f ca="1"/>
        <v>0</v>
      </c>
      <c r="T41" s="3">
        <f t="shared" ca="1" si="0"/>
        <v>0</v>
      </c>
      <c r="U41" s="3">
        <f t="shared" ca="1" si="2"/>
        <v>0</v>
      </c>
      <c r="V41">
        <v>-0.64</v>
      </c>
    </row>
    <row r="42" spans="1:22" x14ac:dyDescent="0.25">
      <c r="A42" s="3">
        <f t="shared" ca="1" si="1"/>
        <v>0.15032775099472306</v>
      </c>
      <c r="B42">
        <v>37</v>
      </c>
      <c r="C42" s="1">
        <f t="shared" ca="1" si="3"/>
        <v>752.61546623493598</v>
      </c>
      <c r="D42" s="1">
        <f t="shared" ca="1" si="5"/>
        <v>-8.590279773175985E-2</v>
      </c>
      <c r="E42" s="1">
        <f t="shared" ca="1" si="4"/>
        <v>683.61843296723509</v>
      </c>
      <c r="R42">
        <v>-0.63</v>
      </c>
      <c r="S42" s="4">
        <f ca="1"/>
        <v>0</v>
      </c>
      <c r="T42" s="3">
        <f t="shared" ca="1" si="0"/>
        <v>0</v>
      </c>
      <c r="U42" s="3">
        <f t="shared" ca="1" si="2"/>
        <v>0</v>
      </c>
      <c r="V42">
        <v>-0.63</v>
      </c>
    </row>
    <row r="43" spans="1:22" x14ac:dyDescent="0.25">
      <c r="A43" s="3">
        <f t="shared" ca="1" si="1"/>
        <v>0.89749881719504399</v>
      </c>
      <c r="B43">
        <v>38</v>
      </c>
      <c r="C43" s="1">
        <f t="shared" ca="1" si="3"/>
        <v>773.08087534753167</v>
      </c>
      <c r="D43" s="1">
        <f t="shared" ca="1" si="5"/>
        <v>2.719238446557146E-2</v>
      </c>
      <c r="E43" s="1">
        <f t="shared" ca="1" si="4"/>
        <v>721.24920627898109</v>
      </c>
      <c r="R43">
        <v>-0.62</v>
      </c>
      <c r="S43" s="4">
        <f ca="1"/>
        <v>0</v>
      </c>
      <c r="T43" s="3">
        <f t="shared" ca="1" si="0"/>
        <v>0</v>
      </c>
      <c r="U43" s="3">
        <f t="shared" ca="1" si="2"/>
        <v>0</v>
      </c>
      <c r="V43">
        <v>-0.62</v>
      </c>
    </row>
    <row r="44" spans="1:22" x14ac:dyDescent="0.25">
      <c r="A44" s="3">
        <f t="shared" ca="1" si="1"/>
        <v>0.55476146455519182</v>
      </c>
      <c r="B44">
        <v>39</v>
      </c>
      <c r="C44" s="1">
        <f t="shared" ca="1" si="3"/>
        <v>806.17552449763923</v>
      </c>
      <c r="D44" s="1">
        <f t="shared" ca="1" si="5"/>
        <v>4.2808780045464387E-2</v>
      </c>
      <c r="E44" s="1">
        <f t="shared" ca="1" si="4"/>
        <v>721.2492062789803</v>
      </c>
      <c r="R44">
        <v>-0.61</v>
      </c>
      <c r="S44" s="4">
        <f ca="1"/>
        <v>0</v>
      </c>
      <c r="T44" s="3">
        <f t="shared" ca="1" si="0"/>
        <v>0</v>
      </c>
      <c r="U44" s="3">
        <f t="shared" ca="1" si="2"/>
        <v>0</v>
      </c>
      <c r="V44">
        <v>-0.61</v>
      </c>
    </row>
    <row r="45" spans="1:22" x14ac:dyDescent="0.25">
      <c r="A45" s="3">
        <f t="shared" ca="1" si="1"/>
        <v>0.50741656922445733</v>
      </c>
      <c r="B45">
        <v>40</v>
      </c>
      <c r="C45" s="1">
        <f t="shared" ca="1" si="3"/>
        <v>774.74513649811797</v>
      </c>
      <c r="D45" s="1">
        <f t="shared" ca="1" si="5"/>
        <v>-3.8987028313848662E-2</v>
      </c>
      <c r="E45" s="1">
        <f t="shared" ca="1" si="4"/>
        <v>721.2492062789795</v>
      </c>
      <c r="R45">
        <v>-0.6</v>
      </c>
      <c r="S45" s="4">
        <f ca="1"/>
        <v>0</v>
      </c>
      <c r="T45" s="3">
        <f t="shared" ca="1" si="0"/>
        <v>0</v>
      </c>
      <c r="U45" s="3">
        <f t="shared" ca="1" si="2"/>
        <v>0</v>
      </c>
      <c r="V45">
        <v>-0.6</v>
      </c>
    </row>
    <row r="46" spans="1:22" x14ac:dyDescent="0.25">
      <c r="A46" s="3">
        <f t="shared" ca="1" si="1"/>
        <v>7.2107834404719351E-2</v>
      </c>
      <c r="B46">
        <v>41</v>
      </c>
      <c r="C46" s="1">
        <f t="shared" ca="1" si="3"/>
        <v>777.02211486082365</v>
      </c>
      <c r="D46" s="1">
        <f t="shared" ca="1" si="5"/>
        <v>2.9390031062314493E-3</v>
      </c>
      <c r="E46" s="1">
        <f t="shared" ca="1" si="4"/>
        <v>674.7644980890916</v>
      </c>
      <c r="R46">
        <v>-0.59</v>
      </c>
      <c r="S46" s="4">
        <f ca="1"/>
        <v>0</v>
      </c>
      <c r="T46" s="3">
        <f t="shared" ca="1" si="0"/>
        <v>0</v>
      </c>
      <c r="U46" s="3">
        <f t="shared" ca="1" si="2"/>
        <v>0</v>
      </c>
      <c r="V46">
        <v>-0.59</v>
      </c>
    </row>
    <row r="47" spans="1:22" x14ac:dyDescent="0.25">
      <c r="A47" s="3">
        <f t="shared" ca="1" si="1"/>
        <v>0.57060543067509839</v>
      </c>
      <c r="B47">
        <v>42</v>
      </c>
      <c r="C47" s="1">
        <f t="shared" ca="1" si="3"/>
        <v>902.51052786119567</v>
      </c>
      <c r="D47" s="1">
        <f t="shared" ca="1" si="5"/>
        <v>0.1614991524698739</v>
      </c>
      <c r="E47" s="1">
        <f t="shared" ca="1" si="4"/>
        <v>682.53471923769905</v>
      </c>
      <c r="R47">
        <v>-0.57999999999999996</v>
      </c>
      <c r="S47" s="4">
        <f ca="1"/>
        <v>0</v>
      </c>
      <c r="T47" s="3">
        <f t="shared" ca="1" si="0"/>
        <v>0</v>
      </c>
      <c r="U47" s="3">
        <f t="shared" ca="1" si="2"/>
        <v>0</v>
      </c>
      <c r="V47">
        <v>-0.57999999999999996</v>
      </c>
    </row>
    <row r="48" spans="1:22" x14ac:dyDescent="0.25">
      <c r="A48" s="3">
        <f t="shared" ca="1" si="1"/>
        <v>9.9052722828616102E-2</v>
      </c>
      <c r="B48">
        <v>43</v>
      </c>
      <c r="C48" s="1">
        <f t="shared" ca="1" si="3"/>
        <v>874.9689133909751</v>
      </c>
      <c r="D48" s="1">
        <f t="shared" ca="1" si="5"/>
        <v>-3.0516668360079685E-2</v>
      </c>
      <c r="E48" s="1">
        <f t="shared" ca="1" si="4"/>
        <v>637.40919284463837</v>
      </c>
      <c r="R48">
        <v>-0.56999999999999995</v>
      </c>
      <c r="S48" s="4">
        <f ca="1"/>
        <v>0</v>
      </c>
      <c r="T48" s="3">
        <f t="shared" ca="1" si="0"/>
        <v>0</v>
      </c>
      <c r="U48" s="3">
        <f t="shared" ca="1" si="2"/>
        <v>0</v>
      </c>
      <c r="V48">
        <v>-0.56999999999999995</v>
      </c>
    </row>
    <row r="49" spans="1:22" x14ac:dyDescent="0.25">
      <c r="A49" s="3">
        <f t="shared" ca="1" si="1"/>
        <v>0.82171318082036038</v>
      </c>
      <c r="B49">
        <v>44</v>
      </c>
      <c r="C49" s="1">
        <f t="shared" ca="1" si="3"/>
        <v>902.87197229866592</v>
      </c>
      <c r="D49" s="1">
        <f t="shared" ca="1" si="5"/>
        <v>3.1890343166080568E-2</v>
      </c>
      <c r="E49" s="1">
        <f t="shared" ca="1" si="4"/>
        <v>672.40794938027648</v>
      </c>
      <c r="R49">
        <v>-0.56000000000000005</v>
      </c>
      <c r="S49" s="4">
        <f ca="1"/>
        <v>0</v>
      </c>
      <c r="T49" s="3">
        <f t="shared" ca="1" si="0"/>
        <v>0</v>
      </c>
      <c r="U49" s="3">
        <f t="shared" ca="1" si="2"/>
        <v>0</v>
      </c>
      <c r="V49">
        <v>-0.56000000000000005</v>
      </c>
    </row>
    <row r="50" spans="1:22" x14ac:dyDescent="0.25">
      <c r="A50" s="3">
        <f t="shared" ca="1" si="1"/>
        <v>0.4541399132580598</v>
      </c>
      <c r="B50">
        <v>45</v>
      </c>
      <c r="C50" s="1">
        <f t="shared" ca="1" si="3"/>
        <v>896.28052506693541</v>
      </c>
      <c r="D50" s="1">
        <f t="shared" ca="1" si="5"/>
        <v>-7.3005336680781272E-3</v>
      </c>
      <c r="E50" s="1">
        <f t="shared" ca="1" si="4"/>
        <v>672.40794938027557</v>
      </c>
      <c r="R50">
        <v>-0.55000000000000004</v>
      </c>
      <c r="S50" s="4">
        <f ca="1"/>
        <v>0</v>
      </c>
      <c r="T50" s="3">
        <f t="shared" ca="1" si="0"/>
        <v>0</v>
      </c>
      <c r="U50" s="3">
        <f t="shared" ca="1" si="2"/>
        <v>0</v>
      </c>
      <c r="V50">
        <v>-0.55000000000000004</v>
      </c>
    </row>
    <row r="51" spans="1:22" x14ac:dyDescent="0.25">
      <c r="A51" s="3">
        <f t="shared" ca="1" si="1"/>
        <v>0.58290292097092244</v>
      </c>
      <c r="B51">
        <v>46</v>
      </c>
      <c r="C51" s="1">
        <f t="shared" ca="1" si="3"/>
        <v>785.95071579863099</v>
      </c>
      <c r="D51" s="1">
        <f t="shared" ca="1" si="5"/>
        <v>-0.12309740776757906</v>
      </c>
      <c r="E51" s="1">
        <f t="shared" ca="1" si="4"/>
        <v>681.37075463094402</v>
      </c>
      <c r="R51">
        <v>-0.54</v>
      </c>
      <c r="S51" s="4">
        <f ca="1"/>
        <v>0</v>
      </c>
      <c r="T51" s="3">
        <f t="shared" ca="1" si="0"/>
        <v>0</v>
      </c>
      <c r="U51" s="3">
        <f t="shared" ca="1" si="2"/>
        <v>0</v>
      </c>
      <c r="V51">
        <v>-0.54</v>
      </c>
    </row>
    <row r="52" spans="1:22" x14ac:dyDescent="0.25">
      <c r="A52" s="3">
        <f t="shared" ca="1" si="1"/>
        <v>0.38532855842201763</v>
      </c>
      <c r="B52">
        <v>47</v>
      </c>
      <c r="C52" s="1">
        <f t="shared" ca="1" si="3"/>
        <v>882.26782983769886</v>
      </c>
      <c r="D52" s="1">
        <f t="shared" ca="1" si="5"/>
        <v>0.12254854166166997</v>
      </c>
      <c r="E52" s="1">
        <f t="shared" ca="1" si="4"/>
        <v>673.51124747295694</v>
      </c>
      <c r="R52">
        <v>-0.53</v>
      </c>
      <c r="S52" s="4">
        <f ca="1"/>
        <v>0</v>
      </c>
      <c r="T52" s="3">
        <f t="shared" ca="1" si="0"/>
        <v>0</v>
      </c>
      <c r="U52" s="3">
        <f t="shared" ca="1" si="2"/>
        <v>0</v>
      </c>
      <c r="V52">
        <v>-0.53</v>
      </c>
    </row>
    <row r="53" spans="1:22" x14ac:dyDescent="0.25">
      <c r="A53" s="3">
        <f t="shared" ca="1" si="1"/>
        <v>0.12005828939474583</v>
      </c>
      <c r="B53">
        <v>48</v>
      </c>
      <c r="C53" s="1">
        <f t="shared" ca="1" si="3"/>
        <v>972.83087207942856</v>
      </c>
      <c r="D53" s="1">
        <f t="shared" ca="1" si="5"/>
        <v>0.10264801591869172</v>
      </c>
      <c r="E53" s="1">
        <f t="shared" ca="1" si="4"/>
        <v>629.39785598107107</v>
      </c>
      <c r="R53">
        <v>-0.52</v>
      </c>
      <c r="S53" s="4">
        <f ca="1"/>
        <v>0</v>
      </c>
      <c r="T53" s="3">
        <f t="shared" ca="1" si="0"/>
        <v>0</v>
      </c>
      <c r="U53" s="3">
        <f t="shared" ca="1" si="2"/>
        <v>0</v>
      </c>
      <c r="V53">
        <v>-0.52</v>
      </c>
    </row>
    <row r="54" spans="1:22" x14ac:dyDescent="0.25">
      <c r="A54" s="3">
        <f t="shared" ca="1" si="1"/>
        <v>0.63178197951222581</v>
      </c>
      <c r="B54">
        <v>49</v>
      </c>
      <c r="C54" s="1">
        <f t="shared" ca="1" si="3"/>
        <v>933.3496072382726</v>
      </c>
      <c r="D54" s="1">
        <f t="shared" ca="1" si="5"/>
        <v>-4.0583893844532967E-2</v>
      </c>
      <c r="E54" s="1">
        <f t="shared" ca="1" si="4"/>
        <v>639.12616470186435</v>
      </c>
      <c r="R54">
        <v>-0.51</v>
      </c>
      <c r="S54" s="4">
        <f ca="1"/>
        <v>0</v>
      </c>
      <c r="T54" s="3">
        <f t="shared" ca="1" si="0"/>
        <v>0</v>
      </c>
      <c r="U54" s="3">
        <f t="shared" ca="1" si="2"/>
        <v>0</v>
      </c>
      <c r="V54">
        <v>-0.51</v>
      </c>
    </row>
    <row r="55" spans="1:22" x14ac:dyDescent="0.25">
      <c r="A55" s="3">
        <f t="shared" ca="1" si="1"/>
        <v>5.474242980800792E-3</v>
      </c>
      <c r="B55">
        <v>50</v>
      </c>
      <c r="C55" s="1">
        <f t="shared" ca="1" si="3"/>
        <v>964.92597011831299</v>
      </c>
      <c r="D55" s="1">
        <f t="shared" ca="1" si="5"/>
        <v>3.383122747913616E-2</v>
      </c>
      <c r="E55" s="1">
        <f t="shared" ca="1" si="4"/>
        <v>517.79071576088893</v>
      </c>
      <c r="R55">
        <v>-0.5</v>
      </c>
      <c r="S55" s="4">
        <f ca="1"/>
        <v>0</v>
      </c>
      <c r="T55" s="3">
        <f t="shared" ca="1" si="0"/>
        <v>0</v>
      </c>
      <c r="U55" s="3">
        <f t="shared" ca="1" si="2"/>
        <v>0</v>
      </c>
      <c r="V55">
        <v>-0.5</v>
      </c>
    </row>
    <row r="56" spans="1:22" x14ac:dyDescent="0.25">
      <c r="A56" s="3">
        <f t="shared" ca="1" si="1"/>
        <v>0.1908880155225865</v>
      </c>
      <c r="B56">
        <v>51</v>
      </c>
      <c r="C56" s="1">
        <f t="shared" ca="1" si="3"/>
        <v>1014.4382550814209</v>
      </c>
      <c r="D56" s="1">
        <f t="shared" ca="1" si="5"/>
        <v>5.1312003714686097E-2</v>
      </c>
      <c r="E56" s="1">
        <f t="shared" ca="1" si="4"/>
        <v>479.19367695615546</v>
      </c>
      <c r="R56">
        <v>-0.49</v>
      </c>
      <c r="S56" s="4">
        <f ca="1"/>
        <v>0</v>
      </c>
      <c r="T56" s="3">
        <f t="shared" ca="1" si="0"/>
        <v>0</v>
      </c>
      <c r="U56" s="3">
        <f t="shared" ca="1" si="2"/>
        <v>0</v>
      </c>
      <c r="V56">
        <v>-0.49</v>
      </c>
    </row>
    <row r="57" spans="1:22" x14ac:dyDescent="0.25">
      <c r="A57" s="3">
        <f t="shared" ca="1" si="1"/>
        <v>0.46744396544725653</v>
      </c>
      <c r="B57">
        <v>52</v>
      </c>
      <c r="C57" s="1">
        <f t="shared" ca="1" si="3"/>
        <v>1060.1476510719904</v>
      </c>
      <c r="D57" s="1">
        <f t="shared" ca="1" si="5"/>
        <v>4.5058825178966352E-2</v>
      </c>
      <c r="E57" s="1">
        <f t="shared" ca="1" si="4"/>
        <v>479.19367695615443</v>
      </c>
      <c r="R57">
        <v>-0.48</v>
      </c>
      <c r="S57" s="4">
        <f ca="1"/>
        <v>0</v>
      </c>
      <c r="T57" s="3">
        <f t="shared" ca="1" si="0"/>
        <v>0</v>
      </c>
      <c r="U57" s="3">
        <f t="shared" ca="1" si="2"/>
        <v>0</v>
      </c>
      <c r="V57">
        <v>-0.48</v>
      </c>
    </row>
    <row r="58" spans="1:22" x14ac:dyDescent="0.25">
      <c r="A58" s="3">
        <f t="shared" ca="1" si="1"/>
        <v>7.3939349301108237E-2</v>
      </c>
      <c r="B58">
        <v>53</v>
      </c>
      <c r="C58" s="1">
        <f t="shared" ca="1" si="3"/>
        <v>1130.6292345957424</v>
      </c>
      <c r="D58" s="1">
        <f t="shared" ca="1" si="5"/>
        <v>6.6482799308646451E-2</v>
      </c>
      <c r="E58" s="1">
        <f t="shared" ca="1" si="4"/>
        <v>415.58481789183395</v>
      </c>
      <c r="R58">
        <v>-0.47</v>
      </c>
      <c r="S58" s="4">
        <f ca="1"/>
        <v>0</v>
      </c>
      <c r="T58" s="3">
        <f t="shared" ca="1" si="0"/>
        <v>0</v>
      </c>
      <c r="U58" s="3">
        <f t="shared" ca="1" si="2"/>
        <v>0</v>
      </c>
      <c r="V58">
        <v>-0.47</v>
      </c>
    </row>
    <row r="59" spans="1:22" x14ac:dyDescent="0.25">
      <c r="A59" s="3">
        <f t="shared" ca="1" si="1"/>
        <v>0.58704190380762733</v>
      </c>
      <c r="B59">
        <v>54</v>
      </c>
      <c r="C59" s="1">
        <f t="shared" ca="1" si="3"/>
        <v>1197.6959718920416</v>
      </c>
      <c r="D59" s="1">
        <f t="shared" ca="1" si="5"/>
        <v>5.9318063998476854E-2</v>
      </c>
      <c r="E59" s="1">
        <f t="shared" ca="1" si="4"/>
        <v>426.89111023779026</v>
      </c>
      <c r="R59">
        <v>-0.46</v>
      </c>
      <c r="S59" s="4">
        <f ca="1"/>
        <v>0</v>
      </c>
      <c r="T59" s="3">
        <f t="shared" ca="1" si="0"/>
        <v>0</v>
      </c>
      <c r="U59" s="3">
        <f t="shared" ca="1" si="2"/>
        <v>0</v>
      </c>
      <c r="V59">
        <v>-0.46</v>
      </c>
    </row>
    <row r="60" spans="1:22" x14ac:dyDescent="0.25">
      <c r="A60" s="3">
        <f t="shared" ca="1" si="1"/>
        <v>0.73402851147772563</v>
      </c>
      <c r="B60">
        <v>55</v>
      </c>
      <c r="C60" s="1">
        <f t="shared" ca="1" si="3"/>
        <v>1212.7922308539796</v>
      </c>
      <c r="D60" s="1">
        <f t="shared" ca="1" si="5"/>
        <v>1.2604416576679255E-2</v>
      </c>
      <c r="E60" s="1">
        <f t="shared" ca="1" si="4"/>
        <v>450.84502967562992</v>
      </c>
      <c r="R60">
        <v>-0.45</v>
      </c>
      <c r="S60" s="4">
        <f ca="1"/>
        <v>0</v>
      </c>
      <c r="T60" s="3">
        <f t="shared" ca="1" si="0"/>
        <v>0</v>
      </c>
      <c r="U60" s="3">
        <f t="shared" ca="1" si="2"/>
        <v>0</v>
      </c>
      <c r="V60">
        <v>-0.45</v>
      </c>
    </row>
    <row r="61" spans="1:22" x14ac:dyDescent="0.25">
      <c r="A61" s="3">
        <f t="shared" ca="1" si="1"/>
        <v>0.99633367337319156</v>
      </c>
      <c r="B61">
        <v>56</v>
      </c>
      <c r="C61" s="1">
        <f t="shared" ca="1" si="3"/>
        <v>1260.0606096177182</v>
      </c>
      <c r="D61" s="1">
        <f t="shared" ca="1" si="5"/>
        <v>3.8974836382695902E-2</v>
      </c>
      <c r="E61" s="1">
        <f t="shared" ca="1" si="4"/>
        <v>644.89178661226424</v>
      </c>
      <c r="R61">
        <v>-0.44</v>
      </c>
      <c r="S61" s="4">
        <f ca="1"/>
        <v>0</v>
      </c>
      <c r="T61" s="3">
        <f t="shared" ca="1" si="0"/>
        <v>0</v>
      </c>
      <c r="U61" s="3">
        <f t="shared" ca="1" si="2"/>
        <v>0</v>
      </c>
      <c r="V61">
        <v>-0.44</v>
      </c>
    </row>
    <row r="62" spans="1:22" x14ac:dyDescent="0.25">
      <c r="A62" s="3">
        <f t="shared" ca="1" si="1"/>
        <v>0.48543192495158638</v>
      </c>
      <c r="B62">
        <v>57</v>
      </c>
      <c r="C62" s="1">
        <f t="shared" ca="1" si="3"/>
        <v>1222.1865037194716</v>
      </c>
      <c r="D62" s="1">
        <f t="shared" ca="1" si="5"/>
        <v>-3.0057368359238695E-2</v>
      </c>
      <c r="E62" s="1">
        <f t="shared" ca="1" si="4"/>
        <v>644.89178661226299</v>
      </c>
      <c r="R62">
        <v>-0.42999999999999899</v>
      </c>
      <c r="S62" s="4">
        <f ca="1"/>
        <v>0</v>
      </c>
      <c r="T62" s="3">
        <f t="shared" ca="1" si="0"/>
        <v>0</v>
      </c>
      <c r="U62" s="3">
        <f t="shared" ca="1" si="2"/>
        <v>0</v>
      </c>
      <c r="V62">
        <v>-0.42999999999999899</v>
      </c>
    </row>
    <row r="63" spans="1:22" x14ac:dyDescent="0.25">
      <c r="A63" s="3">
        <f t="shared" ca="1" si="1"/>
        <v>0.14516082051935586</v>
      </c>
      <c r="B63">
        <v>58</v>
      </c>
      <c r="C63" s="1">
        <f t="shared" ca="1" si="3"/>
        <v>1269.112710414305</v>
      </c>
      <c r="D63" s="1">
        <f t="shared" ca="1" si="5"/>
        <v>3.8395291186756816E-2</v>
      </c>
      <c r="E63" s="1">
        <f t="shared" ca="1" si="4"/>
        <v>596.00432646348293</v>
      </c>
      <c r="R63">
        <v>-0.41999999999999899</v>
      </c>
      <c r="S63" s="4">
        <f ca="1"/>
        <v>0</v>
      </c>
      <c r="T63" s="3">
        <f t="shared" ca="1" si="0"/>
        <v>0</v>
      </c>
      <c r="U63" s="3">
        <f t="shared" ca="1" si="2"/>
        <v>0</v>
      </c>
      <c r="V63">
        <v>-0.41999999999999899</v>
      </c>
    </row>
    <row r="64" spans="1:22" x14ac:dyDescent="0.25">
      <c r="A64" s="3">
        <f t="shared" ca="1" si="1"/>
        <v>0.72485202970808305</v>
      </c>
      <c r="B64">
        <v>59</v>
      </c>
      <c r="C64" s="1">
        <f t="shared" ca="1" si="3"/>
        <v>1256.7239705775057</v>
      </c>
      <c r="D64" s="1">
        <f t="shared" ca="1" si="5"/>
        <v>-9.7617333237131447E-3</v>
      </c>
      <c r="E64" s="1">
        <f t="shared" ca="1" si="4"/>
        <v>621.38658067176777</v>
      </c>
      <c r="R64">
        <v>-0.40999999999999898</v>
      </c>
      <c r="S64" s="4">
        <f ca="1"/>
        <v>0</v>
      </c>
      <c r="T64" s="3">
        <f t="shared" ca="1" si="0"/>
        <v>0</v>
      </c>
      <c r="U64" s="3">
        <f t="shared" ca="1" si="2"/>
        <v>0</v>
      </c>
      <c r="V64">
        <v>-0.40999999999999898</v>
      </c>
    </row>
    <row r="65" spans="1:22" x14ac:dyDescent="0.25">
      <c r="A65" s="3">
        <f t="shared" ca="1" si="1"/>
        <v>0.16283464460009112</v>
      </c>
      <c r="B65">
        <v>60</v>
      </c>
      <c r="C65" s="1">
        <f t="shared" ca="1" si="3"/>
        <v>1217.6174866941299</v>
      </c>
      <c r="D65" s="1">
        <f t="shared" ca="1" si="5"/>
        <v>-3.1117798974905485E-2</v>
      </c>
      <c r="E65" s="1">
        <f t="shared" ca="1" si="4"/>
        <v>571.11762184866632</v>
      </c>
      <c r="R65">
        <v>-0.39999999999999902</v>
      </c>
      <c r="S65" s="4">
        <f ca="1"/>
        <v>0</v>
      </c>
      <c r="T65" s="3">
        <f t="shared" ca="1" si="0"/>
        <v>0</v>
      </c>
      <c r="U65" s="3">
        <f t="shared" ca="1" si="2"/>
        <v>0</v>
      </c>
      <c r="V65">
        <v>-0.39999999999999902</v>
      </c>
    </row>
    <row r="66" spans="1:22" x14ac:dyDescent="0.25">
      <c r="A66" s="3">
        <f t="shared" ca="1" si="1"/>
        <v>0.76698453262876021</v>
      </c>
      <c r="B66">
        <v>61</v>
      </c>
      <c r="C66" s="1">
        <f t="shared" ca="1" si="3"/>
        <v>1192.2659160667524</v>
      </c>
      <c r="D66" s="1">
        <f t="shared" ca="1" si="5"/>
        <v>-2.0820636122931974E-2</v>
      </c>
      <c r="E66" s="1">
        <f t="shared" ca="1" si="4"/>
        <v>607.64614644948904</v>
      </c>
      <c r="R66">
        <v>-0.38999999999999901</v>
      </c>
      <c r="S66" s="4">
        <f ca="1"/>
        <v>0</v>
      </c>
      <c r="T66" s="3">
        <f t="shared" ca="1" si="0"/>
        <v>0</v>
      </c>
      <c r="U66" s="3">
        <f t="shared" ca="1" si="2"/>
        <v>0</v>
      </c>
      <c r="V66">
        <v>-0.38999999999999901</v>
      </c>
    </row>
    <row r="67" spans="1:22" x14ac:dyDescent="0.25">
      <c r="A67" s="3">
        <f t="shared" ca="1" si="1"/>
        <v>0.75277998352937758</v>
      </c>
      <c r="B67">
        <v>62</v>
      </c>
      <c r="C67" s="1">
        <f t="shared" ca="1" si="3"/>
        <v>1192.5045032610012</v>
      </c>
      <c r="D67" s="1">
        <f t="shared" ca="1" si="5"/>
        <v>2.0011240029060417E-4</v>
      </c>
      <c r="E67" s="1">
        <f t="shared" ca="1" si="4"/>
        <v>643.41412393149039</v>
      </c>
      <c r="R67">
        <v>-0.37999999999999901</v>
      </c>
      <c r="S67" s="4">
        <f ca="1"/>
        <v>0</v>
      </c>
      <c r="T67" s="3">
        <f t="shared" ca="1" si="0"/>
        <v>0</v>
      </c>
      <c r="U67" s="3">
        <f t="shared" ca="1" si="2"/>
        <v>0</v>
      </c>
      <c r="V67">
        <v>-0.37999999999999901</v>
      </c>
    </row>
    <row r="68" spans="1:22" x14ac:dyDescent="0.25">
      <c r="A68" s="3">
        <f t="shared" ca="1" si="1"/>
        <v>0.95420420983280085</v>
      </c>
      <c r="B68">
        <v>63</v>
      </c>
      <c r="C68" s="1">
        <f t="shared" ca="1" si="3"/>
        <v>1121.7726199219444</v>
      </c>
      <c r="D68" s="1">
        <f t="shared" ca="1" si="5"/>
        <v>-5.9313724305136539E-2</v>
      </c>
      <c r="E68" s="1">
        <f t="shared" ca="1" si="4"/>
        <v>738.81448419236926</v>
      </c>
      <c r="R68">
        <v>-0.369999999999999</v>
      </c>
      <c r="S68" s="4">
        <f ca="1"/>
        <v>0</v>
      </c>
      <c r="T68" s="3">
        <f t="shared" ca="1" si="0"/>
        <v>0</v>
      </c>
      <c r="U68" s="3">
        <f t="shared" ca="1" si="2"/>
        <v>0</v>
      </c>
      <c r="V68">
        <v>-0.369999999999999</v>
      </c>
    </row>
    <row r="69" spans="1:22" x14ac:dyDescent="0.25">
      <c r="A69" s="3">
        <f t="shared" ca="1" si="1"/>
        <v>0.68063611756936027</v>
      </c>
      <c r="B69">
        <v>64</v>
      </c>
      <c r="C69" s="1">
        <f t="shared" ca="1" si="3"/>
        <v>1141.7711461379381</v>
      </c>
      <c r="D69" s="1">
        <f t="shared" ca="1" si="5"/>
        <v>1.7827611283100536E-2</v>
      </c>
      <c r="E69" s="1">
        <f t="shared" ca="1" si="4"/>
        <v>761.24993659080701</v>
      </c>
      <c r="R69">
        <v>-0.35999999999999899</v>
      </c>
      <c r="S69" s="4">
        <f ca="1"/>
        <v>0</v>
      </c>
      <c r="T69" s="3">
        <f t="shared" ca="1" si="0"/>
        <v>0</v>
      </c>
      <c r="U69" s="3">
        <f t="shared" ca="1" si="2"/>
        <v>0</v>
      </c>
      <c r="V69">
        <v>-0.35999999999999899</v>
      </c>
    </row>
    <row r="70" spans="1:22" x14ac:dyDescent="0.25">
      <c r="A70" s="3">
        <f t="shared" ca="1" si="1"/>
        <v>0.46211360352041142</v>
      </c>
      <c r="B70">
        <v>65</v>
      </c>
      <c r="C70" s="1">
        <f t="shared" ca="1" si="3"/>
        <v>1155.4641615933956</v>
      </c>
      <c r="D70" s="1">
        <f t="shared" ca="1" si="5"/>
        <v>1.1992784632694892E-2</v>
      </c>
      <c r="E70" s="1">
        <f t="shared" ca="1" si="4"/>
        <v>761.24993659080587</v>
      </c>
      <c r="R70">
        <v>-0.34999999999999898</v>
      </c>
      <c r="S70" s="4">
        <f ca="1"/>
        <v>0</v>
      </c>
      <c r="T70" s="3">
        <f t="shared" ref="T70:T133" ca="1" si="6">S70/$S$206</f>
        <v>0</v>
      </c>
      <c r="U70" s="3">
        <f t="shared" ca="1" si="2"/>
        <v>0</v>
      </c>
      <c r="V70">
        <v>-0.34999999999999898</v>
      </c>
    </row>
    <row r="71" spans="1:22" x14ac:dyDescent="0.25">
      <c r="A71" s="3">
        <f t="shared" ref="A71:A134" ca="1" si="7">RAND()</f>
        <v>0.35933543318143046</v>
      </c>
      <c r="B71">
        <v>66</v>
      </c>
      <c r="C71" s="1">
        <f t="shared" ca="1" si="3"/>
        <v>1212.637933129816</v>
      </c>
      <c r="D71" s="1">
        <f t="shared" ca="1" si="5"/>
        <v>4.9481215806448958E-2</v>
      </c>
      <c r="E71" s="1">
        <f t="shared" ca="1" si="4"/>
        <v>749.69529497487076</v>
      </c>
      <c r="R71">
        <v>-0.33999999999999903</v>
      </c>
      <c r="S71" s="4">
        <f ca="1"/>
        <v>0</v>
      </c>
      <c r="T71" s="3">
        <f t="shared" ca="1" si="6"/>
        <v>0</v>
      </c>
      <c r="U71" s="3">
        <f t="shared" ref="U71:U134" ca="1" si="8">U70+T71</f>
        <v>0</v>
      </c>
      <c r="V71">
        <v>-0.33999999999999903</v>
      </c>
    </row>
    <row r="72" spans="1:22" x14ac:dyDescent="0.25">
      <c r="A72" s="3">
        <f t="shared" ca="1" si="7"/>
        <v>0.93115575044288756</v>
      </c>
      <c r="B72">
        <v>67</v>
      </c>
      <c r="C72" s="1">
        <f t="shared" ref="C72:C135" ca="1" si="9">NORMINV(RAND(),$C$2,$C$3)+C71</f>
        <v>1228.3686181086689</v>
      </c>
      <c r="D72" s="1">
        <f t="shared" ref="D72:D135" ca="1" si="10">(C72-C71)/C71</f>
        <v>1.2972285089459483E-2</v>
      </c>
      <c r="E72" s="1">
        <f t="shared" ref="E72:E135" ca="1" si="11">E71+(C71*VLOOKUP(A72,$U$5:$V$205,2,TRUE))</f>
        <v>822.45357096265855</v>
      </c>
      <c r="R72">
        <v>-0.32999999999999902</v>
      </c>
      <c r="S72" s="4">
        <f ca="1"/>
        <v>0</v>
      </c>
      <c r="T72" s="3">
        <f t="shared" ca="1" si="6"/>
        <v>0</v>
      </c>
      <c r="U72" s="3">
        <f t="shared" ca="1" si="8"/>
        <v>0</v>
      </c>
      <c r="V72">
        <v>-0.32999999999999902</v>
      </c>
    </row>
    <row r="73" spans="1:22" x14ac:dyDescent="0.25">
      <c r="A73" s="3">
        <f t="shared" ca="1" si="7"/>
        <v>0.29896007723031559</v>
      </c>
      <c r="B73">
        <v>68</v>
      </c>
      <c r="C73" s="1">
        <f t="shared" ca="1" si="9"/>
        <v>1260.248830621071</v>
      </c>
      <c r="D73" s="1">
        <f t="shared" ca="1" si="10"/>
        <v>2.5953294509825836E-2</v>
      </c>
      <c r="E73" s="1">
        <f t="shared" ca="1" si="11"/>
        <v>797.88619860048391</v>
      </c>
      <c r="R73">
        <v>-0.31999999999999901</v>
      </c>
      <c r="S73" s="4">
        <f ca="1"/>
        <v>0</v>
      </c>
      <c r="T73" s="3">
        <f t="shared" ca="1" si="6"/>
        <v>0</v>
      </c>
      <c r="U73" s="3">
        <f t="shared" ca="1" si="8"/>
        <v>0</v>
      </c>
      <c r="V73">
        <v>-0.31999999999999901</v>
      </c>
    </row>
    <row r="74" spans="1:22" x14ac:dyDescent="0.25">
      <c r="A74" s="3">
        <f t="shared" ca="1" si="7"/>
        <v>0.95798603839614371</v>
      </c>
      <c r="B74">
        <v>69</v>
      </c>
      <c r="C74" s="1">
        <f t="shared" ca="1" si="9"/>
        <v>1253.8178895742262</v>
      </c>
      <c r="D74" s="1">
        <f t="shared" ca="1" si="10"/>
        <v>-5.1029137187736688E-3</v>
      </c>
      <c r="E74" s="1">
        <f t="shared" ca="1" si="11"/>
        <v>898.70610505016839</v>
      </c>
      <c r="R74">
        <v>-0.309999999999999</v>
      </c>
      <c r="S74" s="4">
        <f ca="1"/>
        <v>0</v>
      </c>
      <c r="T74" s="3">
        <f t="shared" ca="1" si="6"/>
        <v>0</v>
      </c>
      <c r="U74" s="3">
        <f t="shared" ca="1" si="8"/>
        <v>0</v>
      </c>
      <c r="V74">
        <v>-0.309999999999999</v>
      </c>
    </row>
    <row r="75" spans="1:22" x14ac:dyDescent="0.25">
      <c r="A75" s="3">
        <f t="shared" ca="1" si="7"/>
        <v>0.17095884754584711</v>
      </c>
      <c r="B75">
        <v>70</v>
      </c>
      <c r="C75" s="1">
        <f t="shared" ca="1" si="9"/>
        <v>1266.7691766912853</v>
      </c>
      <c r="D75" s="1">
        <f t="shared" ca="1" si="10"/>
        <v>1.0329480241709689E-2</v>
      </c>
      <c r="E75" s="1">
        <f t="shared" ca="1" si="11"/>
        <v>848.55338946719803</v>
      </c>
      <c r="R75">
        <v>-0.3</v>
      </c>
      <c r="S75" s="4">
        <f ca="1"/>
        <v>0</v>
      </c>
      <c r="T75" s="3">
        <f t="shared" ca="1" si="6"/>
        <v>0</v>
      </c>
      <c r="U75" s="3">
        <f t="shared" ca="1" si="8"/>
        <v>0</v>
      </c>
      <c r="V75">
        <v>-0.3</v>
      </c>
    </row>
    <row r="76" spans="1:22" x14ac:dyDescent="0.25">
      <c r="A76" s="3">
        <f t="shared" ca="1" si="7"/>
        <v>0.82395600802172164</v>
      </c>
      <c r="B76">
        <v>71</v>
      </c>
      <c r="C76" s="1">
        <f t="shared" ca="1" si="9"/>
        <v>1294.6383459723982</v>
      </c>
      <c r="D76" s="1">
        <f t="shared" ca="1" si="10"/>
        <v>2.2000195295172231E-2</v>
      </c>
      <c r="E76" s="1">
        <f t="shared" ca="1" si="11"/>
        <v>899.22415653484813</v>
      </c>
      <c r="R76">
        <v>-0.28999999999999998</v>
      </c>
      <c r="S76" s="4">
        <f ca="1"/>
        <v>0</v>
      </c>
      <c r="T76" s="3">
        <f t="shared" ca="1" si="6"/>
        <v>0</v>
      </c>
      <c r="U76" s="3">
        <f t="shared" ca="1" si="8"/>
        <v>0</v>
      </c>
      <c r="V76">
        <v>-0.28999999999999998</v>
      </c>
    </row>
    <row r="77" spans="1:22" x14ac:dyDescent="0.25">
      <c r="A77" s="3">
        <f t="shared" ca="1" si="7"/>
        <v>0.64517581537698465</v>
      </c>
      <c r="B77">
        <v>72</v>
      </c>
      <c r="C77" s="1">
        <f t="shared" ca="1" si="9"/>
        <v>1275.5992044382078</v>
      </c>
      <c r="D77" s="1">
        <f t="shared" ca="1" si="10"/>
        <v>-1.4706146773282922E-2</v>
      </c>
      <c r="E77" s="1">
        <f t="shared" ca="1" si="11"/>
        <v>912.17053999457085</v>
      </c>
      <c r="R77">
        <v>-0.28000000000000003</v>
      </c>
      <c r="S77" s="4">
        <f ca="1"/>
        <v>0</v>
      </c>
      <c r="T77" s="3">
        <f t="shared" ca="1" si="6"/>
        <v>0</v>
      </c>
      <c r="U77" s="3">
        <f t="shared" ca="1" si="8"/>
        <v>0</v>
      </c>
      <c r="V77">
        <v>-0.28000000000000003</v>
      </c>
    </row>
    <row r="78" spans="1:22" x14ac:dyDescent="0.25">
      <c r="A78" s="3">
        <f t="shared" ca="1" si="7"/>
        <v>0.73452560599687333</v>
      </c>
      <c r="B78">
        <v>73</v>
      </c>
      <c r="C78" s="1">
        <f t="shared" ca="1" si="9"/>
        <v>1442.2693483527119</v>
      </c>
      <c r="D78" s="1">
        <f t="shared" ca="1" si="10"/>
        <v>0.13066027584103734</v>
      </c>
      <c r="E78" s="1">
        <f t="shared" ca="1" si="11"/>
        <v>937.68252408333376</v>
      </c>
      <c r="R78">
        <v>-0.27</v>
      </c>
      <c r="S78" s="4">
        <f ca="1"/>
        <v>0</v>
      </c>
      <c r="T78" s="3">
        <f t="shared" ca="1" si="6"/>
        <v>0</v>
      </c>
      <c r="U78" s="3">
        <f t="shared" ca="1" si="8"/>
        <v>0</v>
      </c>
      <c r="V78">
        <v>-0.27</v>
      </c>
    </row>
    <row r="79" spans="1:22" x14ac:dyDescent="0.25">
      <c r="A79" s="3">
        <f t="shared" ca="1" si="7"/>
        <v>0.59950508093017585</v>
      </c>
      <c r="B79">
        <v>74</v>
      </c>
      <c r="C79" s="1">
        <f t="shared" ca="1" si="9"/>
        <v>1344.7092920065754</v>
      </c>
      <c r="D79" s="1">
        <f t="shared" ca="1" si="10"/>
        <v>-6.7643437377050739E-2</v>
      </c>
      <c r="E79" s="1">
        <f t="shared" ca="1" si="11"/>
        <v>952.10521756685944</v>
      </c>
      <c r="R79">
        <v>-0.26</v>
      </c>
      <c r="S79" s="4">
        <f ca="1"/>
        <v>0</v>
      </c>
      <c r="T79" s="3">
        <f t="shared" ca="1" si="6"/>
        <v>0</v>
      </c>
      <c r="U79" s="3">
        <f t="shared" ca="1" si="8"/>
        <v>0</v>
      </c>
      <c r="V79">
        <v>-0.26</v>
      </c>
    </row>
    <row r="80" spans="1:22" x14ac:dyDescent="0.25">
      <c r="A80" s="3">
        <f t="shared" ca="1" si="7"/>
        <v>0.38888194764722672</v>
      </c>
      <c r="B80">
        <v>75</v>
      </c>
      <c r="C80" s="1">
        <f t="shared" ca="1" si="9"/>
        <v>1359.3741136647063</v>
      </c>
      <c r="D80" s="1">
        <f t="shared" ca="1" si="10"/>
        <v>1.090557025619125E-2</v>
      </c>
      <c r="E80" s="1">
        <f t="shared" ca="1" si="11"/>
        <v>938.65812464679232</v>
      </c>
      <c r="R80">
        <v>-0.25</v>
      </c>
      <c r="S80" s="4">
        <f ca="1"/>
        <v>0</v>
      </c>
      <c r="T80" s="3">
        <f t="shared" ca="1" si="6"/>
        <v>0</v>
      </c>
      <c r="U80" s="3">
        <f t="shared" ca="1" si="8"/>
        <v>0</v>
      </c>
      <c r="V80">
        <v>-0.25</v>
      </c>
    </row>
    <row r="81" spans="1:22" x14ac:dyDescent="0.25">
      <c r="A81" s="3">
        <f t="shared" ca="1" si="7"/>
        <v>0.2031008786087185</v>
      </c>
      <c r="B81">
        <v>76</v>
      </c>
      <c r="C81" s="1">
        <f t="shared" ca="1" si="9"/>
        <v>1350.3481349614915</v>
      </c>
      <c r="D81" s="1">
        <f t="shared" ca="1" si="10"/>
        <v>-6.6398047546174744E-3</v>
      </c>
      <c r="E81" s="1">
        <f t="shared" ca="1" si="11"/>
        <v>884.28316010020274</v>
      </c>
      <c r="R81">
        <v>-0.24</v>
      </c>
      <c r="S81" s="4">
        <f ca="1"/>
        <v>0</v>
      </c>
      <c r="T81" s="3">
        <f t="shared" ca="1" si="6"/>
        <v>0</v>
      </c>
      <c r="U81" s="3">
        <f t="shared" ca="1" si="8"/>
        <v>0</v>
      </c>
      <c r="V81">
        <v>-0.24</v>
      </c>
    </row>
    <row r="82" spans="1:22" x14ac:dyDescent="0.25">
      <c r="A82" s="3">
        <f t="shared" ca="1" si="7"/>
        <v>0.48487147932951824</v>
      </c>
      <c r="B82">
        <v>77</v>
      </c>
      <c r="C82" s="1">
        <f t="shared" ca="1" si="9"/>
        <v>1265.7748263129761</v>
      </c>
      <c r="D82" s="1">
        <f t="shared" ca="1" si="10"/>
        <v>-6.263074421984316E-2</v>
      </c>
      <c r="E82" s="1">
        <f t="shared" ca="1" si="11"/>
        <v>884.28316010020137</v>
      </c>
      <c r="R82">
        <v>-0.23</v>
      </c>
      <c r="S82" s="4">
        <f ca="1"/>
        <v>0</v>
      </c>
      <c r="T82" s="3">
        <f t="shared" ca="1" si="6"/>
        <v>0</v>
      </c>
      <c r="U82" s="3">
        <f t="shared" ca="1" si="8"/>
        <v>0</v>
      </c>
      <c r="V82">
        <v>-0.23</v>
      </c>
    </row>
    <row r="83" spans="1:22" x14ac:dyDescent="0.25">
      <c r="A83" s="3">
        <f t="shared" ca="1" si="7"/>
        <v>0.94071833005353311</v>
      </c>
      <c r="B83">
        <v>78</v>
      </c>
      <c r="C83" s="1">
        <f t="shared" ca="1" si="9"/>
        <v>1275.6116166741265</v>
      </c>
      <c r="D83" s="1">
        <f t="shared" ca="1" si="10"/>
        <v>7.7713588204337989E-3</v>
      </c>
      <c r="E83" s="1">
        <f t="shared" ca="1" si="11"/>
        <v>972.88739794210846</v>
      </c>
      <c r="R83">
        <v>-0.22</v>
      </c>
      <c r="S83" s="4">
        <f ca="1"/>
        <v>0</v>
      </c>
      <c r="T83" s="3">
        <f t="shared" ca="1" si="6"/>
        <v>0</v>
      </c>
      <c r="U83" s="3">
        <f t="shared" ca="1" si="8"/>
        <v>0</v>
      </c>
      <c r="V83">
        <v>-0.22</v>
      </c>
    </row>
    <row r="84" spans="1:22" x14ac:dyDescent="0.25">
      <c r="A84" s="3">
        <f t="shared" ca="1" si="7"/>
        <v>0.87808469527134236</v>
      </c>
      <c r="B84">
        <v>79</v>
      </c>
      <c r="C84" s="1">
        <f t="shared" ca="1" si="9"/>
        <v>1251.3974992847086</v>
      </c>
      <c r="D84" s="1">
        <f t="shared" ca="1" si="10"/>
        <v>-1.8982358793933535E-2</v>
      </c>
      <c r="E84" s="1">
        <f t="shared" ca="1" si="11"/>
        <v>1023.9118626090723</v>
      </c>
      <c r="R84">
        <v>-0.21</v>
      </c>
      <c r="S84" s="4">
        <f ca="1"/>
        <v>0</v>
      </c>
      <c r="T84" s="3">
        <f t="shared" ca="1" si="6"/>
        <v>0</v>
      </c>
      <c r="U84" s="3">
        <f t="shared" ca="1" si="8"/>
        <v>0</v>
      </c>
      <c r="V84">
        <v>-0.21</v>
      </c>
    </row>
    <row r="85" spans="1:22" x14ac:dyDescent="0.25">
      <c r="A85" s="3">
        <f t="shared" ca="1" si="7"/>
        <v>7.6101245833912756E-3</v>
      </c>
      <c r="B85">
        <v>80</v>
      </c>
      <c r="C85" s="1">
        <f t="shared" ca="1" si="9"/>
        <v>1241.8721836158879</v>
      </c>
      <c r="D85" s="1">
        <f t="shared" ca="1" si="10"/>
        <v>-7.6117426111729338E-3</v>
      </c>
      <c r="E85" s="1">
        <f t="shared" ca="1" si="11"/>
        <v>861.23018770206011</v>
      </c>
      <c r="R85">
        <v>-0.2</v>
      </c>
      <c r="S85" s="4">
        <f ca="1"/>
        <v>0</v>
      </c>
      <c r="T85" s="3">
        <f t="shared" ca="1" si="6"/>
        <v>0</v>
      </c>
      <c r="U85" s="3">
        <f t="shared" ca="1" si="8"/>
        <v>0</v>
      </c>
      <c r="V85">
        <v>-0.2</v>
      </c>
    </row>
    <row r="86" spans="1:22" x14ac:dyDescent="0.25">
      <c r="A86" s="3">
        <f t="shared" ca="1" si="7"/>
        <v>0.55460748047072617</v>
      </c>
      <c r="B86">
        <v>81</v>
      </c>
      <c r="C86" s="1">
        <f t="shared" ca="1" si="9"/>
        <v>1270.4020655195859</v>
      </c>
      <c r="D86" s="1">
        <f t="shared" ca="1" si="10"/>
        <v>2.2973283627811963E-2</v>
      </c>
      <c r="E86" s="1">
        <f t="shared" ca="1" si="11"/>
        <v>861.23018770205886</v>
      </c>
      <c r="R86">
        <v>-0.19</v>
      </c>
      <c r="S86" s="4">
        <f ca="1"/>
        <v>0</v>
      </c>
      <c r="T86" s="3">
        <f t="shared" ca="1" si="6"/>
        <v>0</v>
      </c>
      <c r="U86" s="3">
        <f t="shared" ca="1" si="8"/>
        <v>0</v>
      </c>
      <c r="V86">
        <v>-0.19</v>
      </c>
    </row>
    <row r="87" spans="1:22" x14ac:dyDescent="0.25">
      <c r="A87" s="3">
        <f t="shared" ca="1" si="7"/>
        <v>0.28238793780337257</v>
      </c>
      <c r="B87">
        <v>82</v>
      </c>
      <c r="C87" s="1">
        <f t="shared" ca="1" si="9"/>
        <v>1308.1774442526616</v>
      </c>
      <c r="D87" s="1">
        <f t="shared" ca="1" si="10"/>
        <v>2.9734978994721536E-2</v>
      </c>
      <c r="E87" s="1">
        <f t="shared" ca="1" si="11"/>
        <v>835.82214639166591</v>
      </c>
      <c r="R87">
        <v>-0.18</v>
      </c>
      <c r="S87" s="4">
        <f ca="1"/>
        <v>0</v>
      </c>
      <c r="T87" s="3">
        <f t="shared" ca="1" si="6"/>
        <v>0</v>
      </c>
      <c r="U87" s="3">
        <f t="shared" ca="1" si="8"/>
        <v>0</v>
      </c>
      <c r="V87">
        <v>-0.18</v>
      </c>
    </row>
    <row r="88" spans="1:22" x14ac:dyDescent="0.25">
      <c r="A88" s="3">
        <f t="shared" ca="1" si="7"/>
        <v>0.62782332613504399</v>
      </c>
      <c r="B88">
        <v>83</v>
      </c>
      <c r="C88" s="1">
        <f t="shared" ca="1" si="9"/>
        <v>1296.2936211935898</v>
      </c>
      <c r="D88" s="1">
        <f t="shared" ca="1" si="10"/>
        <v>-9.0842592580097706E-3</v>
      </c>
      <c r="E88" s="1">
        <f t="shared" ca="1" si="11"/>
        <v>848.90392083419124</v>
      </c>
      <c r="R88">
        <v>-0.17</v>
      </c>
      <c r="S88" s="4">
        <f ca="1"/>
        <v>0</v>
      </c>
      <c r="T88" s="3">
        <f t="shared" ca="1" si="6"/>
        <v>0</v>
      </c>
      <c r="U88" s="3">
        <f t="shared" ca="1" si="8"/>
        <v>0</v>
      </c>
      <c r="V88">
        <v>-0.17</v>
      </c>
    </row>
    <row r="89" spans="1:22" x14ac:dyDescent="0.25">
      <c r="A89" s="3">
        <f t="shared" ca="1" si="7"/>
        <v>0.75172894098558818</v>
      </c>
      <c r="B89">
        <v>84</v>
      </c>
      <c r="C89" s="1">
        <f t="shared" ca="1" si="9"/>
        <v>1318.649922999098</v>
      </c>
      <c r="D89" s="1">
        <f t="shared" ca="1" si="10"/>
        <v>1.7246325554640216E-2</v>
      </c>
      <c r="E89" s="1">
        <f t="shared" ca="1" si="11"/>
        <v>887.79272946999765</v>
      </c>
      <c r="R89">
        <v>-0.16</v>
      </c>
      <c r="S89" s="4">
        <f ca="1"/>
        <v>0</v>
      </c>
      <c r="T89" s="3">
        <f t="shared" ca="1" si="6"/>
        <v>0</v>
      </c>
      <c r="U89" s="3">
        <f t="shared" ca="1" si="8"/>
        <v>0</v>
      </c>
      <c r="V89">
        <v>-0.16</v>
      </c>
    </row>
    <row r="90" spans="1:22" x14ac:dyDescent="0.25">
      <c r="A90" s="3">
        <f t="shared" ca="1" si="7"/>
        <v>0.99621036911983396</v>
      </c>
      <c r="B90">
        <v>85</v>
      </c>
      <c r="C90" s="1">
        <f t="shared" ca="1" si="9"/>
        <v>1236.3889168790695</v>
      </c>
      <c r="D90" s="1">
        <f t="shared" ca="1" si="10"/>
        <v>-6.2382748207300158E-2</v>
      </c>
      <c r="E90" s="1">
        <f t="shared" ca="1" si="11"/>
        <v>1098.7767171498508</v>
      </c>
      <c r="R90">
        <v>-0.15</v>
      </c>
      <c r="S90" s="4">
        <f ca="1"/>
        <v>0</v>
      </c>
      <c r="T90" s="3">
        <f t="shared" ca="1" si="6"/>
        <v>0</v>
      </c>
      <c r="U90" s="3">
        <f t="shared" ca="1" si="8"/>
        <v>0</v>
      </c>
      <c r="V90">
        <v>-0.15</v>
      </c>
    </row>
    <row r="91" spans="1:22" x14ac:dyDescent="0.25">
      <c r="A91" s="3">
        <f t="shared" ca="1" si="7"/>
        <v>0.94573258883041034</v>
      </c>
      <c r="B91">
        <v>86</v>
      </c>
      <c r="C91" s="1">
        <f t="shared" ca="1" si="9"/>
        <v>1134.1052248530011</v>
      </c>
      <c r="D91" s="1">
        <f t="shared" ca="1" si="10"/>
        <v>-8.2727765211820223E-2</v>
      </c>
      <c r="E91" s="1">
        <f t="shared" ca="1" si="11"/>
        <v>1185.3239413313845</v>
      </c>
      <c r="R91">
        <v>-0.14000000000000001</v>
      </c>
      <c r="S91" s="4">
        <f ca="1"/>
        <v>0</v>
      </c>
      <c r="T91" s="3">
        <f t="shared" ca="1" si="6"/>
        <v>0</v>
      </c>
      <c r="U91" s="3">
        <f t="shared" ca="1" si="8"/>
        <v>0</v>
      </c>
      <c r="V91">
        <v>-0.14000000000000001</v>
      </c>
    </row>
    <row r="92" spans="1:22" x14ac:dyDescent="0.25">
      <c r="A92" s="3">
        <f t="shared" ca="1" si="7"/>
        <v>0.26355198313943373</v>
      </c>
      <c r="B92">
        <v>87</v>
      </c>
      <c r="C92" s="1">
        <f t="shared" ca="1" si="9"/>
        <v>1189.4758560961372</v>
      </c>
      <c r="D92" s="1">
        <f t="shared" ca="1" si="10"/>
        <v>4.8823186799366952E-2</v>
      </c>
      <c r="E92" s="1">
        <f t="shared" ca="1" si="11"/>
        <v>1162.6418368343234</v>
      </c>
      <c r="R92">
        <v>-0.13</v>
      </c>
      <c r="S92" s="4">
        <f ca="1"/>
        <v>0</v>
      </c>
      <c r="T92" s="3">
        <f t="shared" ca="1" si="6"/>
        <v>0</v>
      </c>
      <c r="U92" s="3">
        <f t="shared" ca="1" si="8"/>
        <v>0</v>
      </c>
      <c r="V92">
        <v>-0.13</v>
      </c>
    </row>
    <row r="93" spans="1:22" x14ac:dyDescent="0.25">
      <c r="A93" s="3">
        <f t="shared" ca="1" si="7"/>
        <v>0.23931568284189375</v>
      </c>
      <c r="B93">
        <v>88</v>
      </c>
      <c r="C93" s="1">
        <f t="shared" ca="1" si="9"/>
        <v>1248.7767275937526</v>
      </c>
      <c r="D93" s="1">
        <f t="shared" ca="1" si="10"/>
        <v>4.9854623945240047E-2</v>
      </c>
      <c r="E93" s="1">
        <f t="shared" ca="1" si="11"/>
        <v>1126.9575611514381</v>
      </c>
      <c r="R93">
        <v>-0.12</v>
      </c>
      <c r="S93" s="4">
        <f ca="1"/>
        <v>2</v>
      </c>
      <c r="T93" s="3">
        <f t="shared" ca="1" si="6"/>
        <v>1.0050251256281407E-2</v>
      </c>
      <c r="U93" s="3">
        <f t="shared" ca="1" si="8"/>
        <v>1.0050251256281407E-2</v>
      </c>
      <c r="V93">
        <v>-0.12</v>
      </c>
    </row>
    <row r="94" spans="1:22" x14ac:dyDescent="0.25">
      <c r="A94" s="3">
        <f t="shared" ca="1" si="7"/>
        <v>0.27354645677123934</v>
      </c>
      <c r="B94">
        <v>89</v>
      </c>
      <c r="C94" s="1">
        <f t="shared" ca="1" si="9"/>
        <v>1227.1020683692407</v>
      </c>
      <c r="D94" s="1">
        <f t="shared" ca="1" si="10"/>
        <v>-1.7356712970041103E-2</v>
      </c>
      <c r="E94" s="1">
        <f t="shared" ca="1" si="11"/>
        <v>1101.9820265995618</v>
      </c>
      <c r="R94">
        <v>-0.11</v>
      </c>
      <c r="S94" s="4">
        <f ca="1"/>
        <v>0</v>
      </c>
      <c r="T94" s="3">
        <f t="shared" ca="1" si="6"/>
        <v>0</v>
      </c>
      <c r="U94" s="3">
        <f t="shared" ca="1" si="8"/>
        <v>1.0050251256281407E-2</v>
      </c>
      <c r="V94">
        <v>-0.11</v>
      </c>
    </row>
    <row r="95" spans="1:22" x14ac:dyDescent="0.25">
      <c r="A95" s="3">
        <f t="shared" ca="1" si="7"/>
        <v>0.26609726781910137</v>
      </c>
      <c r="B95">
        <v>90</v>
      </c>
      <c r="C95" s="1">
        <f t="shared" ca="1" si="9"/>
        <v>1200.9686752065188</v>
      </c>
      <c r="D95" s="1">
        <f t="shared" ca="1" si="10"/>
        <v>-2.1296837350662994E-2</v>
      </c>
      <c r="E95" s="1">
        <f t="shared" ca="1" si="11"/>
        <v>1077.4399852321758</v>
      </c>
      <c r="R95">
        <v>-0.1</v>
      </c>
      <c r="S95" s="4">
        <f ca="1"/>
        <v>1</v>
      </c>
      <c r="T95" s="3">
        <f t="shared" ca="1" si="6"/>
        <v>5.0251256281407036E-3</v>
      </c>
      <c r="U95" s="3">
        <f t="shared" ca="1" si="8"/>
        <v>1.507537688442211E-2</v>
      </c>
      <c r="V95">
        <v>-0.1</v>
      </c>
    </row>
    <row r="96" spans="1:22" x14ac:dyDescent="0.25">
      <c r="A96" s="3">
        <f t="shared" ca="1" si="7"/>
        <v>0.20308261893996293</v>
      </c>
      <c r="B96">
        <v>91</v>
      </c>
      <c r="C96" s="1">
        <f t="shared" ca="1" si="9"/>
        <v>1245.5510013234941</v>
      </c>
      <c r="D96" s="1">
        <f t="shared" ca="1" si="10"/>
        <v>3.7121972485509601E-2</v>
      </c>
      <c r="E96" s="1">
        <f t="shared" ca="1" si="11"/>
        <v>1029.4012382239139</v>
      </c>
      <c r="R96">
        <v>-0.09</v>
      </c>
      <c r="S96" s="4">
        <f ca="1"/>
        <v>0</v>
      </c>
      <c r="T96" s="3">
        <f t="shared" ca="1" si="6"/>
        <v>0</v>
      </c>
      <c r="U96" s="3">
        <f t="shared" ca="1" si="8"/>
        <v>1.507537688442211E-2</v>
      </c>
      <c r="V96">
        <v>-0.09</v>
      </c>
    </row>
    <row r="97" spans="1:22" x14ac:dyDescent="0.25">
      <c r="A97" s="3">
        <f t="shared" ca="1" si="7"/>
        <v>0.80602245790822091</v>
      </c>
      <c r="B97">
        <v>92</v>
      </c>
      <c r="C97" s="1">
        <f t="shared" ca="1" si="9"/>
        <v>1259.3504815181523</v>
      </c>
      <c r="D97" s="1">
        <f t="shared" ca="1" si="10"/>
        <v>1.1079016579806955E-2</v>
      </c>
      <c r="E97" s="1">
        <f t="shared" ca="1" si="11"/>
        <v>1066.7677682636174</v>
      </c>
      <c r="R97">
        <v>-8.0000000000001001E-2</v>
      </c>
      <c r="S97" s="4">
        <f ca="1"/>
        <v>4</v>
      </c>
      <c r="T97" s="3">
        <f t="shared" ca="1" si="6"/>
        <v>2.0100502512562814E-2</v>
      </c>
      <c r="U97" s="3">
        <f t="shared" ca="1" si="8"/>
        <v>3.5175879396984924E-2</v>
      </c>
      <c r="V97">
        <v>-8.0000000000001001E-2</v>
      </c>
    </row>
    <row r="98" spans="1:22" x14ac:dyDescent="0.25">
      <c r="A98" s="3">
        <f t="shared" ca="1" si="7"/>
        <v>0.77003807397410384</v>
      </c>
      <c r="B98">
        <v>93</v>
      </c>
      <c r="C98" s="1">
        <f t="shared" ca="1" si="9"/>
        <v>1226.1365437714308</v>
      </c>
      <c r="D98" s="1">
        <f t="shared" ca="1" si="10"/>
        <v>-2.6373863538513894E-2</v>
      </c>
      <c r="E98" s="1">
        <f t="shared" ca="1" si="11"/>
        <v>1104.5482827091607</v>
      </c>
      <c r="R98">
        <v>-7.0000000000001006E-2</v>
      </c>
      <c r="S98" s="4">
        <f ca="1"/>
        <v>2</v>
      </c>
      <c r="T98" s="3">
        <f t="shared" ca="1" si="6"/>
        <v>1.0050251256281407E-2</v>
      </c>
      <c r="U98" s="3">
        <f t="shared" ca="1" si="8"/>
        <v>4.5226130653266333E-2</v>
      </c>
      <c r="V98">
        <v>-7.0000000000001006E-2</v>
      </c>
    </row>
    <row r="99" spans="1:22" x14ac:dyDescent="0.25">
      <c r="A99" s="3">
        <f t="shared" ca="1" si="7"/>
        <v>0.98686840417988542</v>
      </c>
      <c r="B99">
        <v>94</v>
      </c>
      <c r="C99" s="1">
        <f t="shared" ca="1" si="9"/>
        <v>1221.3530325569893</v>
      </c>
      <c r="D99" s="1">
        <f t="shared" ca="1" si="10"/>
        <v>-3.9012875350146539E-3</v>
      </c>
      <c r="E99" s="1">
        <f t="shared" ca="1" si="11"/>
        <v>1251.6846679617311</v>
      </c>
      <c r="R99">
        <v>-6.0000000000000997E-2</v>
      </c>
      <c r="S99" s="4">
        <f ca="1"/>
        <v>5</v>
      </c>
      <c r="T99" s="3">
        <f t="shared" ca="1" si="6"/>
        <v>2.5125628140703519E-2</v>
      </c>
      <c r="U99" s="3">
        <f t="shared" ca="1" si="8"/>
        <v>7.0351758793969849E-2</v>
      </c>
      <c r="V99">
        <v>-6.0000000000000997E-2</v>
      </c>
    </row>
    <row r="100" spans="1:22" x14ac:dyDescent="0.25">
      <c r="A100" s="3">
        <f t="shared" ca="1" si="7"/>
        <v>0.28523757322239363</v>
      </c>
      <c r="B100">
        <v>95</v>
      </c>
      <c r="C100" s="1">
        <f t="shared" ca="1" si="9"/>
        <v>1211.3501543888244</v>
      </c>
      <c r="D100" s="1">
        <f t="shared" ca="1" si="10"/>
        <v>-8.1899974057649504E-3</v>
      </c>
      <c r="E100" s="1">
        <f t="shared" ca="1" si="11"/>
        <v>1227.2576073105899</v>
      </c>
      <c r="R100">
        <v>-5.0000000000001002E-2</v>
      </c>
      <c r="S100" s="4">
        <f ca="1"/>
        <v>3</v>
      </c>
      <c r="T100" s="3">
        <f t="shared" ca="1" si="6"/>
        <v>1.507537688442211E-2</v>
      </c>
      <c r="U100" s="3">
        <f t="shared" ca="1" si="8"/>
        <v>8.5427135678391955E-2</v>
      </c>
      <c r="V100">
        <v>-5.0000000000001002E-2</v>
      </c>
    </row>
    <row r="101" spans="1:22" x14ac:dyDescent="0.25">
      <c r="A101" s="3">
        <f t="shared" ca="1" si="7"/>
        <v>0.57640522158437912</v>
      </c>
      <c r="B101">
        <v>96</v>
      </c>
      <c r="C101" s="1">
        <f t="shared" ca="1" si="9"/>
        <v>1330.8734956921508</v>
      </c>
      <c r="D101" s="1">
        <f t="shared" ca="1" si="10"/>
        <v>9.8669522491315262E-2</v>
      </c>
      <c r="E101" s="1">
        <f t="shared" ca="1" si="11"/>
        <v>1239.3711088544769</v>
      </c>
      <c r="R101">
        <v>-4.0000000000001E-2</v>
      </c>
      <c r="S101" s="4">
        <f ca="1"/>
        <v>7</v>
      </c>
      <c r="T101" s="3">
        <f t="shared" ca="1" si="6"/>
        <v>3.5175879396984924E-2</v>
      </c>
      <c r="U101" s="3">
        <f t="shared" ca="1" si="8"/>
        <v>0.12060301507537688</v>
      </c>
      <c r="V101">
        <v>-4.0000000000001E-2</v>
      </c>
    </row>
    <row r="102" spans="1:22" x14ac:dyDescent="0.25">
      <c r="A102" s="3">
        <f t="shared" ca="1" si="7"/>
        <v>0.35723405189906499</v>
      </c>
      <c r="B102">
        <v>97</v>
      </c>
      <c r="C102" s="1">
        <f t="shared" ca="1" si="9"/>
        <v>1376.3594783009023</v>
      </c>
      <c r="D102" s="1">
        <f t="shared" ca="1" si="10"/>
        <v>3.4177540356753099E-2</v>
      </c>
      <c r="E102" s="1">
        <f t="shared" ca="1" si="11"/>
        <v>1226.0623738975542</v>
      </c>
      <c r="R102">
        <v>-3.0000000000001002E-2</v>
      </c>
      <c r="S102" s="4">
        <f ca="1"/>
        <v>17</v>
      </c>
      <c r="T102" s="3">
        <f ca="1">S102/$S$206</f>
        <v>8.5427135678391955E-2</v>
      </c>
      <c r="U102" s="3">
        <f t="shared" ca="1" si="8"/>
        <v>0.20603015075376885</v>
      </c>
      <c r="V102">
        <v>-3.0000000000001002E-2</v>
      </c>
    </row>
    <row r="103" spans="1:22" x14ac:dyDescent="0.25">
      <c r="A103" s="3">
        <f t="shared" ca="1" si="7"/>
        <v>0.393807763313757</v>
      </c>
      <c r="B103">
        <v>98</v>
      </c>
      <c r="C103" s="1">
        <f t="shared" ca="1" si="9"/>
        <v>1381.91448781041</v>
      </c>
      <c r="D103" s="1">
        <f t="shared" ca="1" si="10"/>
        <v>4.0360164601513215E-3</v>
      </c>
      <c r="E103" s="1">
        <f t="shared" ca="1" si="11"/>
        <v>1212.2987791145438</v>
      </c>
      <c r="R103">
        <v>-2.0000000000001E-2</v>
      </c>
      <c r="S103" s="4">
        <f ca="1"/>
        <v>11</v>
      </c>
      <c r="T103" s="3">
        <f t="shared" ca="1" si="6"/>
        <v>5.5276381909547742E-2</v>
      </c>
      <c r="U103" s="3">
        <f t="shared" ca="1" si="8"/>
        <v>0.2613065326633166</v>
      </c>
      <c r="V103">
        <v>-2.0000000000001E-2</v>
      </c>
    </row>
    <row r="104" spans="1:22" x14ac:dyDescent="0.25">
      <c r="A104" s="3">
        <f t="shared" ca="1" si="7"/>
        <v>0.624588867691241</v>
      </c>
      <c r="B104">
        <v>99</v>
      </c>
      <c r="C104" s="1">
        <f t="shared" ca="1" si="9"/>
        <v>1343.8394203059611</v>
      </c>
      <c r="D104" s="1">
        <f t="shared" ca="1" si="10"/>
        <v>-2.7552404899363506E-2</v>
      </c>
      <c r="E104" s="1">
        <f t="shared" ca="1" si="11"/>
        <v>1226.1179239926464</v>
      </c>
      <c r="R104">
        <v>-1.0000000000000999E-2</v>
      </c>
      <c r="S104" s="4">
        <f ca="1"/>
        <v>16</v>
      </c>
      <c r="T104" s="3">
        <f t="shared" ca="1" si="6"/>
        <v>8.0402010050251257E-2</v>
      </c>
      <c r="U104" s="3">
        <f t="shared" ca="1" si="8"/>
        <v>0.34170854271356788</v>
      </c>
      <c r="V104">
        <v>-1.0000000000000999E-2</v>
      </c>
    </row>
    <row r="105" spans="1:22" x14ac:dyDescent="0.25">
      <c r="A105" s="3">
        <f t="shared" ca="1" si="7"/>
        <v>0.71519291749745539</v>
      </c>
      <c r="B105">
        <v>100</v>
      </c>
      <c r="C105" s="1">
        <f t="shared" ca="1" si="9"/>
        <v>1301.0068829449667</v>
      </c>
      <c r="D105" s="1">
        <f t="shared" ca="1" si="10"/>
        <v>-3.1873255623981016E-2</v>
      </c>
      <c r="E105" s="1">
        <f t="shared" ca="1" si="11"/>
        <v>1252.9947123987642</v>
      </c>
      <c r="R105">
        <v>-9.9920072216264108E-16</v>
      </c>
      <c r="S105" s="4">
        <f ca="1"/>
        <v>21</v>
      </c>
      <c r="T105" s="3">
        <f t="shared" ca="1" si="6"/>
        <v>0.10552763819095477</v>
      </c>
      <c r="U105" s="3">
        <f t="shared" ca="1" si="8"/>
        <v>0.44723618090452266</v>
      </c>
      <c r="V105">
        <v>-9.9920072216264108E-16</v>
      </c>
    </row>
    <row r="106" spans="1:22" x14ac:dyDescent="0.25">
      <c r="A106" s="3">
        <f t="shared" ca="1" si="7"/>
        <v>0.97510673209102394</v>
      </c>
      <c r="B106">
        <v>101</v>
      </c>
      <c r="C106" s="1">
        <f t="shared" ca="1" si="9"/>
        <v>1265.2729621927929</v>
      </c>
      <c r="D106" s="1">
        <f t="shared" ca="1" si="10"/>
        <v>-2.7466357957527738E-2</v>
      </c>
      <c r="E106" s="1">
        <f t="shared" ca="1" si="11"/>
        <v>1396.1054695227092</v>
      </c>
      <c r="R106">
        <v>9.9999999999990097E-3</v>
      </c>
      <c r="S106" s="4">
        <f ca="1"/>
        <v>22</v>
      </c>
      <c r="T106" s="3">
        <f t="shared" ca="1" si="6"/>
        <v>0.11055276381909548</v>
      </c>
      <c r="U106" s="3">
        <f t="shared" ca="1" si="8"/>
        <v>0.55778894472361817</v>
      </c>
      <c r="V106">
        <v>9.9999999999990097E-3</v>
      </c>
    </row>
    <row r="107" spans="1:22" x14ac:dyDescent="0.25">
      <c r="A107" s="3">
        <f t="shared" ca="1" si="7"/>
        <v>0.74383926162144076</v>
      </c>
      <c r="B107">
        <v>102</v>
      </c>
      <c r="C107" s="1">
        <f t="shared" ca="1" si="9"/>
        <v>1358.2391705553341</v>
      </c>
      <c r="D107" s="1">
        <f t="shared" ca="1" si="10"/>
        <v>7.3475219292938418E-2</v>
      </c>
      <c r="E107" s="1">
        <f t="shared" ca="1" si="11"/>
        <v>1434.0636583884916</v>
      </c>
      <c r="R107">
        <v>1.9999999999999001E-2</v>
      </c>
      <c r="S107" s="4">
        <f ca="1"/>
        <v>22</v>
      </c>
      <c r="T107" s="3">
        <f t="shared" ca="1" si="6"/>
        <v>0.11055276381909548</v>
      </c>
      <c r="U107" s="3">
        <f t="shared" ca="1" si="8"/>
        <v>0.66834170854271369</v>
      </c>
      <c r="V107">
        <v>1.9999999999999001E-2</v>
      </c>
    </row>
    <row r="108" spans="1:22" x14ac:dyDescent="0.25">
      <c r="A108" s="3">
        <f t="shared" ca="1" si="7"/>
        <v>0.85193286794964396</v>
      </c>
      <c r="B108">
        <v>103</v>
      </c>
      <c r="C108" s="1">
        <f t="shared" ca="1" si="9"/>
        <v>1362.6242562951797</v>
      </c>
      <c r="D108" s="1">
        <f t="shared" ca="1" si="10"/>
        <v>3.2285077878093701E-3</v>
      </c>
      <c r="E108" s="1">
        <f t="shared" ca="1" si="11"/>
        <v>1488.3932252107036</v>
      </c>
      <c r="R108">
        <v>2.9999999999999E-2</v>
      </c>
      <c r="S108" s="4">
        <f ca="1"/>
        <v>15</v>
      </c>
      <c r="T108" s="3">
        <f t="shared" ca="1" si="6"/>
        <v>7.5376884422110546E-2</v>
      </c>
      <c r="U108" s="3">
        <f t="shared" ca="1" si="8"/>
        <v>0.74371859296482423</v>
      </c>
      <c r="V108">
        <v>2.9999999999999E-2</v>
      </c>
    </row>
    <row r="109" spans="1:22" x14ac:dyDescent="0.25">
      <c r="A109" s="3">
        <f t="shared" ca="1" si="7"/>
        <v>0.2527135245502764</v>
      </c>
      <c r="B109">
        <v>104</v>
      </c>
      <c r="C109" s="1">
        <f t="shared" ca="1" si="9"/>
        <v>1337.3095802845883</v>
      </c>
      <c r="D109" s="1">
        <f t="shared" ca="1" si="10"/>
        <v>-1.8577884470821916E-2</v>
      </c>
      <c r="E109" s="1">
        <f t="shared" ca="1" si="11"/>
        <v>1447.5144975218468</v>
      </c>
      <c r="R109">
        <v>3.9999999999999002E-2</v>
      </c>
      <c r="S109" s="4">
        <f ca="1"/>
        <v>15</v>
      </c>
      <c r="T109" s="3">
        <f t="shared" ca="1" si="6"/>
        <v>7.5376884422110546E-2</v>
      </c>
      <c r="U109" s="3">
        <f t="shared" ca="1" si="8"/>
        <v>0.81909547738693478</v>
      </c>
      <c r="V109">
        <v>3.9999999999999002E-2</v>
      </c>
    </row>
    <row r="110" spans="1:22" x14ac:dyDescent="0.25">
      <c r="A110" s="3">
        <f t="shared" ca="1" si="7"/>
        <v>0.86713792041603299</v>
      </c>
      <c r="B110">
        <v>105</v>
      </c>
      <c r="C110" s="1">
        <f t="shared" ca="1" si="9"/>
        <v>1353.5979388318453</v>
      </c>
      <c r="D110" s="1">
        <f t="shared" ca="1" si="10"/>
        <v>1.2179946055415834E-2</v>
      </c>
      <c r="E110" s="1">
        <f t="shared" ca="1" si="11"/>
        <v>1501.0068807332291</v>
      </c>
      <c r="R110">
        <v>4.9999999999998997E-2</v>
      </c>
      <c r="S110" s="4">
        <f ca="1"/>
        <v>12</v>
      </c>
      <c r="T110" s="3">
        <f t="shared" ca="1" si="6"/>
        <v>6.030150753768844E-2</v>
      </c>
      <c r="U110" s="3">
        <f t="shared" ca="1" si="8"/>
        <v>0.87939698492462326</v>
      </c>
      <c r="V110">
        <v>4.9999999999998997E-2</v>
      </c>
    </row>
    <row r="111" spans="1:22" x14ac:dyDescent="0.25">
      <c r="A111" s="3">
        <f t="shared" ca="1" si="7"/>
        <v>0.12199695208404582</v>
      </c>
      <c r="B111">
        <v>106</v>
      </c>
      <c r="C111" s="1">
        <f t="shared" ca="1" si="9"/>
        <v>1318.3049638238681</v>
      </c>
      <c r="D111" s="1">
        <f t="shared" ca="1" si="10"/>
        <v>-2.6073455045620916E-2</v>
      </c>
      <c r="E111" s="1">
        <f t="shared" ca="1" si="11"/>
        <v>1446.862963179954</v>
      </c>
      <c r="R111">
        <v>5.9999999999998999E-2</v>
      </c>
      <c r="S111" s="4">
        <f ca="1"/>
        <v>10</v>
      </c>
      <c r="T111" s="3">
        <f t="shared" ca="1" si="6"/>
        <v>5.0251256281407038E-2</v>
      </c>
      <c r="U111" s="3">
        <f t="shared" ca="1" si="8"/>
        <v>0.92964824120603029</v>
      </c>
      <c r="V111">
        <v>5.9999999999998999E-2</v>
      </c>
    </row>
    <row r="112" spans="1:22" x14ac:dyDescent="0.25">
      <c r="A112" s="3">
        <f t="shared" ca="1" si="7"/>
        <v>0.63428658666438875</v>
      </c>
      <c r="B112">
        <v>107</v>
      </c>
      <c r="C112" s="1">
        <f t="shared" ca="1" si="9"/>
        <v>1374.8395882070531</v>
      </c>
      <c r="D112" s="1">
        <f t="shared" ca="1" si="10"/>
        <v>4.2884329449235328E-2</v>
      </c>
      <c r="E112" s="1">
        <f t="shared" ca="1" si="11"/>
        <v>1460.0460128181915</v>
      </c>
      <c r="R112">
        <v>6.9999999999998994E-2</v>
      </c>
      <c r="S112" s="4">
        <f ca="1"/>
        <v>2</v>
      </c>
      <c r="T112" s="3">
        <f t="shared" ca="1" si="6"/>
        <v>1.0050251256281407E-2</v>
      </c>
      <c r="U112" s="3">
        <f t="shared" ca="1" si="8"/>
        <v>0.93969849246231174</v>
      </c>
      <c r="V112">
        <v>6.9999999999998994E-2</v>
      </c>
    </row>
    <row r="113" spans="1:22" x14ac:dyDescent="0.25">
      <c r="A113" s="3">
        <f t="shared" ca="1" si="7"/>
        <v>0.293981947833029</v>
      </c>
      <c r="B113">
        <v>108</v>
      </c>
      <c r="C113" s="1">
        <f t="shared" ca="1" si="9"/>
        <v>1358.9999695752076</v>
      </c>
      <c r="D113" s="1">
        <f t="shared" ca="1" si="10"/>
        <v>-1.1521066724956733E-2</v>
      </c>
      <c r="E113" s="1">
        <f t="shared" ca="1" si="11"/>
        <v>1432.549221054049</v>
      </c>
      <c r="R113">
        <v>7.9999999999999002E-2</v>
      </c>
      <c r="S113" s="4">
        <f ca="1"/>
        <v>2</v>
      </c>
      <c r="T113" s="3">
        <f t="shared" ca="1" si="6"/>
        <v>1.0050251256281407E-2</v>
      </c>
      <c r="U113" s="3">
        <f t="shared" ca="1" si="8"/>
        <v>0.94974874371859319</v>
      </c>
      <c r="V113">
        <v>7.9999999999999002E-2</v>
      </c>
    </row>
    <row r="114" spans="1:22" x14ac:dyDescent="0.25">
      <c r="A114" s="3">
        <f t="shared" ca="1" si="7"/>
        <v>0.83039977525039521</v>
      </c>
      <c r="B114">
        <v>109</v>
      </c>
      <c r="C114" s="1">
        <f t="shared" ca="1" si="9"/>
        <v>1349.9060733341212</v>
      </c>
      <c r="D114" s="1">
        <f t="shared" ca="1" si="10"/>
        <v>-6.6916088628971677E-3</v>
      </c>
      <c r="E114" s="1">
        <f t="shared" ca="1" si="11"/>
        <v>1486.9092198370558</v>
      </c>
      <c r="R114">
        <v>8.9999999999998997E-2</v>
      </c>
      <c r="S114" s="4">
        <f ca="1"/>
        <v>2</v>
      </c>
      <c r="T114" s="3">
        <f t="shared" ca="1" si="6"/>
        <v>1.0050251256281407E-2</v>
      </c>
      <c r="U114" s="3">
        <f t="shared" ca="1" si="8"/>
        <v>0.95979899497487464</v>
      </c>
      <c r="V114">
        <v>8.9999999999998997E-2</v>
      </c>
    </row>
    <row r="115" spans="1:22" x14ac:dyDescent="0.25">
      <c r="A115" s="3">
        <f t="shared" ca="1" si="7"/>
        <v>8.6916726359834273E-2</v>
      </c>
      <c r="B115">
        <v>110</v>
      </c>
      <c r="C115" s="1">
        <f t="shared" ca="1" si="9"/>
        <v>1416.0396379088397</v>
      </c>
      <c r="D115" s="1">
        <f t="shared" ca="1" si="10"/>
        <v>4.8991234191113633E-2</v>
      </c>
      <c r="E115" s="1">
        <f t="shared" ca="1" si="11"/>
        <v>1419.4139161703483</v>
      </c>
      <c r="R115">
        <v>9.9999999999999006E-2</v>
      </c>
      <c r="S115" s="4">
        <f ca="1"/>
        <v>2</v>
      </c>
      <c r="T115" s="3">
        <f t="shared" ca="1" si="6"/>
        <v>1.0050251256281407E-2</v>
      </c>
      <c r="U115" s="3">
        <f t="shared" ca="1" si="8"/>
        <v>0.96984924623115609</v>
      </c>
      <c r="V115">
        <v>9.9999999999999006E-2</v>
      </c>
    </row>
    <row r="116" spans="1:22" x14ac:dyDescent="0.25">
      <c r="A116" s="3">
        <f t="shared" ca="1" si="7"/>
        <v>0.9272750756313678</v>
      </c>
      <c r="B116">
        <v>111</v>
      </c>
      <c r="C116" s="1">
        <f t="shared" ca="1" si="9"/>
        <v>1351.8290331996234</v>
      </c>
      <c r="D116" s="1">
        <f t="shared" ca="1" si="10"/>
        <v>-4.5345202909743705E-2</v>
      </c>
      <c r="E116" s="1">
        <f t="shared" ca="1" si="11"/>
        <v>1490.2158980657889</v>
      </c>
      <c r="R116">
        <v>0.109999999999999</v>
      </c>
      <c r="S116" s="4">
        <f ca="1"/>
        <v>1</v>
      </c>
      <c r="T116" s="3">
        <f t="shared" ca="1" si="6"/>
        <v>5.0251256281407036E-3</v>
      </c>
      <c r="U116" s="3">
        <f t="shared" ca="1" si="8"/>
        <v>0.97487437185929682</v>
      </c>
      <c r="V116">
        <v>0.109999999999999</v>
      </c>
    </row>
    <row r="117" spans="1:22" x14ac:dyDescent="0.25">
      <c r="A117" s="3">
        <f t="shared" ca="1" si="7"/>
        <v>0.88530344288393659</v>
      </c>
      <c r="B117">
        <v>112</v>
      </c>
      <c r="C117" s="1">
        <f t="shared" ca="1" si="9"/>
        <v>1376.3329603778782</v>
      </c>
      <c r="D117" s="1">
        <f t="shared" ca="1" si="10"/>
        <v>1.8126498674360343E-2</v>
      </c>
      <c r="E117" s="1">
        <f t="shared" ca="1" si="11"/>
        <v>1557.8073497257687</v>
      </c>
      <c r="R117">
        <v>0.119999999999999</v>
      </c>
      <c r="S117" s="4">
        <f ca="1"/>
        <v>2</v>
      </c>
      <c r="T117" s="3">
        <f t="shared" ca="1" si="6"/>
        <v>1.0050251256281407E-2</v>
      </c>
      <c r="U117" s="3">
        <f t="shared" ca="1" si="8"/>
        <v>0.98492462311557827</v>
      </c>
      <c r="V117">
        <v>0.119999999999999</v>
      </c>
    </row>
    <row r="118" spans="1:22" x14ac:dyDescent="0.25">
      <c r="A118" s="3">
        <f t="shared" ca="1" si="7"/>
        <v>0.62368771959866842</v>
      </c>
      <c r="B118">
        <v>113</v>
      </c>
      <c r="C118" s="1">
        <f t="shared" ca="1" si="9"/>
        <v>1369.2607336386043</v>
      </c>
      <c r="D118" s="1">
        <f t="shared" ca="1" si="10"/>
        <v>-5.1384562768388474E-3</v>
      </c>
      <c r="E118" s="1">
        <f t="shared" ca="1" si="11"/>
        <v>1571.5706793295462</v>
      </c>
      <c r="R118">
        <v>0.12999999999999801</v>
      </c>
      <c r="S118" s="4">
        <f ca="1"/>
        <v>1</v>
      </c>
      <c r="T118" s="3">
        <f t="shared" ca="1" si="6"/>
        <v>5.0251256281407036E-3</v>
      </c>
      <c r="U118" s="3">
        <f t="shared" ca="1" si="8"/>
        <v>0.98994974874371899</v>
      </c>
      <c r="V118">
        <v>0.12999999999999801</v>
      </c>
    </row>
    <row r="119" spans="1:22" x14ac:dyDescent="0.25">
      <c r="A119" s="3">
        <f t="shared" ca="1" si="7"/>
        <v>0.35671341527398437</v>
      </c>
      <c r="B119">
        <v>114</v>
      </c>
      <c r="C119" s="1">
        <f t="shared" ca="1" si="9"/>
        <v>1347.2508163508796</v>
      </c>
      <c r="D119" s="1">
        <f t="shared" ca="1" si="10"/>
        <v>-1.6074306921251297E-2</v>
      </c>
      <c r="E119" s="1">
        <f t="shared" ca="1" si="11"/>
        <v>1557.8780719931588</v>
      </c>
      <c r="R119">
        <v>0.13999999999999799</v>
      </c>
      <c r="S119" s="4">
        <f ca="1"/>
        <v>1</v>
      </c>
      <c r="T119" s="3">
        <f t="shared" ca="1" si="6"/>
        <v>5.0251256281407036E-3</v>
      </c>
      <c r="U119" s="3">
        <f t="shared" ca="1" si="8"/>
        <v>0.99497487437185972</v>
      </c>
      <c r="V119">
        <v>0.13999999999999799</v>
      </c>
    </row>
    <row r="120" spans="1:22" x14ac:dyDescent="0.25">
      <c r="A120" s="3">
        <f t="shared" ca="1" si="7"/>
        <v>0.4965925327098567</v>
      </c>
      <c r="B120">
        <v>115</v>
      </c>
      <c r="C120" s="1">
        <f t="shared" ca="1" si="9"/>
        <v>1389.4841263882047</v>
      </c>
      <c r="D120" s="1">
        <f t="shared" ca="1" si="10"/>
        <v>3.1347770975353233E-2</v>
      </c>
      <c r="E120" s="1">
        <f t="shared" ca="1" si="11"/>
        <v>1557.8780719931574</v>
      </c>
      <c r="R120">
        <v>0.149999999999998</v>
      </c>
      <c r="S120" s="4">
        <f ca="1"/>
        <v>0</v>
      </c>
      <c r="T120" s="3">
        <f t="shared" ca="1" si="6"/>
        <v>0</v>
      </c>
      <c r="U120" s="3">
        <f t="shared" ca="1" si="8"/>
        <v>0.99497487437185972</v>
      </c>
      <c r="V120">
        <v>0.149999999999998</v>
      </c>
    </row>
    <row r="121" spans="1:22" x14ac:dyDescent="0.25">
      <c r="A121" s="3">
        <f t="shared" ca="1" si="7"/>
        <v>0.16845558359071922</v>
      </c>
      <c r="B121">
        <v>116</v>
      </c>
      <c r="C121" s="1">
        <f t="shared" ca="1" si="9"/>
        <v>1385.8169769427088</v>
      </c>
      <c r="D121" s="1">
        <f t="shared" ca="1" si="10"/>
        <v>-2.6392165090997921E-3</v>
      </c>
      <c r="E121" s="1">
        <f t="shared" ca="1" si="11"/>
        <v>1502.2987069376279</v>
      </c>
      <c r="R121">
        <v>0.159999999999998</v>
      </c>
      <c r="S121" s="4">
        <f ca="1"/>
        <v>0</v>
      </c>
      <c r="T121" s="3">
        <f t="shared" ca="1" si="6"/>
        <v>0</v>
      </c>
      <c r="U121" s="3">
        <f t="shared" ca="1" si="8"/>
        <v>0.99497487437185972</v>
      </c>
      <c r="V121">
        <v>0.159999999999998</v>
      </c>
    </row>
    <row r="122" spans="1:22" x14ac:dyDescent="0.25">
      <c r="A122" s="3">
        <f t="shared" ca="1" si="7"/>
        <v>0.86175870465412985</v>
      </c>
      <c r="B122">
        <v>117</v>
      </c>
      <c r="C122" s="1">
        <f t="shared" ca="1" si="9"/>
        <v>1436.6735268047844</v>
      </c>
      <c r="D122" s="1">
        <f t="shared" ca="1" si="10"/>
        <v>3.669788342055938E-2</v>
      </c>
      <c r="E122" s="1">
        <f t="shared" ca="1" si="11"/>
        <v>1557.7313860153349</v>
      </c>
      <c r="R122">
        <v>0.16999999999999801</v>
      </c>
      <c r="S122" s="4">
        <f ca="1"/>
        <v>1</v>
      </c>
      <c r="T122" s="3">
        <f t="shared" ca="1" si="6"/>
        <v>5.0251256281407036E-3</v>
      </c>
      <c r="U122" s="3">
        <f t="shared" ca="1" si="8"/>
        <v>1.0000000000000004</v>
      </c>
      <c r="V122">
        <v>0.16999999999999801</v>
      </c>
    </row>
    <row r="123" spans="1:22" x14ac:dyDescent="0.25">
      <c r="A123" s="3">
        <f t="shared" ca="1" si="7"/>
        <v>0.8773798938852807</v>
      </c>
      <c r="B123">
        <v>118</v>
      </c>
      <c r="C123" s="1">
        <f t="shared" ca="1" si="9"/>
        <v>1467.0228967218175</v>
      </c>
      <c r="D123" s="1">
        <f t="shared" ca="1" si="10"/>
        <v>2.1124750578881486E-2</v>
      </c>
      <c r="E123" s="1">
        <f t="shared" ca="1" si="11"/>
        <v>1615.1983270875248</v>
      </c>
      <c r="R123">
        <v>0.17999999999999799</v>
      </c>
      <c r="S123" s="4">
        <f ca="1"/>
        <v>0</v>
      </c>
      <c r="T123" s="3">
        <f t="shared" ca="1" si="6"/>
        <v>0</v>
      </c>
      <c r="U123" s="3">
        <f t="shared" ca="1" si="8"/>
        <v>1.0000000000000004</v>
      </c>
      <c r="V123">
        <v>0.17999999999999799</v>
      </c>
    </row>
    <row r="124" spans="1:22" x14ac:dyDescent="0.25">
      <c r="A124" s="3">
        <f t="shared" ca="1" si="7"/>
        <v>0.7306395237599046</v>
      </c>
      <c r="B124">
        <v>119</v>
      </c>
      <c r="C124" s="1">
        <f t="shared" ca="1" si="9"/>
        <v>1453.8330858898817</v>
      </c>
      <c r="D124" s="1">
        <f t="shared" ca="1" si="10"/>
        <v>-8.9908691005501761E-3</v>
      </c>
      <c r="E124" s="1">
        <f t="shared" ca="1" si="11"/>
        <v>1644.5387850219597</v>
      </c>
      <c r="R124">
        <v>0.189999999999998</v>
      </c>
      <c r="S124" s="4">
        <f ca="1"/>
        <v>0</v>
      </c>
      <c r="T124" s="3">
        <f t="shared" ca="1" si="6"/>
        <v>0</v>
      </c>
      <c r="U124" s="3">
        <f t="shared" ca="1" si="8"/>
        <v>1.0000000000000004</v>
      </c>
      <c r="V124">
        <v>0.189999999999998</v>
      </c>
    </row>
    <row r="125" spans="1:22" x14ac:dyDescent="0.25">
      <c r="A125" s="3">
        <f t="shared" ca="1" si="7"/>
        <v>0.29484785250176004</v>
      </c>
      <c r="B125">
        <v>120</v>
      </c>
      <c r="C125" s="1">
        <f t="shared" ca="1" si="9"/>
        <v>1510.0646405396267</v>
      </c>
      <c r="D125" s="1">
        <f t="shared" ca="1" si="10"/>
        <v>3.8678136572553E-2</v>
      </c>
      <c r="E125" s="1">
        <f t="shared" ca="1" si="11"/>
        <v>1615.4621233041605</v>
      </c>
      <c r="R125">
        <v>0.19999999999999801</v>
      </c>
      <c r="S125" s="4">
        <f ca="1"/>
        <v>0</v>
      </c>
      <c r="T125" s="3">
        <f t="shared" ca="1" si="6"/>
        <v>0</v>
      </c>
      <c r="U125" s="3">
        <f t="shared" ca="1" si="8"/>
        <v>1.0000000000000004</v>
      </c>
      <c r="V125">
        <v>0.19999999999999801</v>
      </c>
    </row>
    <row r="126" spans="1:22" x14ac:dyDescent="0.25">
      <c r="A126" s="3">
        <f t="shared" ca="1" si="7"/>
        <v>0.38281021716794195</v>
      </c>
      <c r="B126">
        <v>121</v>
      </c>
      <c r="C126" s="1">
        <f t="shared" ca="1" si="9"/>
        <v>1595.2703560479247</v>
      </c>
      <c r="D126" s="1">
        <f t="shared" ca="1" si="10"/>
        <v>5.642521069684106E-2</v>
      </c>
      <c r="E126" s="1">
        <f t="shared" ca="1" si="11"/>
        <v>1600.3614768987627</v>
      </c>
      <c r="R126">
        <v>0.20999999999999799</v>
      </c>
      <c r="S126" s="4">
        <f ca="1"/>
        <v>0</v>
      </c>
      <c r="T126" s="3">
        <f t="shared" ca="1" si="6"/>
        <v>0</v>
      </c>
      <c r="U126" s="3">
        <f t="shared" ca="1" si="8"/>
        <v>1.0000000000000004</v>
      </c>
      <c r="V126">
        <v>0.20999999999999799</v>
      </c>
    </row>
    <row r="127" spans="1:22" x14ac:dyDescent="0.25">
      <c r="A127" s="3">
        <f t="shared" ca="1" si="7"/>
        <v>0.16070495741245683</v>
      </c>
      <c r="B127">
        <v>122</v>
      </c>
      <c r="C127" s="1">
        <f t="shared" ca="1" si="9"/>
        <v>1569.7524598512209</v>
      </c>
      <c r="D127" s="1">
        <f t="shared" ca="1" si="10"/>
        <v>-1.5995969648631241E-2</v>
      </c>
      <c r="E127" s="1">
        <f t="shared" ca="1" si="11"/>
        <v>1536.5506626568442</v>
      </c>
      <c r="R127">
        <v>0.219999999999998</v>
      </c>
      <c r="S127" s="4">
        <f ca="1"/>
        <v>0</v>
      </c>
      <c r="T127" s="3">
        <f t="shared" ca="1" si="6"/>
        <v>0</v>
      </c>
      <c r="U127" s="3">
        <f t="shared" ca="1" si="8"/>
        <v>1.0000000000000004</v>
      </c>
      <c r="V127">
        <v>0.219999999999998</v>
      </c>
    </row>
    <row r="128" spans="1:22" x14ac:dyDescent="0.25">
      <c r="A128" s="3">
        <f t="shared" ca="1" si="7"/>
        <v>0.30477738557700773</v>
      </c>
      <c r="B128">
        <v>123</v>
      </c>
      <c r="C128" s="1">
        <f t="shared" ca="1" si="9"/>
        <v>1690.9365231755485</v>
      </c>
      <c r="D128" s="1">
        <f t="shared" ca="1" si="10"/>
        <v>7.7199473435329555E-2</v>
      </c>
      <c r="E128" s="1">
        <f t="shared" ca="1" si="11"/>
        <v>1505.1556134598181</v>
      </c>
      <c r="R128">
        <v>0.22999999999999801</v>
      </c>
      <c r="S128" s="4">
        <f ca="1"/>
        <v>0</v>
      </c>
      <c r="T128" s="3">
        <f t="shared" ca="1" si="6"/>
        <v>0</v>
      </c>
      <c r="U128" s="3">
        <f t="shared" ca="1" si="8"/>
        <v>1.0000000000000004</v>
      </c>
      <c r="V128">
        <v>0.22999999999999801</v>
      </c>
    </row>
    <row r="129" spans="1:22" x14ac:dyDescent="0.25">
      <c r="A129" s="3">
        <f t="shared" ca="1" si="7"/>
        <v>0.35152877940657556</v>
      </c>
      <c r="B129">
        <v>124</v>
      </c>
      <c r="C129" s="1">
        <f t="shared" ca="1" si="9"/>
        <v>1681.9880961718652</v>
      </c>
      <c r="D129" s="1">
        <f t="shared" ca="1" si="10"/>
        <v>-5.2919946319914353E-3</v>
      </c>
      <c r="E129" s="1">
        <f t="shared" ca="1" si="11"/>
        <v>1488.2462482280609</v>
      </c>
      <c r="R129">
        <v>0.23999999999999799</v>
      </c>
      <c r="S129" s="4">
        <f ca="1"/>
        <v>0</v>
      </c>
      <c r="T129" s="3">
        <f t="shared" ca="1" si="6"/>
        <v>0</v>
      </c>
      <c r="U129" s="3">
        <f t="shared" ca="1" si="8"/>
        <v>1.0000000000000004</v>
      </c>
      <c r="V129">
        <v>0.23999999999999799</v>
      </c>
    </row>
    <row r="130" spans="1:22" x14ac:dyDescent="0.25">
      <c r="A130" s="3">
        <f t="shared" ca="1" si="7"/>
        <v>0.64641820912169135</v>
      </c>
      <c r="B130">
        <v>125</v>
      </c>
      <c r="C130" s="1">
        <f t="shared" ca="1" si="9"/>
        <v>1602.6833584892729</v>
      </c>
      <c r="D130" s="1">
        <f t="shared" ca="1" si="10"/>
        <v>-4.7149404840073829E-2</v>
      </c>
      <c r="E130" s="1">
        <f t="shared" ca="1" si="11"/>
        <v>1505.0661291897779</v>
      </c>
      <c r="R130">
        <v>0.249999999999998</v>
      </c>
      <c r="S130" s="4">
        <f ca="1"/>
        <v>0</v>
      </c>
      <c r="T130" s="3">
        <f t="shared" ca="1" si="6"/>
        <v>0</v>
      </c>
      <c r="U130" s="3">
        <f t="shared" ca="1" si="8"/>
        <v>1.0000000000000004</v>
      </c>
      <c r="V130">
        <v>0.249999999999998</v>
      </c>
    </row>
    <row r="131" spans="1:22" x14ac:dyDescent="0.25">
      <c r="A131" s="3">
        <f t="shared" ca="1" si="7"/>
        <v>0.90490641727633703</v>
      </c>
      <c r="B131">
        <v>126</v>
      </c>
      <c r="C131" s="1">
        <f t="shared" ca="1" si="9"/>
        <v>1596.3760834582852</v>
      </c>
      <c r="D131" s="1">
        <f t="shared" ca="1" si="10"/>
        <v>-3.9354467603214685E-3</v>
      </c>
      <c r="E131" s="1">
        <f t="shared" ca="1" si="11"/>
        <v>1585.2002971142399</v>
      </c>
      <c r="R131">
        <v>0.25999999999999801</v>
      </c>
      <c r="S131" s="4">
        <f ca="1"/>
        <v>0</v>
      </c>
      <c r="T131" s="3">
        <f t="shared" ca="1" si="6"/>
        <v>0</v>
      </c>
      <c r="U131" s="3">
        <f t="shared" ca="1" si="8"/>
        <v>1.0000000000000004</v>
      </c>
      <c r="V131">
        <v>0.25999999999999801</v>
      </c>
    </row>
    <row r="132" spans="1:22" x14ac:dyDescent="0.25">
      <c r="A132" s="3">
        <f t="shared" ca="1" si="7"/>
        <v>0.24316363758037018</v>
      </c>
      <c r="B132">
        <v>127</v>
      </c>
      <c r="C132" s="1">
        <f t="shared" ca="1" si="9"/>
        <v>1548.0941521720224</v>
      </c>
      <c r="D132" s="1">
        <f t="shared" ca="1" si="10"/>
        <v>-3.0244709743876851E-2</v>
      </c>
      <c r="E132" s="1">
        <f t="shared" ca="1" si="11"/>
        <v>1537.3090146104898</v>
      </c>
      <c r="R132">
        <v>0.26999999999999802</v>
      </c>
      <c r="S132" s="4">
        <f ca="1"/>
        <v>0</v>
      </c>
      <c r="T132" s="3">
        <f t="shared" ca="1" si="6"/>
        <v>0</v>
      </c>
      <c r="U132" s="3">
        <f t="shared" ca="1" si="8"/>
        <v>1.0000000000000004</v>
      </c>
      <c r="V132">
        <v>0.26999999999999802</v>
      </c>
    </row>
    <row r="133" spans="1:22" x14ac:dyDescent="0.25">
      <c r="A133" s="3">
        <f t="shared" ca="1" si="7"/>
        <v>0.99139473347338747</v>
      </c>
      <c r="B133">
        <v>128</v>
      </c>
      <c r="C133" s="1">
        <f t="shared" ca="1" si="9"/>
        <v>1544.3578450401008</v>
      </c>
      <c r="D133" s="1">
        <f t="shared" ca="1" si="10"/>
        <v>-2.4134883053976387E-3</v>
      </c>
      <c r="E133" s="1">
        <f t="shared" ca="1" si="11"/>
        <v>1738.5612543928496</v>
      </c>
      <c r="R133">
        <v>0.27999999999999797</v>
      </c>
      <c r="S133" s="4">
        <f ca="1"/>
        <v>0</v>
      </c>
      <c r="T133" s="3">
        <f t="shared" ca="1" si="6"/>
        <v>0</v>
      </c>
      <c r="U133" s="3">
        <f t="shared" ca="1" si="8"/>
        <v>1.0000000000000004</v>
      </c>
      <c r="V133">
        <v>0.27999999999999797</v>
      </c>
    </row>
    <row r="134" spans="1:22" x14ac:dyDescent="0.25">
      <c r="A134" s="3">
        <f t="shared" ca="1" si="7"/>
        <v>0.34326988290756988</v>
      </c>
      <c r="B134">
        <v>129</v>
      </c>
      <c r="C134" s="1">
        <f t="shared" ca="1" si="9"/>
        <v>1517.6909789918514</v>
      </c>
      <c r="D134" s="1">
        <f t="shared" ca="1" si="10"/>
        <v>-1.7267284349863209E-2</v>
      </c>
      <c r="E134" s="1">
        <f t="shared" ca="1" si="11"/>
        <v>1723.117675942447</v>
      </c>
      <c r="R134">
        <v>0.28999999999999798</v>
      </c>
      <c r="S134" s="4">
        <f ca="1"/>
        <v>0</v>
      </c>
      <c r="T134" s="3">
        <f t="shared" ref="T134:T197" ca="1" si="12">S134/$S$206</f>
        <v>0</v>
      </c>
      <c r="U134" s="3">
        <f t="shared" ca="1" si="8"/>
        <v>1.0000000000000004</v>
      </c>
      <c r="V134">
        <v>0.28999999999999798</v>
      </c>
    </row>
    <row r="135" spans="1:22" x14ac:dyDescent="0.25">
      <c r="A135" s="3">
        <f t="shared" ref="A135:A198" ca="1" si="13">RAND()</f>
        <v>0.64218003325980599</v>
      </c>
      <c r="B135">
        <v>130</v>
      </c>
      <c r="C135" s="1">
        <f t="shared" ca="1" si="9"/>
        <v>1527.3055745466622</v>
      </c>
      <c r="D135" s="1">
        <f t="shared" ca="1" si="10"/>
        <v>6.3350152882884715E-3</v>
      </c>
      <c r="E135" s="1">
        <f t="shared" ca="1" si="11"/>
        <v>1738.2945857323641</v>
      </c>
      <c r="R135">
        <v>0.29999999999999799</v>
      </c>
      <c r="S135" s="4">
        <f ca="1"/>
        <v>0</v>
      </c>
      <c r="T135" s="3">
        <f t="shared" ca="1" si="12"/>
        <v>0</v>
      </c>
      <c r="U135" s="3">
        <f t="shared" ref="U135:U198" ca="1" si="14">U134+T135</f>
        <v>1.0000000000000004</v>
      </c>
      <c r="V135">
        <v>0.29999999999999799</v>
      </c>
    </row>
    <row r="136" spans="1:22" x14ac:dyDescent="0.25">
      <c r="A136" s="3">
        <f t="shared" ca="1" si="13"/>
        <v>8.3631974318902902E-3</v>
      </c>
      <c r="B136">
        <v>131</v>
      </c>
      <c r="C136" s="1">
        <f t="shared" ref="C136:C199" ca="1" si="15">NORMINV(RAND(),$C$2,$C$3)+C135</f>
        <v>1429.1448444269452</v>
      </c>
      <c r="D136" s="1">
        <f t="shared" ref="D136:D199" ca="1" si="16">(C136-C135)/C135</f>
        <v>-6.4270524350605693E-2</v>
      </c>
      <c r="E136" s="1">
        <f t="shared" ref="E136:E199" ca="1" si="17">E135+(C135*VLOOKUP(A136,$U$5:$V$205,2,TRUE))</f>
        <v>1539.744861041298</v>
      </c>
      <c r="R136">
        <v>0.309999999999998</v>
      </c>
      <c r="S136" s="4">
        <f ca="1"/>
        <v>0</v>
      </c>
      <c r="T136" s="3">
        <f t="shared" ca="1" si="12"/>
        <v>0</v>
      </c>
      <c r="U136" s="3">
        <f t="shared" ca="1" si="14"/>
        <v>1.0000000000000004</v>
      </c>
      <c r="V136">
        <v>0.309999999999998</v>
      </c>
    </row>
    <row r="137" spans="1:22" x14ac:dyDescent="0.25">
      <c r="A137" s="3">
        <f t="shared" ca="1" si="13"/>
        <v>1.4020983466110248E-2</v>
      </c>
      <c r="B137">
        <v>132</v>
      </c>
      <c r="C137" s="1">
        <f t="shared" ca="1" si="15"/>
        <v>1448.256394015038</v>
      </c>
      <c r="D137" s="1">
        <f t="shared" ca="1" si="16"/>
        <v>1.3372717022084759E-2</v>
      </c>
      <c r="E137" s="1">
        <f t="shared" ca="1" si="17"/>
        <v>1382.5389281543339</v>
      </c>
      <c r="R137">
        <v>0.31999999999999801</v>
      </c>
      <c r="S137" s="4">
        <f ca="1"/>
        <v>0</v>
      </c>
      <c r="T137" s="3">
        <f t="shared" ca="1" si="12"/>
        <v>0</v>
      </c>
      <c r="U137" s="3">
        <f t="shared" ca="1" si="14"/>
        <v>1.0000000000000004</v>
      </c>
      <c r="V137">
        <v>0.31999999999999801</v>
      </c>
    </row>
    <row r="138" spans="1:22" x14ac:dyDescent="0.25">
      <c r="A138" s="3">
        <f t="shared" ca="1" si="13"/>
        <v>0.95376568813905183</v>
      </c>
      <c r="B138">
        <v>133</v>
      </c>
      <c r="C138" s="1">
        <f t="shared" ca="1" si="15"/>
        <v>1524.2954014284521</v>
      </c>
      <c r="D138" s="1">
        <f t="shared" ca="1" si="16"/>
        <v>5.2503829934842691E-2</v>
      </c>
      <c r="E138" s="1">
        <f t="shared" ca="1" si="17"/>
        <v>1498.3994396755356</v>
      </c>
      <c r="R138">
        <v>0.32999999999999802</v>
      </c>
      <c r="S138" s="4">
        <f ca="1"/>
        <v>0</v>
      </c>
      <c r="T138" s="3">
        <f t="shared" ca="1" si="12"/>
        <v>0</v>
      </c>
      <c r="U138" s="3">
        <f t="shared" ca="1" si="14"/>
        <v>1.0000000000000004</v>
      </c>
      <c r="V138">
        <v>0.32999999999999802</v>
      </c>
    </row>
    <row r="139" spans="1:22" x14ac:dyDescent="0.25">
      <c r="A139" s="3">
        <f t="shared" ca="1" si="13"/>
        <v>0.89603620643257564</v>
      </c>
      <c r="B139">
        <v>134</v>
      </c>
      <c r="C139" s="1">
        <f t="shared" ca="1" si="15"/>
        <v>1517.1181595827647</v>
      </c>
      <c r="D139" s="1">
        <f t="shared" ca="1" si="16"/>
        <v>-4.7085636018854475E-3</v>
      </c>
      <c r="E139" s="1">
        <f t="shared" ca="1" si="17"/>
        <v>1574.6142097469567</v>
      </c>
      <c r="R139">
        <v>0.33999999999999703</v>
      </c>
      <c r="S139" s="4">
        <f ca="1"/>
        <v>0</v>
      </c>
      <c r="T139" s="3">
        <f t="shared" ca="1" si="12"/>
        <v>0</v>
      </c>
      <c r="U139" s="3">
        <f t="shared" ca="1" si="14"/>
        <v>1.0000000000000004</v>
      </c>
      <c r="V139">
        <v>0.33999999999999703</v>
      </c>
    </row>
    <row r="140" spans="1:22" x14ac:dyDescent="0.25">
      <c r="A140" s="3">
        <f t="shared" ca="1" si="13"/>
        <v>0.73526374508079462</v>
      </c>
      <c r="B140">
        <v>135</v>
      </c>
      <c r="C140" s="1">
        <f t="shared" ca="1" si="15"/>
        <v>1590.8497613851275</v>
      </c>
      <c r="D140" s="1">
        <f t="shared" ca="1" si="16"/>
        <v>4.8599775394317549E-2</v>
      </c>
      <c r="E140" s="1">
        <f t="shared" ca="1" si="17"/>
        <v>1604.9565729386104</v>
      </c>
      <c r="R140">
        <v>0.34999999999999698</v>
      </c>
      <c r="S140" s="4">
        <f ca="1"/>
        <v>0</v>
      </c>
      <c r="T140" s="3">
        <f t="shared" ca="1" si="12"/>
        <v>0</v>
      </c>
      <c r="U140" s="3">
        <f t="shared" ca="1" si="14"/>
        <v>1.0000000000000004</v>
      </c>
      <c r="V140">
        <v>0.34999999999999698</v>
      </c>
    </row>
    <row r="141" spans="1:22" x14ac:dyDescent="0.25">
      <c r="A141" s="3">
        <f t="shared" ca="1" si="13"/>
        <v>0.95034676379360106</v>
      </c>
      <c r="B141">
        <v>136</v>
      </c>
      <c r="C141" s="1">
        <f t="shared" ca="1" si="15"/>
        <v>1597.1079787965161</v>
      </c>
      <c r="D141" s="1">
        <f t="shared" ca="1" si="16"/>
        <v>3.9338833642843076E-3</v>
      </c>
      <c r="E141" s="1">
        <f t="shared" ca="1" si="17"/>
        <v>1732.224553849419</v>
      </c>
      <c r="R141">
        <v>0.35999999999999699</v>
      </c>
      <c r="S141" s="4">
        <f ca="1"/>
        <v>0</v>
      </c>
      <c r="T141" s="3">
        <f t="shared" ca="1" si="12"/>
        <v>0</v>
      </c>
      <c r="U141" s="3">
        <f t="shared" ca="1" si="14"/>
        <v>1.0000000000000004</v>
      </c>
      <c r="V141">
        <v>0.35999999999999699</v>
      </c>
    </row>
    <row r="142" spans="1:22" x14ac:dyDescent="0.25">
      <c r="A142" s="3">
        <f t="shared" ca="1" si="13"/>
        <v>0.85929989135761931</v>
      </c>
      <c r="B142">
        <v>137</v>
      </c>
      <c r="C142" s="1">
        <f t="shared" ca="1" si="15"/>
        <v>1526.0142119720711</v>
      </c>
      <c r="D142" s="1">
        <f t="shared" ca="1" si="16"/>
        <v>-4.4514064025913291E-2</v>
      </c>
      <c r="E142" s="1">
        <f t="shared" ca="1" si="17"/>
        <v>1796.108873001278</v>
      </c>
      <c r="R142">
        <v>0.369999999999997</v>
      </c>
      <c r="S142" s="4">
        <f ca="1"/>
        <v>0</v>
      </c>
      <c r="T142" s="3">
        <f t="shared" ca="1" si="12"/>
        <v>0</v>
      </c>
      <c r="U142" s="3">
        <f t="shared" ca="1" si="14"/>
        <v>1.0000000000000004</v>
      </c>
      <c r="V142">
        <v>0.369999999999997</v>
      </c>
    </row>
    <row r="143" spans="1:22" x14ac:dyDescent="0.25">
      <c r="A143" s="3">
        <f t="shared" ca="1" si="13"/>
        <v>0.47821533898401247</v>
      </c>
      <c r="B143">
        <v>138</v>
      </c>
      <c r="C143" s="1">
        <f t="shared" ca="1" si="15"/>
        <v>1554.5640506600489</v>
      </c>
      <c r="D143" s="1">
        <f t="shared" ca="1" si="16"/>
        <v>1.8708763302461542E-2</v>
      </c>
      <c r="E143" s="1">
        <f t="shared" ca="1" si="17"/>
        <v>1796.1088730012764</v>
      </c>
      <c r="R143">
        <v>0.37999999999999701</v>
      </c>
      <c r="S143" s="4">
        <f ca="1"/>
        <v>0</v>
      </c>
      <c r="T143" s="3">
        <f t="shared" ca="1" si="12"/>
        <v>0</v>
      </c>
      <c r="U143" s="3">
        <f t="shared" ca="1" si="14"/>
        <v>1.0000000000000004</v>
      </c>
      <c r="V143">
        <v>0.37999999999999701</v>
      </c>
    </row>
    <row r="144" spans="1:22" x14ac:dyDescent="0.25">
      <c r="A144" s="3">
        <f t="shared" ca="1" si="13"/>
        <v>0.54313491049681728</v>
      </c>
      <c r="B144">
        <v>139</v>
      </c>
      <c r="C144" s="1">
        <f t="shared" ca="1" si="15"/>
        <v>1570.9422965085241</v>
      </c>
      <c r="D144" s="1">
        <f t="shared" ca="1" si="16"/>
        <v>1.0535587672647655E-2</v>
      </c>
      <c r="E144" s="1">
        <f t="shared" ca="1" si="17"/>
        <v>1796.1088730012748</v>
      </c>
      <c r="R144">
        <v>0.38999999999999702</v>
      </c>
      <c r="S144" s="4">
        <f ca="1"/>
        <v>0</v>
      </c>
      <c r="T144" s="3">
        <f t="shared" ca="1" si="12"/>
        <v>0</v>
      </c>
      <c r="U144" s="3">
        <f t="shared" ca="1" si="14"/>
        <v>1.0000000000000004</v>
      </c>
      <c r="V144">
        <v>0.38999999999999702</v>
      </c>
    </row>
    <row r="145" spans="1:22" x14ac:dyDescent="0.25">
      <c r="A145" s="3">
        <f t="shared" ca="1" si="13"/>
        <v>1.4235663496503626E-2</v>
      </c>
      <c r="B145">
        <v>140</v>
      </c>
      <c r="C145" s="1">
        <f t="shared" ca="1" si="15"/>
        <v>1518.1544531135237</v>
      </c>
      <c r="D145" s="1">
        <f t="shared" ca="1" si="16"/>
        <v>-3.3602662244388813E-2</v>
      </c>
      <c r="E145" s="1">
        <f t="shared" ca="1" si="17"/>
        <v>1623.3052203853372</v>
      </c>
      <c r="R145">
        <v>0.39999999999999702</v>
      </c>
      <c r="S145" s="4">
        <f ca="1"/>
        <v>0</v>
      </c>
      <c r="T145" s="3">
        <f t="shared" ca="1" si="12"/>
        <v>0</v>
      </c>
      <c r="U145" s="3">
        <f t="shared" ca="1" si="14"/>
        <v>1.0000000000000004</v>
      </c>
      <c r="V145">
        <v>0.39999999999999702</v>
      </c>
    </row>
    <row r="146" spans="1:22" x14ac:dyDescent="0.25">
      <c r="A146" s="3">
        <f t="shared" ca="1" si="13"/>
        <v>0.6534591198170171</v>
      </c>
      <c r="B146">
        <v>141</v>
      </c>
      <c r="C146" s="1">
        <f t="shared" ca="1" si="15"/>
        <v>1502.1889563381476</v>
      </c>
      <c r="D146" s="1">
        <f t="shared" ca="1" si="16"/>
        <v>-1.0516385037525715E-2</v>
      </c>
      <c r="E146" s="1">
        <f t="shared" ca="1" si="17"/>
        <v>1638.486764916471</v>
      </c>
      <c r="R146">
        <v>0.40999999999999698</v>
      </c>
      <c r="S146" s="4">
        <f ca="1"/>
        <v>0</v>
      </c>
      <c r="T146" s="3">
        <f t="shared" ca="1" si="12"/>
        <v>0</v>
      </c>
      <c r="U146" s="3">
        <f t="shared" ca="1" si="14"/>
        <v>1.0000000000000004</v>
      </c>
      <c r="V146">
        <v>0.40999999999999698</v>
      </c>
    </row>
    <row r="147" spans="1:22" x14ac:dyDescent="0.25">
      <c r="A147" s="3">
        <f t="shared" ca="1" si="13"/>
        <v>0.67123513312439675</v>
      </c>
      <c r="B147">
        <v>142</v>
      </c>
      <c r="C147" s="1">
        <f t="shared" ca="1" si="15"/>
        <v>1515.8259488627275</v>
      </c>
      <c r="D147" s="1">
        <f t="shared" ca="1" si="16"/>
        <v>9.078080668241964E-3</v>
      </c>
      <c r="E147" s="1">
        <f t="shared" ca="1" si="17"/>
        <v>1668.5305440432323</v>
      </c>
      <c r="R147">
        <v>0.41999999999999699</v>
      </c>
      <c r="S147" s="4">
        <f ca="1"/>
        <v>0</v>
      </c>
      <c r="T147" s="3">
        <f t="shared" ca="1" si="12"/>
        <v>0</v>
      </c>
      <c r="U147" s="3">
        <f t="shared" ca="1" si="14"/>
        <v>1.0000000000000004</v>
      </c>
      <c r="V147">
        <v>0.41999999999999699</v>
      </c>
    </row>
    <row r="148" spans="1:22" x14ac:dyDescent="0.25">
      <c r="A148" s="3">
        <f t="shared" ca="1" si="13"/>
        <v>0.13325769996046821</v>
      </c>
      <c r="B148">
        <v>143</v>
      </c>
      <c r="C148" s="1">
        <f t="shared" ca="1" si="15"/>
        <v>1517.4989477171798</v>
      </c>
      <c r="D148" s="1">
        <f t="shared" ca="1" si="16"/>
        <v>1.1036879634548484E-3</v>
      </c>
      <c r="E148" s="1">
        <f t="shared" ca="1" si="17"/>
        <v>1607.8975060887217</v>
      </c>
      <c r="R148">
        <v>0.429999999999997</v>
      </c>
      <c r="S148" s="4">
        <f ca="1"/>
        <v>0</v>
      </c>
      <c r="T148" s="3">
        <f t="shared" ca="1" si="12"/>
        <v>0</v>
      </c>
      <c r="U148" s="3">
        <f t="shared" ca="1" si="14"/>
        <v>1.0000000000000004</v>
      </c>
      <c r="V148">
        <v>0.429999999999997</v>
      </c>
    </row>
    <row r="149" spans="1:22" x14ac:dyDescent="0.25">
      <c r="A149" s="3">
        <f t="shared" ca="1" si="13"/>
        <v>0.52699308615333318</v>
      </c>
      <c r="B149">
        <v>144</v>
      </c>
      <c r="C149" s="1">
        <f t="shared" ca="1" si="15"/>
        <v>1566.5964631607185</v>
      </c>
      <c r="D149" s="1">
        <f t="shared" ca="1" si="16"/>
        <v>3.2354233600884907E-2</v>
      </c>
      <c r="E149" s="1">
        <f t="shared" ca="1" si="17"/>
        <v>1607.8975060887201</v>
      </c>
      <c r="R149">
        <v>0.439999999999997</v>
      </c>
      <c r="S149" s="4">
        <f ca="1"/>
        <v>0</v>
      </c>
      <c r="T149" s="3">
        <f t="shared" ca="1" si="12"/>
        <v>0</v>
      </c>
      <c r="U149" s="3">
        <f t="shared" ca="1" si="14"/>
        <v>1.0000000000000004</v>
      </c>
      <c r="V149">
        <v>0.439999999999997</v>
      </c>
    </row>
    <row r="150" spans="1:22" x14ac:dyDescent="0.25">
      <c r="A150" s="3">
        <f t="shared" ca="1" si="13"/>
        <v>0.53066895427314065</v>
      </c>
      <c r="B150">
        <v>145</v>
      </c>
      <c r="C150" s="1">
        <f t="shared" ca="1" si="15"/>
        <v>1561.4967278365857</v>
      </c>
      <c r="D150" s="1">
        <f t="shared" ca="1" si="16"/>
        <v>-3.2552960791470864E-3</v>
      </c>
      <c r="E150" s="1">
        <f t="shared" ca="1" si="17"/>
        <v>1607.8975060887185</v>
      </c>
      <c r="R150">
        <v>0.44999999999999701</v>
      </c>
      <c r="S150" s="4">
        <f ca="1"/>
        <v>0</v>
      </c>
      <c r="T150" s="3">
        <f t="shared" ca="1" si="12"/>
        <v>0</v>
      </c>
      <c r="U150" s="3">
        <f t="shared" ca="1" si="14"/>
        <v>1.0000000000000004</v>
      </c>
      <c r="V150">
        <v>0.44999999999999701</v>
      </c>
    </row>
    <row r="151" spans="1:22" x14ac:dyDescent="0.25">
      <c r="A151" s="3">
        <f t="shared" ca="1" si="13"/>
        <v>0.58402302068125111</v>
      </c>
      <c r="B151">
        <v>146</v>
      </c>
      <c r="C151" s="1">
        <f t="shared" ca="1" si="15"/>
        <v>1527.0390460834508</v>
      </c>
      <c r="D151" s="1">
        <f t="shared" ca="1" si="16"/>
        <v>-2.2067085469256901E-2</v>
      </c>
      <c r="E151" s="1">
        <f t="shared" ca="1" si="17"/>
        <v>1623.5124733670827</v>
      </c>
      <c r="R151">
        <v>0.45999999999999702</v>
      </c>
      <c r="S151" s="4">
        <f ca="1"/>
        <v>0</v>
      </c>
      <c r="T151" s="3">
        <f t="shared" ca="1" si="12"/>
        <v>0</v>
      </c>
      <c r="U151" s="3">
        <f t="shared" ca="1" si="14"/>
        <v>1.0000000000000004</v>
      </c>
      <c r="V151">
        <v>0.45999999999999702</v>
      </c>
    </row>
    <row r="152" spans="1:22" x14ac:dyDescent="0.25">
      <c r="A152" s="3">
        <f t="shared" ca="1" si="13"/>
        <v>0.79666931499057803</v>
      </c>
      <c r="B152">
        <v>147</v>
      </c>
      <c r="C152" s="1">
        <f t="shared" ca="1" si="15"/>
        <v>1496.2190949333817</v>
      </c>
      <c r="D152" s="1">
        <f t="shared" ca="1" si="16"/>
        <v>-2.0182818002667368E-2</v>
      </c>
      <c r="E152" s="1">
        <f t="shared" ca="1" si="17"/>
        <v>1669.3236447495847</v>
      </c>
      <c r="R152">
        <v>0.46999999999999698</v>
      </c>
      <c r="S152" s="4">
        <f ca="1"/>
        <v>0</v>
      </c>
      <c r="T152" s="3">
        <f t="shared" ca="1" si="12"/>
        <v>0</v>
      </c>
      <c r="U152" s="3">
        <f t="shared" ca="1" si="14"/>
        <v>1.0000000000000004</v>
      </c>
      <c r="V152">
        <v>0.46999999999999698</v>
      </c>
    </row>
    <row r="153" spans="1:22" x14ac:dyDescent="0.25">
      <c r="A153" s="3">
        <f t="shared" ca="1" si="13"/>
        <v>0.93406624855234466</v>
      </c>
      <c r="B153">
        <v>148</v>
      </c>
      <c r="C153" s="1">
        <f t="shared" ca="1" si="15"/>
        <v>1497.9676798525113</v>
      </c>
      <c r="D153" s="1">
        <f t="shared" ca="1" si="16"/>
        <v>1.1686690305255415E-3</v>
      </c>
      <c r="E153" s="1">
        <f t="shared" ca="1" si="17"/>
        <v>1759.0967904455861</v>
      </c>
      <c r="R153">
        <v>0.47999999999999698</v>
      </c>
      <c r="S153" s="4">
        <f ca="1"/>
        <v>0</v>
      </c>
      <c r="T153" s="3">
        <f t="shared" ca="1" si="12"/>
        <v>0</v>
      </c>
      <c r="U153" s="3">
        <f t="shared" ca="1" si="14"/>
        <v>1.0000000000000004</v>
      </c>
      <c r="V153">
        <v>0.47999999999999698</v>
      </c>
    </row>
    <row r="154" spans="1:22" x14ac:dyDescent="0.25">
      <c r="A154" s="3">
        <f t="shared" ca="1" si="13"/>
        <v>0.78245947678838357</v>
      </c>
      <c r="B154">
        <v>149</v>
      </c>
      <c r="C154" s="1">
        <f t="shared" ca="1" si="15"/>
        <v>1448.3471035510463</v>
      </c>
      <c r="D154" s="1">
        <f t="shared" ca="1" si="16"/>
        <v>-3.3125264963227118E-2</v>
      </c>
      <c r="E154" s="1">
        <f t="shared" ca="1" si="17"/>
        <v>1804.0358208411599</v>
      </c>
      <c r="R154">
        <v>0.48999999999999699</v>
      </c>
      <c r="S154" s="4">
        <f ca="1"/>
        <v>0</v>
      </c>
      <c r="T154" s="3">
        <f t="shared" ca="1" si="12"/>
        <v>0</v>
      </c>
      <c r="U154" s="3">
        <f t="shared" ca="1" si="14"/>
        <v>1.0000000000000004</v>
      </c>
      <c r="V154">
        <v>0.48999999999999699</v>
      </c>
    </row>
    <row r="155" spans="1:22" x14ac:dyDescent="0.25">
      <c r="A155" s="3">
        <f t="shared" ca="1" si="13"/>
        <v>0.41631355551559379</v>
      </c>
      <c r="B155">
        <v>150</v>
      </c>
      <c r="C155" s="1">
        <f t="shared" ca="1" si="15"/>
        <v>1398.460725169982</v>
      </c>
      <c r="D155" s="1">
        <f t="shared" ca="1" si="16"/>
        <v>-3.4443662198621654E-2</v>
      </c>
      <c r="E155" s="1">
        <f t="shared" ca="1" si="17"/>
        <v>1789.552349805648</v>
      </c>
      <c r="R155">
        <v>0.499999999999997</v>
      </c>
      <c r="S155" s="4">
        <f ca="1"/>
        <v>0</v>
      </c>
      <c r="T155" s="3">
        <f t="shared" ca="1" si="12"/>
        <v>0</v>
      </c>
      <c r="U155" s="3">
        <f t="shared" ca="1" si="14"/>
        <v>1.0000000000000004</v>
      </c>
      <c r="V155">
        <v>0.499999999999997</v>
      </c>
    </row>
    <row r="156" spans="1:22" x14ac:dyDescent="0.25">
      <c r="A156" s="3">
        <f t="shared" ca="1" si="13"/>
        <v>8.9051586207251621E-3</v>
      </c>
      <c r="B156">
        <v>151</v>
      </c>
      <c r="C156" s="1">
        <f t="shared" ca="1" si="15"/>
        <v>1479.6254516148106</v>
      </c>
      <c r="D156" s="1">
        <f t="shared" ca="1" si="16"/>
        <v>5.8038617019411168E-2</v>
      </c>
      <c r="E156" s="1">
        <f t="shared" ca="1" si="17"/>
        <v>1607.7524555335503</v>
      </c>
      <c r="R156">
        <v>0.50999999999999701</v>
      </c>
      <c r="S156" s="4">
        <f ca="1"/>
        <v>0</v>
      </c>
      <c r="T156" s="3">
        <f t="shared" ca="1" si="12"/>
        <v>0</v>
      </c>
      <c r="U156" s="3">
        <f t="shared" ca="1" si="14"/>
        <v>1.0000000000000004</v>
      </c>
      <c r="V156">
        <v>0.50999999999999701</v>
      </c>
    </row>
    <row r="157" spans="1:22" x14ac:dyDescent="0.25">
      <c r="A157" s="3">
        <f t="shared" ca="1" si="13"/>
        <v>0.22701851257424366</v>
      </c>
      <c r="B157">
        <v>152</v>
      </c>
      <c r="C157" s="1">
        <f t="shared" ca="1" si="15"/>
        <v>1513.192471175912</v>
      </c>
      <c r="D157" s="1">
        <f t="shared" ca="1" si="16"/>
        <v>2.2686159882196952E-2</v>
      </c>
      <c r="E157" s="1">
        <f t="shared" ca="1" si="17"/>
        <v>1563.3636919851047</v>
      </c>
      <c r="R157">
        <v>0.51999999999999702</v>
      </c>
      <c r="S157" s="4">
        <f ca="1"/>
        <v>0</v>
      </c>
      <c r="T157" s="3">
        <f t="shared" ca="1" si="12"/>
        <v>0</v>
      </c>
      <c r="U157" s="3">
        <f t="shared" ca="1" si="14"/>
        <v>1.0000000000000004</v>
      </c>
      <c r="V157">
        <v>0.51999999999999702</v>
      </c>
    </row>
    <row r="158" spans="1:22" x14ac:dyDescent="0.25">
      <c r="A158" s="3">
        <f t="shared" ca="1" si="13"/>
        <v>1.0220134517807122E-2</v>
      </c>
      <c r="B158">
        <v>153</v>
      </c>
      <c r="C158" s="1">
        <f t="shared" ca="1" si="15"/>
        <v>1456.9526627701284</v>
      </c>
      <c r="D158" s="1">
        <f t="shared" ca="1" si="16"/>
        <v>-3.7166328459247007E-2</v>
      </c>
      <c r="E158" s="1">
        <f t="shared" ca="1" si="17"/>
        <v>1396.9125201557542</v>
      </c>
      <c r="R158">
        <v>0.52999999999999703</v>
      </c>
      <c r="S158" s="4">
        <f ca="1"/>
        <v>0</v>
      </c>
      <c r="T158" s="3">
        <f t="shared" ca="1" si="12"/>
        <v>0</v>
      </c>
      <c r="U158" s="3">
        <f t="shared" ca="1" si="14"/>
        <v>1.0000000000000004</v>
      </c>
      <c r="V158">
        <v>0.52999999999999703</v>
      </c>
    </row>
    <row r="159" spans="1:22" x14ac:dyDescent="0.25">
      <c r="A159" s="3">
        <f t="shared" ca="1" si="13"/>
        <v>0.93128571605751964</v>
      </c>
      <c r="B159">
        <v>154</v>
      </c>
      <c r="C159" s="1">
        <f t="shared" ca="1" si="15"/>
        <v>1492.743397045863</v>
      </c>
      <c r="D159" s="1">
        <f t="shared" ca="1" si="16"/>
        <v>2.4565475042740991E-2</v>
      </c>
      <c r="E159" s="1">
        <f t="shared" ca="1" si="17"/>
        <v>1484.3296799219604</v>
      </c>
      <c r="R159">
        <v>0.53999999999999704</v>
      </c>
      <c r="S159" s="4">
        <f ca="1"/>
        <v>0</v>
      </c>
      <c r="T159" s="3">
        <f t="shared" ca="1" si="12"/>
        <v>0</v>
      </c>
      <c r="U159" s="3">
        <f t="shared" ca="1" si="14"/>
        <v>1.0000000000000004</v>
      </c>
      <c r="V159">
        <v>0.53999999999999704</v>
      </c>
    </row>
    <row r="160" spans="1:22" x14ac:dyDescent="0.25">
      <c r="A160" s="3">
        <f t="shared" ca="1" si="13"/>
        <v>0.23971539012370124</v>
      </c>
      <c r="B160">
        <v>155</v>
      </c>
      <c r="C160" s="1">
        <f t="shared" ca="1" si="15"/>
        <v>1518.9426056620835</v>
      </c>
      <c r="D160" s="1">
        <f t="shared" ca="1" si="16"/>
        <v>1.7551046394221941E-2</v>
      </c>
      <c r="E160" s="1">
        <f t="shared" ca="1" si="17"/>
        <v>1439.5473780105831</v>
      </c>
      <c r="R160">
        <v>0.54999999999999705</v>
      </c>
      <c r="S160" s="4">
        <f ca="1"/>
        <v>0</v>
      </c>
      <c r="T160" s="3">
        <f t="shared" ca="1" si="12"/>
        <v>0</v>
      </c>
      <c r="U160" s="3">
        <f t="shared" ca="1" si="14"/>
        <v>1.0000000000000004</v>
      </c>
      <c r="V160">
        <v>0.54999999999999705</v>
      </c>
    </row>
    <row r="161" spans="1:22" x14ac:dyDescent="0.25">
      <c r="A161" s="3">
        <f t="shared" ca="1" si="13"/>
        <v>7.1704488754261164E-2</v>
      </c>
      <c r="B161">
        <v>156</v>
      </c>
      <c r="C161" s="1">
        <f t="shared" ca="1" si="15"/>
        <v>1527.4058246882437</v>
      </c>
      <c r="D161" s="1">
        <f t="shared" ca="1" si="16"/>
        <v>5.571783288329875E-3</v>
      </c>
      <c r="E161" s="1">
        <f t="shared" ca="1" si="17"/>
        <v>1348.4108216708566</v>
      </c>
      <c r="R161">
        <v>0.55999999999999694</v>
      </c>
      <c r="S161" s="4">
        <f ca="1"/>
        <v>0</v>
      </c>
      <c r="T161" s="3">
        <f t="shared" ca="1" si="12"/>
        <v>0</v>
      </c>
      <c r="U161" s="3">
        <f t="shared" ca="1" si="14"/>
        <v>1.0000000000000004</v>
      </c>
      <c r="V161">
        <v>0.55999999999999694</v>
      </c>
    </row>
    <row r="162" spans="1:22" x14ac:dyDescent="0.25">
      <c r="A162" s="3">
        <f t="shared" ca="1" si="13"/>
        <v>0.49078035250681018</v>
      </c>
      <c r="B162">
        <v>157</v>
      </c>
      <c r="C162" s="1">
        <f t="shared" ca="1" si="15"/>
        <v>1547.7422322133584</v>
      </c>
      <c r="D162" s="1">
        <f t="shared" ca="1" si="16"/>
        <v>1.3314344620406019E-2</v>
      </c>
      <c r="E162" s="1">
        <f t="shared" ca="1" si="17"/>
        <v>1348.4108216708551</v>
      </c>
      <c r="R162">
        <v>0.56999999999999595</v>
      </c>
      <c r="S162" s="4">
        <f ca="1"/>
        <v>0</v>
      </c>
      <c r="T162" s="3">
        <f t="shared" ca="1" si="12"/>
        <v>0</v>
      </c>
      <c r="U162" s="3">
        <f t="shared" ca="1" si="14"/>
        <v>1.0000000000000004</v>
      </c>
      <c r="V162">
        <v>0.56999999999999595</v>
      </c>
    </row>
    <row r="163" spans="1:22" x14ac:dyDescent="0.25">
      <c r="A163" s="3">
        <f t="shared" ca="1" si="13"/>
        <v>0.2829024432867544</v>
      </c>
      <c r="B163">
        <v>158</v>
      </c>
      <c r="C163" s="1">
        <f t="shared" ca="1" si="15"/>
        <v>1524.3090079906353</v>
      </c>
      <c r="D163" s="1">
        <f t="shared" ca="1" si="16"/>
        <v>-1.5140262851917051E-2</v>
      </c>
      <c r="E163" s="1">
        <f t="shared" ca="1" si="17"/>
        <v>1317.4559770265864</v>
      </c>
      <c r="R163">
        <v>0.57999999999999596</v>
      </c>
      <c r="S163" s="4">
        <f ca="1"/>
        <v>0</v>
      </c>
      <c r="T163" s="3">
        <f t="shared" ca="1" si="12"/>
        <v>0</v>
      </c>
      <c r="U163" s="3">
        <f t="shared" ca="1" si="14"/>
        <v>1.0000000000000004</v>
      </c>
      <c r="V163">
        <v>0.57999999999999596</v>
      </c>
    </row>
    <row r="164" spans="1:22" x14ac:dyDescent="0.25">
      <c r="A164" s="3">
        <f t="shared" ca="1" si="13"/>
        <v>1.9803070759961905E-2</v>
      </c>
      <c r="B164">
        <v>159</v>
      </c>
      <c r="C164" s="1">
        <f t="shared" ca="1" si="15"/>
        <v>1607.5914857422795</v>
      </c>
      <c r="D164" s="1">
        <f t="shared" ca="1" si="16"/>
        <v>5.4636217010505118E-2</v>
      </c>
      <c r="E164" s="1">
        <f t="shared" ca="1" si="17"/>
        <v>1180.2681663074293</v>
      </c>
      <c r="R164">
        <v>0.58999999999999597</v>
      </c>
      <c r="S164" s="4">
        <f ca="1"/>
        <v>0</v>
      </c>
      <c r="T164" s="3">
        <f t="shared" ca="1" si="12"/>
        <v>0</v>
      </c>
      <c r="U164" s="3">
        <f t="shared" ca="1" si="14"/>
        <v>1.0000000000000004</v>
      </c>
      <c r="V164">
        <v>0.58999999999999597</v>
      </c>
    </row>
    <row r="165" spans="1:22" x14ac:dyDescent="0.25">
      <c r="A165" s="3">
        <f t="shared" ca="1" si="13"/>
        <v>0.76916109294170165</v>
      </c>
      <c r="B165">
        <v>160</v>
      </c>
      <c r="C165" s="1">
        <f t="shared" ca="1" si="15"/>
        <v>1681.0052257497723</v>
      </c>
      <c r="D165" s="1">
        <f t="shared" ca="1" si="16"/>
        <v>4.5666912681859115E-2</v>
      </c>
      <c r="E165" s="1">
        <f t="shared" ca="1" si="17"/>
        <v>1228.4959108796961</v>
      </c>
      <c r="R165">
        <v>0.60000000000000098</v>
      </c>
      <c r="S165" s="4">
        <f ca="1"/>
        <v>0</v>
      </c>
      <c r="T165" s="3">
        <f t="shared" ca="1" si="12"/>
        <v>0</v>
      </c>
      <c r="U165" s="3">
        <f t="shared" ca="1" si="14"/>
        <v>1.0000000000000004</v>
      </c>
      <c r="V165">
        <v>0.60000000000000098</v>
      </c>
    </row>
    <row r="166" spans="1:22" x14ac:dyDescent="0.25">
      <c r="A166" s="3">
        <f t="shared" ca="1" si="13"/>
        <v>0.67122362761053955</v>
      </c>
      <c r="B166">
        <v>161</v>
      </c>
      <c r="C166" s="1">
        <f t="shared" ca="1" si="15"/>
        <v>1692.9148284990797</v>
      </c>
      <c r="D166" s="1">
        <f t="shared" ca="1" si="16"/>
        <v>7.0848100689249209E-3</v>
      </c>
      <c r="E166" s="1">
        <f t="shared" ca="1" si="17"/>
        <v>1262.1160153946898</v>
      </c>
      <c r="R166">
        <v>0.61000000000000099</v>
      </c>
      <c r="S166" s="4">
        <f ca="1"/>
        <v>0</v>
      </c>
      <c r="T166" s="3">
        <f t="shared" ca="1" si="12"/>
        <v>0</v>
      </c>
      <c r="U166" s="3">
        <f t="shared" ca="1" si="14"/>
        <v>1.0000000000000004</v>
      </c>
      <c r="V166">
        <v>0.61000000000000099</v>
      </c>
    </row>
    <row r="167" spans="1:22" x14ac:dyDescent="0.25">
      <c r="A167" s="3">
        <f t="shared" ca="1" si="13"/>
        <v>0.42634857981578367</v>
      </c>
      <c r="B167">
        <v>162</v>
      </c>
      <c r="C167" s="1">
        <f t="shared" ca="1" si="15"/>
        <v>1691.9357990263229</v>
      </c>
      <c r="D167" s="1">
        <f t="shared" ca="1" si="16"/>
        <v>-5.7830993991870791E-4</v>
      </c>
      <c r="E167" s="1">
        <f t="shared" ca="1" si="17"/>
        <v>1245.1868671096975</v>
      </c>
      <c r="R167">
        <v>0.62000000000000099</v>
      </c>
      <c r="S167" s="4">
        <f ca="1"/>
        <v>0</v>
      </c>
      <c r="T167" s="3">
        <f t="shared" ca="1" si="12"/>
        <v>0</v>
      </c>
      <c r="U167" s="3">
        <f t="shared" ca="1" si="14"/>
        <v>1.0000000000000004</v>
      </c>
      <c r="V167">
        <v>0.62000000000000099</v>
      </c>
    </row>
    <row r="168" spans="1:22" x14ac:dyDescent="0.25">
      <c r="A168" s="3">
        <f t="shared" ca="1" si="13"/>
        <v>0.76839681344910471</v>
      </c>
      <c r="B168">
        <v>163</v>
      </c>
      <c r="C168" s="1">
        <f t="shared" ca="1" si="15"/>
        <v>1770.0364034132067</v>
      </c>
      <c r="D168" s="1">
        <f t="shared" ca="1" si="16"/>
        <v>4.6160501144209616E-2</v>
      </c>
      <c r="E168" s="1">
        <f t="shared" ca="1" si="17"/>
        <v>1295.9449410804855</v>
      </c>
      <c r="R168">
        <v>0.630000000000001</v>
      </c>
      <c r="S168" s="4">
        <f ca="1"/>
        <v>0</v>
      </c>
      <c r="T168" s="3">
        <f t="shared" ca="1" si="12"/>
        <v>0</v>
      </c>
      <c r="U168" s="3">
        <f t="shared" ca="1" si="14"/>
        <v>1.0000000000000004</v>
      </c>
      <c r="V168">
        <v>0.630000000000001</v>
      </c>
    </row>
    <row r="169" spans="1:22" x14ac:dyDescent="0.25">
      <c r="A169" s="3">
        <f t="shared" ca="1" si="13"/>
        <v>1.3747131915331834E-2</v>
      </c>
      <c r="B169">
        <v>164</v>
      </c>
      <c r="C169" s="1">
        <f t="shared" ca="1" si="15"/>
        <v>1713.3552241044488</v>
      </c>
      <c r="D169" s="1">
        <f t="shared" ca="1" si="16"/>
        <v>-3.2022606540440715E-2</v>
      </c>
      <c r="E169" s="1">
        <f t="shared" ca="1" si="17"/>
        <v>1101.2409367050327</v>
      </c>
      <c r="R169">
        <v>0.64000000000000101</v>
      </c>
      <c r="S169" s="4">
        <f ca="1"/>
        <v>0</v>
      </c>
      <c r="T169" s="3">
        <f t="shared" ca="1" si="12"/>
        <v>0</v>
      </c>
      <c r="U169" s="3">
        <f t="shared" ca="1" si="14"/>
        <v>1.0000000000000004</v>
      </c>
      <c r="V169">
        <v>0.64000000000000101</v>
      </c>
    </row>
    <row r="170" spans="1:22" x14ac:dyDescent="0.25">
      <c r="A170" s="3">
        <f t="shared" ca="1" si="13"/>
        <v>0.43565769472053406</v>
      </c>
      <c r="B170">
        <v>165</v>
      </c>
      <c r="C170" s="1">
        <f t="shared" ca="1" si="15"/>
        <v>1758.080876056024</v>
      </c>
      <c r="D170" s="1">
        <f t="shared" ca="1" si="16"/>
        <v>2.6104132594542827E-2</v>
      </c>
      <c r="E170" s="1">
        <f t="shared" ca="1" si="17"/>
        <v>1084.1073844639866</v>
      </c>
      <c r="R170">
        <v>0.65000000000000102</v>
      </c>
      <c r="S170" s="4">
        <f ca="1"/>
        <v>0</v>
      </c>
      <c r="T170" s="3">
        <f t="shared" ca="1" si="12"/>
        <v>0</v>
      </c>
      <c r="U170" s="3">
        <f t="shared" ca="1" si="14"/>
        <v>1.0000000000000004</v>
      </c>
      <c r="V170">
        <v>0.65000000000000102</v>
      </c>
    </row>
    <row r="171" spans="1:22" x14ac:dyDescent="0.25">
      <c r="A171" s="3">
        <f t="shared" ca="1" si="13"/>
        <v>0.85716032976131906</v>
      </c>
      <c r="B171">
        <v>166</v>
      </c>
      <c r="C171" s="1">
        <f t="shared" ca="1" si="15"/>
        <v>1741.5404333155575</v>
      </c>
      <c r="D171" s="1">
        <f t="shared" ca="1" si="16"/>
        <v>-9.4082376787877498E-3</v>
      </c>
      <c r="E171" s="1">
        <f t="shared" ca="1" si="17"/>
        <v>1154.4306195062259</v>
      </c>
      <c r="R171">
        <v>0.65999999999999104</v>
      </c>
      <c r="S171" s="4">
        <f ca="1"/>
        <v>0</v>
      </c>
      <c r="T171" s="3">
        <f t="shared" ca="1" si="12"/>
        <v>0</v>
      </c>
      <c r="U171" s="3">
        <f t="shared" ca="1" si="14"/>
        <v>1.0000000000000004</v>
      </c>
      <c r="V171">
        <v>0.65999999999999104</v>
      </c>
    </row>
    <row r="172" spans="1:22" x14ac:dyDescent="0.25">
      <c r="A172" s="3">
        <f t="shared" ca="1" si="13"/>
        <v>0.45665171172513008</v>
      </c>
      <c r="B172">
        <v>167</v>
      </c>
      <c r="C172" s="1">
        <f t="shared" ca="1" si="15"/>
        <v>1708.1735259759178</v>
      </c>
      <c r="D172" s="1">
        <f t="shared" ca="1" si="16"/>
        <v>-1.9159421568016984E-2</v>
      </c>
      <c r="E172" s="1">
        <f t="shared" ca="1" si="17"/>
        <v>1154.430619506224</v>
      </c>
      <c r="R172">
        <v>0.66999999999999105</v>
      </c>
      <c r="S172" s="4">
        <f ca="1"/>
        <v>0</v>
      </c>
      <c r="T172" s="3">
        <f t="shared" ca="1" si="12"/>
        <v>0</v>
      </c>
      <c r="U172" s="3">
        <f t="shared" ca="1" si="14"/>
        <v>1.0000000000000004</v>
      </c>
      <c r="V172">
        <v>0.66999999999999105</v>
      </c>
    </row>
    <row r="173" spans="1:22" x14ac:dyDescent="0.25">
      <c r="A173" s="3">
        <f t="shared" ca="1" si="13"/>
        <v>0.45911745424017092</v>
      </c>
      <c r="B173">
        <v>168</v>
      </c>
      <c r="C173" s="1">
        <f t="shared" ca="1" si="15"/>
        <v>1720.5113356438058</v>
      </c>
      <c r="D173" s="1">
        <f t="shared" ca="1" si="16"/>
        <v>7.2228081516713177E-3</v>
      </c>
      <c r="E173" s="1">
        <f t="shared" ca="1" si="17"/>
        <v>1154.4306195062222</v>
      </c>
      <c r="R173">
        <v>0.67999999999999095</v>
      </c>
      <c r="S173" s="4">
        <f ca="1"/>
        <v>0</v>
      </c>
      <c r="T173" s="3">
        <f t="shared" ca="1" si="12"/>
        <v>0</v>
      </c>
      <c r="U173" s="3">
        <f t="shared" ca="1" si="14"/>
        <v>1.0000000000000004</v>
      </c>
      <c r="V173">
        <v>0.67999999999999095</v>
      </c>
    </row>
    <row r="174" spans="1:22" x14ac:dyDescent="0.25">
      <c r="A174" s="3">
        <f t="shared" ca="1" si="13"/>
        <v>0.30327140650322792</v>
      </c>
      <c r="B174">
        <v>169</v>
      </c>
      <c r="C174" s="1">
        <f t="shared" ca="1" si="15"/>
        <v>1818.5857807760151</v>
      </c>
      <c r="D174" s="1">
        <f t="shared" ca="1" si="16"/>
        <v>5.7003079898633992E-2</v>
      </c>
      <c r="E174" s="1">
        <f t="shared" ca="1" si="17"/>
        <v>1120.0203927933444</v>
      </c>
      <c r="R174">
        <v>0.68999999999999095</v>
      </c>
      <c r="S174" s="4">
        <f ca="1"/>
        <v>0</v>
      </c>
      <c r="T174" s="3">
        <f t="shared" ca="1" si="12"/>
        <v>0</v>
      </c>
      <c r="U174" s="3">
        <f t="shared" ca="1" si="14"/>
        <v>1.0000000000000004</v>
      </c>
      <c r="V174">
        <v>0.68999999999999095</v>
      </c>
    </row>
    <row r="175" spans="1:22" x14ac:dyDescent="0.25">
      <c r="A175" s="3">
        <f t="shared" ca="1" si="13"/>
        <v>0.23182936151051858</v>
      </c>
      <c r="B175">
        <v>170</v>
      </c>
      <c r="C175" s="1">
        <f t="shared" ca="1" si="15"/>
        <v>1748.7880881824099</v>
      </c>
      <c r="D175" s="1">
        <f t="shared" ca="1" si="16"/>
        <v>-3.8380203634838503E-2</v>
      </c>
      <c r="E175" s="1">
        <f t="shared" ca="1" si="17"/>
        <v>1065.4628193700621</v>
      </c>
      <c r="R175">
        <v>0.69999999999999096</v>
      </c>
      <c r="S175" s="4">
        <f ca="1"/>
        <v>0</v>
      </c>
      <c r="T175" s="3">
        <f t="shared" ca="1" si="12"/>
        <v>0</v>
      </c>
      <c r="U175" s="3">
        <f t="shared" ca="1" si="14"/>
        <v>1.0000000000000004</v>
      </c>
      <c r="V175">
        <v>0.69999999999999096</v>
      </c>
    </row>
    <row r="176" spans="1:22" x14ac:dyDescent="0.25">
      <c r="A176" s="3">
        <f t="shared" ca="1" si="13"/>
        <v>0.71019614103666029</v>
      </c>
      <c r="B176">
        <v>171</v>
      </c>
      <c r="C176" s="1">
        <f t="shared" ca="1" si="15"/>
        <v>1778.6002426095069</v>
      </c>
      <c r="D176" s="1">
        <f t="shared" ca="1" si="16"/>
        <v>1.704732244492935E-2</v>
      </c>
      <c r="E176" s="1">
        <f t="shared" ca="1" si="17"/>
        <v>1100.4385811337086</v>
      </c>
      <c r="R176">
        <v>0.70999999999999097</v>
      </c>
      <c r="S176" s="4">
        <f ca="1"/>
        <v>0</v>
      </c>
      <c r="T176" s="3">
        <f t="shared" ca="1" si="12"/>
        <v>0</v>
      </c>
      <c r="U176" s="3">
        <f t="shared" ca="1" si="14"/>
        <v>1.0000000000000004</v>
      </c>
      <c r="V176">
        <v>0.70999999999999097</v>
      </c>
    </row>
    <row r="177" spans="1:22" x14ac:dyDescent="0.25">
      <c r="A177" s="3">
        <f t="shared" ca="1" si="13"/>
        <v>0.10825103491538324</v>
      </c>
      <c r="B177">
        <v>172</v>
      </c>
      <c r="C177" s="1">
        <f t="shared" ca="1" si="15"/>
        <v>1809.2884696085266</v>
      </c>
      <c r="D177" s="1">
        <f t="shared" ca="1" si="16"/>
        <v>1.7254145290115812E-2</v>
      </c>
      <c r="E177" s="1">
        <f t="shared" ca="1" si="17"/>
        <v>1011.5085690032314</v>
      </c>
      <c r="R177">
        <v>0.71999999999999098</v>
      </c>
      <c r="S177" s="4">
        <f ca="1"/>
        <v>0</v>
      </c>
      <c r="T177" s="3">
        <f t="shared" ca="1" si="12"/>
        <v>0</v>
      </c>
      <c r="U177" s="3">
        <f t="shared" ca="1" si="14"/>
        <v>1.0000000000000004</v>
      </c>
      <c r="V177">
        <v>0.71999999999999098</v>
      </c>
    </row>
    <row r="178" spans="1:22" x14ac:dyDescent="0.25">
      <c r="A178" s="3">
        <f t="shared" ca="1" si="13"/>
        <v>0.57837294361613945</v>
      </c>
      <c r="B178">
        <v>173</v>
      </c>
      <c r="C178" s="1">
        <f t="shared" ca="1" si="15"/>
        <v>1757.0317023044283</v>
      </c>
      <c r="D178" s="1">
        <f t="shared" ca="1" si="16"/>
        <v>-2.8882496175640253E-2</v>
      </c>
      <c r="E178" s="1">
        <f t="shared" ca="1" si="17"/>
        <v>1029.6014536993148</v>
      </c>
      <c r="R178">
        <v>0.72999999999999099</v>
      </c>
      <c r="S178" s="4">
        <f ca="1"/>
        <v>0</v>
      </c>
      <c r="T178" s="3">
        <f t="shared" ca="1" si="12"/>
        <v>0</v>
      </c>
      <c r="U178" s="3">
        <f t="shared" ca="1" si="14"/>
        <v>1.0000000000000004</v>
      </c>
      <c r="V178">
        <v>0.72999999999999099</v>
      </c>
    </row>
    <row r="179" spans="1:22" x14ac:dyDescent="0.25">
      <c r="A179" s="3">
        <f t="shared" ca="1" si="13"/>
        <v>0.16891497705425473</v>
      </c>
      <c r="B179">
        <v>174</v>
      </c>
      <c r="C179" s="1">
        <f t="shared" ca="1" si="15"/>
        <v>1765.9481560787108</v>
      </c>
      <c r="D179" s="1">
        <f t="shared" ca="1" si="16"/>
        <v>5.0747256083018329E-3</v>
      </c>
      <c r="E179" s="1">
        <f t="shared" ca="1" si="17"/>
        <v>959.32018560713595</v>
      </c>
      <c r="R179">
        <v>0.739999999999991</v>
      </c>
      <c r="S179" s="4">
        <f ca="1"/>
        <v>0</v>
      </c>
      <c r="T179" s="3">
        <f t="shared" ca="1" si="12"/>
        <v>0</v>
      </c>
      <c r="U179" s="3">
        <f t="shared" ca="1" si="14"/>
        <v>1.0000000000000004</v>
      </c>
      <c r="V179">
        <v>0.739999999999991</v>
      </c>
    </row>
    <row r="180" spans="1:22" x14ac:dyDescent="0.25">
      <c r="A180" s="3">
        <f t="shared" ca="1" si="13"/>
        <v>0.53834943322180562</v>
      </c>
      <c r="B180">
        <v>175</v>
      </c>
      <c r="C180" s="1">
        <f t="shared" ca="1" si="15"/>
        <v>1703.8202666457762</v>
      </c>
      <c r="D180" s="1">
        <f t="shared" ca="1" si="16"/>
        <v>-3.5181038140377575E-2</v>
      </c>
      <c r="E180" s="1">
        <f t="shared" ca="1" si="17"/>
        <v>959.32018560713414</v>
      </c>
      <c r="R180">
        <v>0.74999999999999101</v>
      </c>
      <c r="S180" s="4">
        <f ca="1"/>
        <v>0</v>
      </c>
      <c r="T180" s="3">
        <f t="shared" ca="1" si="12"/>
        <v>0</v>
      </c>
      <c r="U180" s="3">
        <f t="shared" ca="1" si="14"/>
        <v>1.0000000000000004</v>
      </c>
      <c r="V180">
        <v>0.74999999999999101</v>
      </c>
    </row>
    <row r="181" spans="1:22" x14ac:dyDescent="0.25">
      <c r="A181" s="3">
        <f t="shared" ca="1" si="13"/>
        <v>0.27608471074835617</v>
      </c>
      <c r="B181">
        <v>176</v>
      </c>
      <c r="C181" s="1">
        <f t="shared" ca="1" si="15"/>
        <v>1661.9314228756941</v>
      </c>
      <c r="D181" s="1">
        <f t="shared" ca="1" si="16"/>
        <v>-2.4585247980731265E-2</v>
      </c>
      <c r="E181" s="1">
        <f t="shared" ca="1" si="17"/>
        <v>925.24378027421687</v>
      </c>
      <c r="R181">
        <v>0.75999999999999102</v>
      </c>
      <c r="S181" s="4">
        <f ca="1"/>
        <v>0</v>
      </c>
      <c r="T181" s="3">
        <f t="shared" ca="1" si="12"/>
        <v>0</v>
      </c>
      <c r="U181" s="3">
        <f t="shared" ca="1" si="14"/>
        <v>1.0000000000000004</v>
      </c>
      <c r="V181">
        <v>0.75999999999999102</v>
      </c>
    </row>
    <row r="182" spans="1:22" x14ac:dyDescent="0.25">
      <c r="A182" s="3">
        <f t="shared" ca="1" si="13"/>
        <v>0.35155660967091906</v>
      </c>
      <c r="B182">
        <v>177</v>
      </c>
      <c r="C182" s="1">
        <f t="shared" ca="1" si="15"/>
        <v>1796.3301349368051</v>
      </c>
      <c r="D182" s="1">
        <f t="shared" ca="1" si="16"/>
        <v>8.0868987860255065E-2</v>
      </c>
      <c r="E182" s="1">
        <f t="shared" ca="1" si="17"/>
        <v>908.62446604545823</v>
      </c>
      <c r="R182">
        <v>0.76999999999999102</v>
      </c>
      <c r="S182" s="4">
        <f ca="1"/>
        <v>0</v>
      </c>
      <c r="T182" s="3">
        <f t="shared" ca="1" si="12"/>
        <v>0</v>
      </c>
      <c r="U182" s="3">
        <f t="shared" ca="1" si="14"/>
        <v>1.0000000000000004</v>
      </c>
      <c r="V182">
        <v>0.76999999999999102</v>
      </c>
    </row>
    <row r="183" spans="1:22" x14ac:dyDescent="0.25">
      <c r="A183" s="3">
        <f t="shared" ca="1" si="13"/>
        <v>0.84833089303880072</v>
      </c>
      <c r="B183">
        <v>178</v>
      </c>
      <c r="C183" s="1">
        <f t="shared" ca="1" si="15"/>
        <v>1835.2659514039742</v>
      </c>
      <c r="D183" s="1">
        <f t="shared" ca="1" si="16"/>
        <v>2.1675200849725167E-2</v>
      </c>
      <c r="E183" s="1">
        <f t="shared" ca="1" si="17"/>
        <v>980.47767144292868</v>
      </c>
      <c r="R183">
        <v>0.77999999999999103</v>
      </c>
      <c r="S183" s="4">
        <f ca="1"/>
        <v>0</v>
      </c>
      <c r="T183" s="3">
        <f t="shared" ca="1" si="12"/>
        <v>0</v>
      </c>
      <c r="U183" s="3">
        <f t="shared" ca="1" si="14"/>
        <v>1.0000000000000004</v>
      </c>
      <c r="V183">
        <v>0.77999999999999103</v>
      </c>
    </row>
    <row r="184" spans="1:22" x14ac:dyDescent="0.25">
      <c r="A184" s="3">
        <f t="shared" ca="1" si="13"/>
        <v>0.54407736946268526</v>
      </c>
      <c r="B184">
        <v>179</v>
      </c>
      <c r="C184" s="1">
        <f t="shared" ca="1" si="15"/>
        <v>1833.2613240241867</v>
      </c>
      <c r="D184" s="1">
        <f t="shared" ca="1" si="16"/>
        <v>-1.0922816817115644E-3</v>
      </c>
      <c r="E184" s="1">
        <f t="shared" ca="1" si="17"/>
        <v>980.47767144292686</v>
      </c>
      <c r="R184">
        <v>0.78999999999999104</v>
      </c>
      <c r="S184" s="4">
        <f ca="1"/>
        <v>0</v>
      </c>
      <c r="T184" s="3">
        <f t="shared" ca="1" si="12"/>
        <v>0</v>
      </c>
      <c r="U184" s="3">
        <f t="shared" ca="1" si="14"/>
        <v>1.0000000000000004</v>
      </c>
      <c r="V184">
        <v>0.78999999999999104</v>
      </c>
    </row>
    <row r="185" spans="1:22" x14ac:dyDescent="0.25">
      <c r="A185" s="3">
        <f t="shared" ca="1" si="13"/>
        <v>0.31329100317644698</v>
      </c>
      <c r="B185">
        <v>180</v>
      </c>
      <c r="C185" s="1">
        <f t="shared" ca="1" si="15"/>
        <v>1858.6142354361225</v>
      </c>
      <c r="D185" s="1">
        <f t="shared" ca="1" si="16"/>
        <v>1.3829403958778604E-2</v>
      </c>
      <c r="E185" s="1">
        <f t="shared" ca="1" si="17"/>
        <v>943.8124449624413</v>
      </c>
      <c r="R185">
        <v>0.79999999999999105</v>
      </c>
      <c r="S185" s="4">
        <f ca="1"/>
        <v>0</v>
      </c>
      <c r="T185" s="3">
        <f t="shared" ca="1" si="12"/>
        <v>0</v>
      </c>
      <c r="U185" s="3">
        <f t="shared" ca="1" si="14"/>
        <v>1.0000000000000004</v>
      </c>
      <c r="V185">
        <v>0.79999999999999105</v>
      </c>
    </row>
    <row r="186" spans="1:22" x14ac:dyDescent="0.25">
      <c r="A186" s="3">
        <f t="shared" ca="1" si="13"/>
        <v>8.1237737469822546E-2</v>
      </c>
      <c r="B186">
        <v>181</v>
      </c>
      <c r="C186" s="1">
        <f t="shared" ca="1" si="15"/>
        <v>1868.6185885106981</v>
      </c>
      <c r="D186" s="1">
        <f t="shared" ca="1" si="16"/>
        <v>5.3826947431230305E-3</v>
      </c>
      <c r="E186" s="1">
        <f t="shared" ca="1" si="17"/>
        <v>832.29559083627214</v>
      </c>
      <c r="R186">
        <v>0.80999999999999095</v>
      </c>
      <c r="S186" s="4">
        <f ca="1"/>
        <v>0</v>
      </c>
      <c r="T186" s="3">
        <f t="shared" ca="1" si="12"/>
        <v>0</v>
      </c>
      <c r="U186" s="3">
        <f t="shared" ca="1" si="14"/>
        <v>1.0000000000000004</v>
      </c>
      <c r="V186">
        <v>0.80999999999999095</v>
      </c>
    </row>
    <row r="187" spans="1:22" x14ac:dyDescent="0.25">
      <c r="A187" s="3">
        <f t="shared" ca="1" si="13"/>
        <v>0.45887244622301349</v>
      </c>
      <c r="B187">
        <v>182</v>
      </c>
      <c r="C187" s="1">
        <f t="shared" ca="1" si="15"/>
        <v>1759.3518452552992</v>
      </c>
      <c r="D187" s="1">
        <f t="shared" ca="1" si="16"/>
        <v>-5.8474610028622975E-2</v>
      </c>
      <c r="E187" s="1">
        <f t="shared" ca="1" si="17"/>
        <v>832.29559083627032</v>
      </c>
      <c r="R187">
        <v>0.81999999999999096</v>
      </c>
      <c r="S187" s="4">
        <f ca="1"/>
        <v>0</v>
      </c>
      <c r="T187" s="3">
        <f t="shared" ca="1" si="12"/>
        <v>0</v>
      </c>
      <c r="U187" s="3">
        <f t="shared" ca="1" si="14"/>
        <v>1.0000000000000004</v>
      </c>
      <c r="V187">
        <v>0.81999999999999096</v>
      </c>
    </row>
    <row r="188" spans="1:22" x14ac:dyDescent="0.25">
      <c r="A188" s="3">
        <f t="shared" ca="1" si="13"/>
        <v>0.1637907582661402</v>
      </c>
      <c r="B188">
        <v>183</v>
      </c>
      <c r="C188" s="1">
        <f t="shared" ca="1" si="15"/>
        <v>1776.3752756197728</v>
      </c>
      <c r="D188" s="1">
        <f t="shared" ca="1" si="16"/>
        <v>9.675966982035553E-3</v>
      </c>
      <c r="E188" s="1">
        <f t="shared" ca="1" si="17"/>
        <v>761.92151702605656</v>
      </c>
      <c r="R188">
        <v>0.82999999999999097</v>
      </c>
      <c r="S188" s="4">
        <f ca="1"/>
        <v>0</v>
      </c>
      <c r="T188" s="3">
        <f t="shared" ca="1" si="12"/>
        <v>0</v>
      </c>
      <c r="U188" s="3">
        <f t="shared" ca="1" si="14"/>
        <v>1.0000000000000004</v>
      </c>
      <c r="V188">
        <v>0.82999999999999097</v>
      </c>
    </row>
    <row r="189" spans="1:22" x14ac:dyDescent="0.25">
      <c r="A189" s="3">
        <f t="shared" ca="1" si="13"/>
        <v>0.13652664463604391</v>
      </c>
      <c r="B189">
        <v>184</v>
      </c>
      <c r="C189" s="1">
        <f t="shared" ca="1" si="15"/>
        <v>1751.6344163320875</v>
      </c>
      <c r="D189" s="1">
        <f t="shared" ca="1" si="16"/>
        <v>-1.3927721032400208E-2</v>
      </c>
      <c r="E189" s="1">
        <f t="shared" ca="1" si="17"/>
        <v>690.86650600126382</v>
      </c>
      <c r="R189">
        <v>0.83999999999999098</v>
      </c>
      <c r="S189" s="4">
        <f ca="1"/>
        <v>0</v>
      </c>
      <c r="T189" s="3">
        <f t="shared" ca="1" si="12"/>
        <v>0</v>
      </c>
      <c r="U189" s="3">
        <f t="shared" ca="1" si="14"/>
        <v>1.0000000000000004</v>
      </c>
      <c r="V189">
        <v>0.83999999999999098</v>
      </c>
    </row>
    <row r="190" spans="1:22" x14ac:dyDescent="0.25">
      <c r="A190" s="3">
        <f t="shared" ca="1" si="13"/>
        <v>0.29896568269132839</v>
      </c>
      <c r="B190">
        <v>185</v>
      </c>
      <c r="C190" s="1">
        <f t="shared" ca="1" si="15"/>
        <v>1804.2823513396688</v>
      </c>
      <c r="D190" s="1">
        <f t="shared" ca="1" si="16"/>
        <v>3.0056462990619787E-2</v>
      </c>
      <c r="E190" s="1">
        <f t="shared" ca="1" si="17"/>
        <v>655.83381767462026</v>
      </c>
      <c r="R190">
        <v>0.84999999999999098</v>
      </c>
      <c r="S190" s="4">
        <f ca="1"/>
        <v>0</v>
      </c>
      <c r="T190" s="3">
        <f t="shared" ca="1" si="12"/>
        <v>0</v>
      </c>
      <c r="U190" s="3">
        <f t="shared" ca="1" si="14"/>
        <v>1.0000000000000004</v>
      </c>
      <c r="V190">
        <v>0.84999999999999098</v>
      </c>
    </row>
    <row r="191" spans="1:22" x14ac:dyDescent="0.25">
      <c r="A191" s="3">
        <f t="shared" ca="1" si="13"/>
        <v>0.2946646374745413</v>
      </c>
      <c r="B191">
        <v>186</v>
      </c>
      <c r="C191" s="1">
        <f t="shared" ca="1" si="15"/>
        <v>1874.3740115803109</v>
      </c>
      <c r="D191" s="1">
        <f t="shared" ca="1" si="16"/>
        <v>3.8847390037706389E-2</v>
      </c>
      <c r="E191" s="1">
        <f t="shared" ca="1" si="17"/>
        <v>619.74817064782508</v>
      </c>
      <c r="R191">
        <v>0.85999999999999099</v>
      </c>
      <c r="S191" s="4">
        <f ca="1"/>
        <v>0</v>
      </c>
      <c r="T191" s="3">
        <f t="shared" ca="1" si="12"/>
        <v>0</v>
      </c>
      <c r="U191" s="3">
        <f t="shared" ca="1" si="14"/>
        <v>1.0000000000000004</v>
      </c>
      <c r="V191">
        <v>0.85999999999999099</v>
      </c>
    </row>
    <row r="192" spans="1:22" x14ac:dyDescent="0.25">
      <c r="A192" s="3">
        <f t="shared" ca="1" si="13"/>
        <v>0.29700264437233215</v>
      </c>
      <c r="B192">
        <v>187</v>
      </c>
      <c r="C192" s="1">
        <f t="shared" ca="1" si="15"/>
        <v>1780.9789989479641</v>
      </c>
      <c r="D192" s="1">
        <f t="shared" ca="1" si="16"/>
        <v>-4.9827308773665827E-2</v>
      </c>
      <c r="E192" s="1">
        <f t="shared" ca="1" si="17"/>
        <v>582.26069041621702</v>
      </c>
      <c r="R192">
        <v>0.869999999999991</v>
      </c>
      <c r="S192" s="4">
        <f ca="1"/>
        <v>0</v>
      </c>
      <c r="T192" s="3">
        <f t="shared" ca="1" si="12"/>
        <v>0</v>
      </c>
      <c r="U192" s="3">
        <f t="shared" ca="1" si="14"/>
        <v>1.0000000000000004</v>
      </c>
      <c r="V192">
        <v>0.869999999999991</v>
      </c>
    </row>
    <row r="193" spans="1:22" x14ac:dyDescent="0.25">
      <c r="A193" s="3">
        <f t="shared" ca="1" si="13"/>
        <v>0.93960980789344406</v>
      </c>
      <c r="B193">
        <v>188</v>
      </c>
      <c r="C193" s="1">
        <f t="shared" ca="1" si="15"/>
        <v>1834.8780198446011</v>
      </c>
      <c r="D193" s="1">
        <f t="shared" ca="1" si="16"/>
        <v>3.0263703799132676E-2</v>
      </c>
      <c r="E193" s="1">
        <f t="shared" ca="1" si="17"/>
        <v>689.11943035309309</v>
      </c>
      <c r="R193">
        <v>0.87999999999999101</v>
      </c>
      <c r="S193" s="4">
        <f ca="1"/>
        <v>0</v>
      </c>
      <c r="T193" s="3">
        <f t="shared" ca="1" si="12"/>
        <v>0</v>
      </c>
      <c r="U193" s="3">
        <f t="shared" ca="1" si="14"/>
        <v>1.0000000000000004</v>
      </c>
      <c r="V193">
        <v>0.87999999999999101</v>
      </c>
    </row>
    <row r="194" spans="1:22" x14ac:dyDescent="0.25">
      <c r="A194" s="3">
        <f t="shared" ca="1" si="13"/>
        <v>0.20401001101605964</v>
      </c>
      <c r="B194">
        <v>189</v>
      </c>
      <c r="C194" s="1">
        <f t="shared" ca="1" si="15"/>
        <v>1920.9358551871624</v>
      </c>
      <c r="D194" s="1">
        <f t="shared" ca="1" si="16"/>
        <v>4.6901120625909308E-2</v>
      </c>
      <c r="E194" s="1">
        <f t="shared" ca="1" si="17"/>
        <v>615.72430955930724</v>
      </c>
      <c r="R194">
        <v>0.88999999999999102</v>
      </c>
      <c r="S194" s="4">
        <f ca="1"/>
        <v>0</v>
      </c>
      <c r="T194" s="3">
        <f t="shared" ca="1" si="12"/>
        <v>0</v>
      </c>
      <c r="U194" s="3">
        <f t="shared" ca="1" si="14"/>
        <v>1.0000000000000004</v>
      </c>
      <c r="V194">
        <v>0.88999999999999102</v>
      </c>
    </row>
    <row r="195" spans="1:22" x14ac:dyDescent="0.25">
      <c r="A195" s="3">
        <f t="shared" ca="1" si="13"/>
        <v>0.61887609423091927</v>
      </c>
      <c r="B195">
        <v>190</v>
      </c>
      <c r="C195" s="1">
        <f t="shared" ca="1" si="15"/>
        <v>1961.3517117629042</v>
      </c>
      <c r="D195" s="1">
        <f t="shared" ca="1" si="16"/>
        <v>2.1039670047599789E-2</v>
      </c>
      <c r="E195" s="1">
        <f t="shared" ca="1" si="17"/>
        <v>634.93366811117698</v>
      </c>
      <c r="R195">
        <v>0.89999999999999103</v>
      </c>
      <c r="S195" s="4">
        <f ca="1"/>
        <v>0</v>
      </c>
      <c r="T195" s="3">
        <f t="shared" ca="1" si="12"/>
        <v>0</v>
      </c>
      <c r="U195" s="3">
        <f t="shared" ca="1" si="14"/>
        <v>1.0000000000000004</v>
      </c>
      <c r="V195">
        <v>0.89999999999999103</v>
      </c>
    </row>
    <row r="196" spans="1:22" x14ac:dyDescent="0.25">
      <c r="A196" s="3">
        <f t="shared" ca="1" si="13"/>
        <v>0.49199257747443248</v>
      </c>
      <c r="B196">
        <v>191</v>
      </c>
      <c r="C196" s="1">
        <f t="shared" ca="1" si="15"/>
        <v>1935.8450306207601</v>
      </c>
      <c r="D196" s="1">
        <f t="shared" ca="1" si="16"/>
        <v>-1.3004644189602357E-2</v>
      </c>
      <c r="E196" s="1">
        <f t="shared" ca="1" si="17"/>
        <v>634.93366811117505</v>
      </c>
      <c r="R196">
        <v>0.90999999999999104</v>
      </c>
      <c r="S196" s="4">
        <f ca="1"/>
        <v>0</v>
      </c>
      <c r="T196" s="3">
        <f t="shared" ca="1" si="12"/>
        <v>0</v>
      </c>
      <c r="U196" s="3">
        <f t="shared" ca="1" si="14"/>
        <v>1.0000000000000004</v>
      </c>
      <c r="V196">
        <v>0.90999999999999104</v>
      </c>
    </row>
    <row r="197" spans="1:22" x14ac:dyDescent="0.25">
      <c r="A197" s="3">
        <f t="shared" ca="1" si="13"/>
        <v>0.9319322258979803</v>
      </c>
      <c r="B197">
        <v>192</v>
      </c>
      <c r="C197" s="1">
        <f t="shared" ca="1" si="15"/>
        <v>2032.3796420689046</v>
      </c>
      <c r="D197" s="1">
        <f t="shared" ca="1" si="16"/>
        <v>4.9866910791505389E-2</v>
      </c>
      <c r="E197" s="1">
        <f t="shared" ca="1" si="17"/>
        <v>751.08436994841873</v>
      </c>
      <c r="R197">
        <v>0.91999999999999105</v>
      </c>
      <c r="S197" s="4">
        <f ca="1"/>
        <v>0</v>
      </c>
      <c r="T197" s="3">
        <f t="shared" ca="1" si="12"/>
        <v>0</v>
      </c>
      <c r="U197" s="3">
        <f t="shared" ca="1" si="14"/>
        <v>1.0000000000000004</v>
      </c>
      <c r="V197">
        <v>0.91999999999999105</v>
      </c>
    </row>
    <row r="198" spans="1:22" x14ac:dyDescent="0.25">
      <c r="A198" s="3">
        <f t="shared" ca="1" si="13"/>
        <v>0.75181825153550863</v>
      </c>
      <c r="B198">
        <v>193</v>
      </c>
      <c r="C198" s="1">
        <f t="shared" ca="1" si="15"/>
        <v>2049.6732603680566</v>
      </c>
      <c r="D198" s="1">
        <f t="shared" ca="1" si="16"/>
        <v>8.509049166398679E-3</v>
      </c>
      <c r="E198" s="1">
        <f t="shared" ca="1" si="17"/>
        <v>812.05575921048387</v>
      </c>
      <c r="R198">
        <v>0.92999999999999095</v>
      </c>
      <c r="S198" s="4">
        <f ca="1"/>
        <v>0</v>
      </c>
      <c r="T198" s="3">
        <f t="shared" ref="T198:T205" ca="1" si="18">S198/$S$206</f>
        <v>0</v>
      </c>
      <c r="U198" s="3">
        <f t="shared" ca="1" si="14"/>
        <v>1.0000000000000004</v>
      </c>
      <c r="V198">
        <v>0.92999999999999095</v>
      </c>
    </row>
    <row r="199" spans="1:22" x14ac:dyDescent="0.25">
      <c r="A199" s="3">
        <f t="shared" ref="A199:A205" ca="1" si="19">RAND()</f>
        <v>0.90872564926796873</v>
      </c>
      <c r="B199">
        <v>194</v>
      </c>
      <c r="C199" s="1">
        <f t="shared" ca="1" si="15"/>
        <v>2127.9690467342607</v>
      </c>
      <c r="D199" s="1">
        <f t="shared" ca="1" si="16"/>
        <v>3.8199154899520242E-2</v>
      </c>
      <c r="E199" s="1">
        <f t="shared" ca="1" si="17"/>
        <v>914.53942222888463</v>
      </c>
      <c r="R199">
        <v>0.93999999999999095</v>
      </c>
      <c r="S199" s="4">
        <f ca="1"/>
        <v>0</v>
      </c>
      <c r="T199" s="3">
        <f t="shared" ca="1" si="18"/>
        <v>0</v>
      </c>
      <c r="U199" s="3">
        <f t="shared" ref="U199:U205" ca="1" si="20">U198+T199</f>
        <v>1.0000000000000004</v>
      </c>
      <c r="V199">
        <v>0.93999999999999095</v>
      </c>
    </row>
    <row r="200" spans="1:22" x14ac:dyDescent="0.25">
      <c r="A200" s="3">
        <f t="shared" ca="1" si="19"/>
        <v>0.81421955762100318</v>
      </c>
      <c r="B200">
        <v>195</v>
      </c>
      <c r="C200" s="1">
        <f t="shared" ref="C200:C205" ca="1" si="21">NORMINV(RAND(),$C$2,$C$3)+C199</f>
        <v>2160.2803871220253</v>
      </c>
      <c r="D200" s="1">
        <f t="shared" ref="D200:D205" ca="1" si="22">(C200-C199)/C199</f>
        <v>1.5184121421950199E-2</v>
      </c>
      <c r="E200" s="1">
        <f t="shared" ref="E200:E205" ca="1" si="23">E199+(C199*VLOOKUP(A200,$U$5:$V$205,2,TRUE))</f>
        <v>978.37849363091027</v>
      </c>
      <c r="R200">
        <v>0.94999999999999096</v>
      </c>
      <c r="S200" s="4">
        <f ca="1"/>
        <v>0</v>
      </c>
      <c r="T200" s="3">
        <f t="shared" ca="1" si="18"/>
        <v>0</v>
      </c>
      <c r="U200" s="3">
        <f t="shared" ca="1" si="20"/>
        <v>1.0000000000000004</v>
      </c>
      <c r="V200">
        <v>0.94999999999999096</v>
      </c>
    </row>
    <row r="201" spans="1:22" x14ac:dyDescent="0.25">
      <c r="A201" s="3">
        <f t="shared" ca="1" si="19"/>
        <v>0.48846452938730989</v>
      </c>
      <c r="B201">
        <v>196</v>
      </c>
      <c r="C201" s="1">
        <f t="shared" ca="1" si="21"/>
        <v>2184.1124345461189</v>
      </c>
      <c r="D201" s="1">
        <f t="shared" ca="1" si="22"/>
        <v>1.1031923247631394E-2</v>
      </c>
      <c r="E201" s="1">
        <f t="shared" ca="1" si="23"/>
        <v>978.37849363090811</v>
      </c>
      <c r="R201">
        <v>0.95999999999999097</v>
      </c>
      <c r="S201" s="4">
        <f ca="1"/>
        <v>0</v>
      </c>
      <c r="T201" s="3">
        <f t="shared" ca="1" si="18"/>
        <v>0</v>
      </c>
      <c r="U201" s="3">
        <f t="shared" ca="1" si="20"/>
        <v>1.0000000000000004</v>
      </c>
      <c r="V201">
        <v>0.95999999999999097</v>
      </c>
    </row>
    <row r="202" spans="1:22" x14ac:dyDescent="0.25">
      <c r="A202" s="3">
        <f t="shared" ca="1" si="19"/>
        <v>0.88419943938003687</v>
      </c>
      <c r="B202">
        <v>197</v>
      </c>
      <c r="C202" s="1">
        <f t="shared" ca="1" si="21"/>
        <v>2218.8593251323382</v>
      </c>
      <c r="D202" s="1">
        <f t="shared" ca="1" si="22"/>
        <v>1.5908929429010836E-2</v>
      </c>
      <c r="E202" s="1">
        <f t="shared" ca="1" si="23"/>
        <v>1087.5841153582119</v>
      </c>
      <c r="R202">
        <v>0.96999999999999098</v>
      </c>
      <c r="S202" s="4">
        <f ca="1"/>
        <v>0</v>
      </c>
      <c r="T202" s="3">
        <f t="shared" ca="1" si="18"/>
        <v>0</v>
      </c>
      <c r="U202" s="3">
        <f t="shared" ca="1" si="20"/>
        <v>1.0000000000000004</v>
      </c>
      <c r="V202">
        <v>0.96999999999999098</v>
      </c>
    </row>
    <row r="203" spans="1:22" x14ac:dyDescent="0.25">
      <c r="A203" s="3">
        <f t="shared" ca="1" si="19"/>
        <v>0.81933988434125937</v>
      </c>
      <c r="B203">
        <v>198</v>
      </c>
      <c r="C203" s="1">
        <f t="shared" ca="1" si="21"/>
        <v>2232.462703749859</v>
      </c>
      <c r="D203" s="1">
        <f t="shared" ca="1" si="22"/>
        <v>6.1307981373309624E-3</v>
      </c>
      <c r="E203" s="1">
        <f t="shared" ca="1" si="23"/>
        <v>1176.3384883635031</v>
      </c>
      <c r="R203">
        <v>0.97999999999999099</v>
      </c>
      <c r="S203" s="4">
        <f ca="1"/>
        <v>0</v>
      </c>
      <c r="T203" s="3">
        <f t="shared" ca="1" si="18"/>
        <v>0</v>
      </c>
      <c r="U203" s="3">
        <f t="shared" ca="1" si="20"/>
        <v>1.0000000000000004</v>
      </c>
      <c r="V203">
        <v>0.97999999999999099</v>
      </c>
    </row>
    <row r="204" spans="1:22" x14ac:dyDescent="0.25">
      <c r="A204" s="3">
        <f t="shared" ca="1" si="19"/>
        <v>0.38094155336024915</v>
      </c>
      <c r="B204">
        <v>199</v>
      </c>
      <c r="C204" s="1">
        <f t="shared" ca="1" si="21"/>
        <v>2239.2776846802021</v>
      </c>
      <c r="D204" s="1">
        <f t="shared" ca="1" si="22"/>
        <v>3.0526740352239956E-3</v>
      </c>
      <c r="E204" s="1">
        <f t="shared" ca="1" si="23"/>
        <v>1154.0138613260021</v>
      </c>
      <c r="R204">
        <v>0.989999999999991</v>
      </c>
      <c r="S204" s="4">
        <f ca="1"/>
        <v>0</v>
      </c>
      <c r="T204" s="3">
        <f t="shared" ca="1" si="18"/>
        <v>0</v>
      </c>
      <c r="U204" s="3">
        <f t="shared" ca="1" si="20"/>
        <v>1.0000000000000004</v>
      </c>
      <c r="V204">
        <v>0.989999999999991</v>
      </c>
    </row>
    <row r="205" spans="1:22" x14ac:dyDescent="0.25">
      <c r="A205" s="3">
        <f t="shared" ca="1" si="19"/>
        <v>0.67516446012313425</v>
      </c>
      <c r="B205">
        <v>200</v>
      </c>
      <c r="C205" s="1">
        <f t="shared" ca="1" si="21"/>
        <v>2102.2065509825916</v>
      </c>
      <c r="D205" s="1">
        <f t="shared" ca="1" si="22"/>
        <v>-6.1212209024083621E-2</v>
      </c>
      <c r="E205" s="1">
        <f t="shared" ca="1" si="23"/>
        <v>1198.7994150196039</v>
      </c>
      <c r="R205">
        <v>0.99999999999999101</v>
      </c>
      <c r="S205" s="4">
        <f ca="1"/>
        <v>0</v>
      </c>
      <c r="T205" s="3">
        <f t="shared" ca="1" si="18"/>
        <v>0</v>
      </c>
      <c r="U205" s="3">
        <f t="shared" ca="1" si="20"/>
        <v>1.0000000000000004</v>
      </c>
      <c r="V205">
        <v>0.99999999999999101</v>
      </c>
    </row>
    <row r="206" spans="1:22" x14ac:dyDescent="0.25">
      <c r="S206" s="4">
        <f ca="1">SUM(S5:S205)</f>
        <v>199</v>
      </c>
      <c r="T206" s="3">
        <f ca="1">SUM(T5:T205)</f>
        <v>1.0000000000000004</v>
      </c>
    </row>
  </sheetData>
  <conditionalFormatting sqref="I14">
    <cfRule type="expression" dxfId="2" priority="3">
      <formula>$I$13&gt;=0&amp;$I$13&lt;1</formula>
    </cfRule>
  </conditionalFormatting>
  <conditionalFormatting sqref="I15">
    <cfRule type="expression" dxfId="1" priority="2">
      <formula>$I$13&gt;1</formula>
    </cfRule>
  </conditionalFormatting>
  <conditionalFormatting sqref="I16">
    <cfRule type="expression" dxfId="0" priority="1">
      <formula>$I$13&lt;0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2018-06-23T09:36:38Z</dcterms:modified>
</cp:coreProperties>
</file>