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5" Type="http://schemas.microsoft.com/office/2020/02/relationships/classificationlabels" Target="docMetadata/LabelInfo.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415"/>
  <workbookPr/>
  <mc:AlternateContent xmlns:mc="http://schemas.openxmlformats.org/markup-compatibility/2006">
    <mc:Choice Requires="x15">
      <x15ac:absPath xmlns:x15ac="http://schemas.microsoft.com/office/spreadsheetml/2010/11/ac" url="https://vestas.sharepoint.com/sites/DEP-TrainingCoordinatorsNW/Shared Documents/Sweden/"/>
    </mc:Choice>
  </mc:AlternateContent>
  <xr:revisionPtr revIDLastSave="0" documentId="8_{CE857B0F-2930-4284-A013-6E975D5FD022}" xr6:coauthVersionLast="47" xr6:coauthVersionMax="47" xr10:uidLastSave="{00000000-0000-0000-0000-000000000000}"/>
  <bookViews>
    <workbookView xWindow="-108" yWindow="-108" windowWidth="23256" windowHeight="12456" tabRatio="364" firstSheet="2" activeTab="2" xr2:uid="{00000000-000D-0000-FFFF-FFFF00000000}"/>
  </bookViews>
  <sheets>
    <sheet name="Sheet1" sheetId="1" state="hidden" r:id="rId1"/>
    <sheet name="Vestas Training" sheetId="5" r:id="rId2"/>
    <sheet name="External Training" sheetId="4" r:id="rId3"/>
    <sheet name="New Hire" sheetId="6" r:id="rId4"/>
    <sheet name="Old General Troubleshooting" sheetId="7" state="hidden" r:id="rId5"/>
    <sheet name="EN 50-110" sheetId="9" state="hidden" r:id="rId6"/>
    <sheet name="Areas" sheetId="10" r:id="rId7"/>
  </sheets>
  <definedNames>
    <definedName name="_xlnm._FilterDatabase" localSheetId="5" hidden="1">'EN 50-110'!$A$1:$C$485</definedName>
    <definedName name="_xlnm._FilterDatabase" localSheetId="3" hidden="1">'New Hire'!$A$4:$BZ$85</definedName>
    <definedName name="_xlnm._FilterDatabase" localSheetId="4" hidden="1">'Old General Troubleshooting'!$A$1:$H$199</definedName>
  </definedNames>
  <calcPr calcId="191028" concurrentManualCount="12"/>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M154" i="6" l="1"/>
  <c r="AM149" i="6"/>
  <c r="AM137" i="6"/>
  <c r="AM134" i="6"/>
  <c r="AM133" i="6"/>
  <c r="AM132" i="6"/>
  <c r="AM131" i="6"/>
  <c r="AM130" i="6"/>
  <c r="AM129" i="6"/>
  <c r="AM128" i="6"/>
  <c r="AM127" i="6"/>
  <c r="AM126" i="6"/>
  <c r="AM125" i="6"/>
  <c r="AM122" i="6"/>
  <c r="AM121" i="6"/>
  <c r="AM120" i="6"/>
  <c r="AM115" i="6"/>
  <c r="AM113" i="6"/>
  <c r="AM110" i="6"/>
  <c r="AM109" i="6"/>
  <c r="AM108" i="6"/>
  <c r="AM105" i="6"/>
  <c r="AM104" i="6"/>
  <c r="AM103" i="6"/>
  <c r="AM102" i="6"/>
  <c r="AM101" i="6"/>
  <c r="AM100" i="6"/>
  <c r="AM99" i="6"/>
  <c r="AM98" i="6"/>
  <c r="AM97" i="6"/>
  <c r="AM96" i="6"/>
  <c r="AM95" i="6"/>
  <c r="AK91" i="6"/>
  <c r="AK90" i="6"/>
  <c r="AK89" i="6"/>
  <c r="AK88" i="6"/>
  <c r="AN87" i="6"/>
  <c r="AK87" i="6"/>
  <c r="AP86" i="6"/>
  <c r="AO86" i="6"/>
  <c r="AK86" i="6"/>
  <c r="AK85" i="6"/>
  <c r="AK84" i="6"/>
  <c r="AK83" i="6"/>
  <c r="AK73" i="6"/>
  <c r="X59" i="6"/>
  <c r="X58" i="6"/>
  <c r="X57" i="6"/>
  <c r="X56" i="6"/>
  <c r="X55" i="6"/>
  <c r="X54" i="6"/>
  <c r="X53" i="6"/>
  <c r="X52" i="6"/>
  <c r="X51" i="6"/>
  <c r="X49" i="6"/>
  <c r="X48" i="6"/>
  <c r="X47" i="6"/>
  <c r="X45" i="6"/>
  <c r="X43" i="6"/>
  <c r="X42" i="6"/>
  <c r="Z40" i="6"/>
  <c r="W40" i="6"/>
  <c r="X39" i="6"/>
  <c r="X38" i="6"/>
  <c r="X37" i="6"/>
  <c r="X36" i="6"/>
  <c r="X35" i="6"/>
  <c r="X34" i="6"/>
  <c r="X33" i="6"/>
  <c r="X32" i="6"/>
  <c r="X31" i="6"/>
  <c r="Z26" i="6"/>
  <c r="W25" i="6"/>
  <c r="W27" i="6" s="1"/>
  <c r="W23" i="6"/>
  <c r="V12" i="6"/>
  <c r="V11" i="6"/>
  <c r="V10" i="6"/>
  <c r="V9" i="6"/>
  <c r="V8" i="6"/>
  <c r="V7" i="6"/>
  <c r="V6" i="6"/>
  <c r="V5" i="6"/>
  <c r="AQ86" i="6" l="1"/>
  <c r="W26" i="6"/>
  <c r="X41" i="6"/>
  <c r="X61"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Katerina Romanko</author>
    <author>Maria Hanna Levin</author>
    <author>Johan Liedholm</author>
  </authors>
  <commentList>
    <comment ref="P5" authorId="0" shapeId="0" xr:uid="{00000000-0006-0000-0400-000001000000}">
      <text>
        <r>
          <rPr>
            <sz val="11"/>
            <color theme="1"/>
            <rFont val="Calibri"/>
            <family val="2"/>
            <scheme val="minor"/>
          </rPr>
          <t>Katerina Romanko:
Refresher can be taken up to 2 month prior to expiry date without affecting expiry date</t>
        </r>
      </text>
    </comment>
    <comment ref="S5" authorId="1" shapeId="0" xr:uid="{00000000-0006-0000-0400-000002000000}">
      <text>
        <r>
          <rPr>
            <sz val="11"/>
            <color theme="1"/>
            <rFont val="Calibri"/>
            <family val="2"/>
            <scheme val="minor"/>
          </rPr>
          <t>Maria Hanna Levin:
Tas om varje år, om ej GWO BST refresh.</t>
        </r>
      </text>
    </comment>
    <comment ref="T5" authorId="1" shapeId="0" xr:uid="{00000000-0006-0000-0400-000003000000}">
      <text>
        <r>
          <rPr>
            <sz val="11"/>
            <color theme="1"/>
            <rFont val="Calibri"/>
            <family val="2"/>
            <scheme val="minor"/>
          </rPr>
          <t>Maria Hanna Levin:
Refresh vartannat år. Fiber och Special task. Deltagaren måste ha giltiga WAH, FA och MH certifikat, dvs kan behöva ta BST refresh före ART &amp; EFA refresh</t>
        </r>
      </text>
    </comment>
    <comment ref="U5" authorId="1" shapeId="0" xr:uid="{00000000-0006-0000-0400-000004000000}">
      <text>
        <r>
          <rPr>
            <sz val="11"/>
            <color theme="1"/>
            <rFont val="Calibri"/>
            <family val="2"/>
            <scheme val="minor"/>
          </rPr>
          <t>Maria Hanna Levin:
In Siemens turbines. If requested - C2 Vertical Safety can provide this training</t>
        </r>
      </text>
    </comment>
    <comment ref="Z5" authorId="0" shapeId="0" xr:uid="{00000000-0006-0000-0400-000005000000}">
      <text>
        <r>
          <rPr>
            <sz val="11"/>
            <color theme="1"/>
            <rFont val="Calibri"/>
            <family val="2"/>
            <scheme val="minor"/>
          </rPr>
          <t>Katerina Romanko:
Subcont / fiber
start/stop rotorlås, bladlås</t>
        </r>
      </text>
    </comment>
    <comment ref="AA5" authorId="1" shapeId="0" xr:uid="{00000000-0006-0000-0400-000006000000}">
      <text>
        <r>
          <rPr>
            <sz val="11"/>
            <color theme="1"/>
            <rFont val="Calibri"/>
            <family val="2"/>
            <scheme val="minor"/>
          </rPr>
          <t>Maria Hanna Levin:
First time in classroom. Refresher online (only in Sweden)</t>
        </r>
      </text>
    </comment>
    <comment ref="AB5" authorId="1" shapeId="0" xr:uid="{00000000-0006-0000-0400-000007000000}">
      <text>
        <r>
          <rPr>
            <sz val="11"/>
            <color theme="1"/>
            <rFont val="Calibri"/>
            <family val="2"/>
            <scheme val="minor"/>
          </rPr>
          <t>Maria Hanna Levin:
Refresh finns som e-learning</t>
        </r>
      </text>
    </comment>
    <comment ref="AE5" authorId="0" shapeId="0" xr:uid="{00000000-0006-0000-0400-000008000000}">
      <text>
        <r>
          <rPr>
            <sz val="11"/>
            <color theme="1"/>
            <rFont val="Calibri"/>
            <family val="2"/>
            <scheme val="minor"/>
          </rPr>
          <t>Katerina Romanko:
15p, Järbo
3 dagar</t>
        </r>
      </text>
    </comment>
    <comment ref="AF5" authorId="1" shapeId="0" xr:uid="{00000000-0006-0000-0400-000009000000}">
      <text>
        <r>
          <rPr>
            <sz val="11"/>
            <color theme="1"/>
            <rFont val="Calibri"/>
            <family val="2"/>
            <scheme val="minor"/>
          </rPr>
          <t>Maria Hanna Levin:
Expiry date is filled in. Refresher (as e-learning) each 2nd year.</t>
        </r>
      </text>
    </comment>
    <comment ref="AG5" authorId="1" shapeId="0" xr:uid="{00000000-0006-0000-0400-00000A000000}">
      <text>
        <r>
          <rPr>
            <sz val="11"/>
            <color theme="1"/>
            <rFont val="Calibri"/>
            <family val="2"/>
            <scheme val="minor"/>
          </rPr>
          <t>Maria Hanna Levin:
Expiry date is filled in. Refresher (as e-learning) each 2nd year.</t>
        </r>
      </text>
    </comment>
    <comment ref="AH5" authorId="1" shapeId="0" xr:uid="{00000000-0006-0000-0400-00000B000000}">
      <text>
        <r>
          <rPr>
            <sz val="11"/>
            <color theme="1"/>
            <rFont val="Calibri"/>
            <family val="2"/>
            <scheme val="minor"/>
          </rPr>
          <t>Maria Hanna Levin:
Expiry date is filled in. Refresher (as e-learning) each 2nd year.</t>
        </r>
      </text>
    </comment>
    <comment ref="AI5" authorId="1" shapeId="0" xr:uid="{00000000-0006-0000-0400-00000C000000}">
      <text>
        <r>
          <rPr>
            <sz val="11"/>
            <color theme="1"/>
            <rFont val="Calibri"/>
            <family val="2"/>
            <scheme val="minor"/>
          </rPr>
          <t>Maria Hanna Levin:
Needs to be re-taken after 2 years</t>
        </r>
      </text>
    </comment>
    <comment ref="AK5" authorId="1" shapeId="0" xr:uid="{00000000-0006-0000-0400-00000D000000}">
      <text>
        <r>
          <rPr>
            <sz val="11"/>
            <color theme="1"/>
            <rFont val="Calibri"/>
            <family val="2"/>
            <scheme val="minor"/>
          </rPr>
          <t>Maria Hanna Levin:
The "old" D-level (changed June 2022)</t>
        </r>
      </text>
    </comment>
    <comment ref="AL5" authorId="1" shapeId="0" xr:uid="{00000000-0006-0000-0400-00000E000000}">
      <text>
        <r>
          <rPr>
            <sz val="11"/>
            <color theme="1"/>
            <rFont val="Calibri"/>
            <family val="2"/>
            <scheme val="minor"/>
          </rPr>
          <t>Maria Hanna Levin:
E-learnings + classrooom traning (from June 2022)</t>
        </r>
      </text>
    </comment>
    <comment ref="AM5" authorId="0" shapeId="0" xr:uid="{00000000-0006-0000-0400-00000F000000}">
      <text>
        <r>
          <rPr>
            <sz val="11"/>
            <color theme="1"/>
            <rFont val="Calibri"/>
            <family val="2"/>
            <scheme val="minor"/>
          </rPr>
          <t xml:space="preserve">Katerina Romanko:
Fr.o.m. v37 2022
TO_ C innan
</t>
        </r>
      </text>
    </comment>
    <comment ref="AN5" authorId="1" shapeId="0" xr:uid="{00000000-0006-0000-0400-000010000000}">
      <text>
        <r>
          <rPr>
            <sz val="11"/>
            <color theme="1"/>
            <rFont val="Calibri"/>
            <family val="2"/>
            <scheme val="minor"/>
          </rPr>
          <t>Maria Hanna Levin:
TLP VMP 3500 täcker V39, V42,, V44 och V47</t>
        </r>
      </text>
    </comment>
    <comment ref="AP5" authorId="1" shapeId="0" xr:uid="{00000000-0006-0000-0400-000011000000}">
      <text>
        <r>
          <rPr>
            <sz val="11"/>
            <color theme="1"/>
            <rFont val="Calibri"/>
            <family val="2"/>
            <scheme val="minor"/>
          </rPr>
          <t>Maria Hanna Levin:
Ingen FT till denna kurs.</t>
        </r>
      </text>
    </comment>
    <comment ref="AR5" authorId="1" shapeId="0" xr:uid="{00000000-0006-0000-0400-000012000000}">
      <text>
        <r>
          <rPr>
            <sz val="11"/>
            <color theme="1"/>
            <rFont val="Calibri"/>
            <family val="2"/>
            <scheme val="minor"/>
          </rPr>
          <t>Maria Hanna Levin:
Behöver även High Voltage Common tasks och High Voltage Service tasks.  Antagligen efter april 2021.</t>
        </r>
      </text>
    </comment>
    <comment ref="AS5" authorId="1" shapeId="0" xr:uid="{00000000-0006-0000-0400-000013000000}">
      <text>
        <r>
          <rPr>
            <sz val="11"/>
            <color theme="1"/>
            <rFont val="Calibri"/>
            <family val="2"/>
            <scheme val="minor"/>
          </rPr>
          <t>Maria Hanna Levin:
Refresh every 2nd year. 
Pre-req. for CEC.</t>
        </r>
      </text>
    </comment>
    <comment ref="AV5" authorId="1" shapeId="0" xr:uid="{00000000-0006-0000-0400-000014000000}">
      <text>
        <r>
          <rPr>
            <sz val="11"/>
            <color theme="1"/>
            <rFont val="Calibri"/>
            <family val="2"/>
            <scheme val="minor"/>
          </rPr>
          <t>Maria Hanna Levin:
old TLP Turbine Mk10 &amp; Mk11 until Q2 24.
Crossover available from Q4 2024.</t>
        </r>
      </text>
    </comment>
    <comment ref="AW5" authorId="0" shapeId="0" xr:uid="{00000000-0006-0000-0400-000015000000}">
      <text>
        <r>
          <rPr>
            <sz val="11"/>
            <color theme="1"/>
            <rFont val="Calibri"/>
            <family val="2"/>
            <scheme val="minor"/>
          </rPr>
          <t>Katerina Romanko:
Assignas separat i SF - klicka program</t>
        </r>
      </text>
    </comment>
    <comment ref="AX5" authorId="1" shapeId="0" xr:uid="{683631B0-8639-4952-9AE7-5082D17DED48}">
      <text>
        <r>
          <rPr>
            <b/>
            <sz val="9"/>
            <color indexed="81"/>
            <rFont val="Tahoma"/>
            <family val="2"/>
          </rPr>
          <t>Maria Hanna Levin:</t>
        </r>
        <r>
          <rPr>
            <sz val="9"/>
            <color indexed="81"/>
            <rFont val="Tahoma"/>
            <family val="2"/>
          </rPr>
          <t xml:space="preserve">
Old pipeline: Turbine and Operation MK3 Cubepower.
New pipeline starting Q4 2022</t>
        </r>
      </text>
    </comment>
    <comment ref="AY5" authorId="1" shapeId="0" xr:uid="{00000000-0006-0000-0400-000016000000}">
      <text>
        <r>
          <rPr>
            <sz val="11"/>
            <color theme="1"/>
            <rFont val="Calibri"/>
            <family val="2"/>
            <scheme val="minor"/>
          </rPr>
          <t>Maria Hanna Levin:
Efter april 2021 krävs även High Voltage Common tasks och Service tasks, förutom High Voltage Safety för att få utföra transformer inspection</t>
        </r>
      </text>
    </comment>
    <comment ref="BC5" authorId="1" shapeId="0" xr:uid="{00000000-0006-0000-0400-000017000000}">
      <text>
        <r>
          <rPr>
            <sz val="11"/>
            <color theme="1"/>
            <rFont val="Calibri"/>
            <family val="2"/>
            <scheme val="minor"/>
          </rPr>
          <t>Maria Hanna Levin:
Ingen FT till denna kurs.</t>
        </r>
      </text>
    </comment>
    <comment ref="BD5" authorId="0" shapeId="0" xr:uid="{00000000-0006-0000-0400-000018000000}">
      <text>
        <r>
          <rPr>
            <sz val="11"/>
            <color theme="1"/>
            <rFont val="Calibri"/>
            <family val="2"/>
            <scheme val="minor"/>
          </rPr>
          <t xml:space="preserve">Katerina Romanko:
Any C Level - Service course / ESQ and LOTO 2
</t>
        </r>
      </text>
    </comment>
    <comment ref="BE5" authorId="1" shapeId="0" xr:uid="{00000000-0006-0000-0400-000019000000}">
      <text>
        <r>
          <rPr>
            <sz val="11"/>
            <color theme="1"/>
            <rFont val="Calibri"/>
            <family val="2"/>
            <scheme val="minor"/>
          </rPr>
          <t>Maria Hanna Levin:
De som har 2 MW C-level ska ha Common tasks också.</t>
        </r>
      </text>
    </comment>
    <comment ref="BF5" authorId="1" shapeId="0" xr:uid="{00000000-0006-0000-0400-00001A000000}">
      <text>
        <r>
          <rPr>
            <sz val="11"/>
            <color theme="1"/>
            <rFont val="Calibri"/>
            <family val="2"/>
            <scheme val="minor"/>
          </rPr>
          <t>Maria Hanna Levin:
Turbine Type VMP Global or VMP 6000</t>
        </r>
      </text>
    </comment>
    <comment ref="BM5" authorId="1" shapeId="0" xr:uid="{00000000-0006-0000-0400-00001B000000}">
      <text>
        <r>
          <rPr>
            <sz val="11"/>
            <color theme="1"/>
            <rFont val="Calibri"/>
            <family val="2"/>
            <scheme val="minor"/>
          </rPr>
          <t>Maria Hanna Levin:
Finns i Siemens turbiner. Ingår sedan Q4 2025 i SLIIR.</t>
        </r>
      </text>
    </comment>
    <comment ref="BN5" authorId="1" shapeId="0" xr:uid="{00000000-0006-0000-0400-00001C000000}">
      <text>
        <r>
          <rPr>
            <sz val="11"/>
            <color theme="1"/>
            <rFont val="Calibri"/>
            <family val="2"/>
            <scheme val="minor"/>
          </rPr>
          <t>Maria Hanna Levin:
Del av liftpaket</t>
        </r>
      </text>
    </comment>
    <comment ref="BP5" authorId="1" shapeId="0" xr:uid="{00000000-0006-0000-0400-00001D000000}">
      <text>
        <r>
          <rPr>
            <sz val="11"/>
            <color theme="1"/>
            <rFont val="Calibri"/>
            <family val="2"/>
            <scheme val="minor"/>
          </rPr>
          <t>Behövs ej re-fresh</t>
        </r>
      </text>
    </comment>
    <comment ref="BQ5" authorId="1" shapeId="0" xr:uid="{00000000-0006-0000-0400-00001E000000}">
      <text>
        <r>
          <rPr>
            <sz val="11"/>
            <color theme="1"/>
            <rFont val="Calibri"/>
            <family val="2"/>
            <scheme val="minor"/>
          </rPr>
          <t>Behövs ej re-fresh</t>
        </r>
      </text>
    </comment>
    <comment ref="BR5" authorId="1" shapeId="0" xr:uid="{00000000-0006-0000-0400-00001F000000}">
      <text>
        <r>
          <rPr>
            <sz val="11"/>
            <color theme="1"/>
            <rFont val="Calibri"/>
            <family val="2"/>
            <scheme val="minor"/>
          </rPr>
          <t>Maria Hanna Levin:
Ny från Q3 2025. Inkluderar alla hisstyper (Avanti, Powercl, 3S &amp; Hailo)</t>
        </r>
      </text>
    </comment>
    <comment ref="BS5" authorId="1" shapeId="0" xr:uid="{00000000-0006-0000-0400-000020000000}">
      <text>
        <r>
          <rPr>
            <sz val="11"/>
            <color theme="1"/>
            <rFont val="Calibri"/>
            <family val="2"/>
            <scheme val="minor"/>
          </rPr>
          <t>Maria Hanna Levin:
Del av liftpaket.</t>
        </r>
      </text>
    </comment>
    <comment ref="BT5" authorId="1" shapeId="0" xr:uid="{00000000-0006-0000-0400-000021000000}">
      <text>
        <r>
          <rPr>
            <sz val="11"/>
            <color theme="1"/>
            <rFont val="Calibri"/>
            <family val="2"/>
            <scheme val="minor"/>
          </rPr>
          <t>Del av liftpaketet.</t>
        </r>
      </text>
    </comment>
    <comment ref="BU5" authorId="1" shapeId="0" xr:uid="{00000000-0006-0000-0400-000022000000}">
      <text>
        <r>
          <rPr>
            <sz val="11"/>
            <color theme="1"/>
            <rFont val="Calibri"/>
            <family val="2"/>
            <scheme val="minor"/>
          </rPr>
          <t>Maria Hanna Levin:
Del av liftpaket</t>
        </r>
      </text>
    </comment>
    <comment ref="BW5" authorId="1" shapeId="0" xr:uid="{00000000-0006-0000-0400-000023000000}">
      <text>
        <r>
          <rPr>
            <sz val="11"/>
            <color theme="1"/>
            <rFont val="Calibri"/>
            <family val="2"/>
            <scheme val="minor"/>
          </rPr>
          <t>Maria Hanna Levin:
Ingår sedan Q4 2025 i SLIIR</t>
        </r>
      </text>
    </comment>
    <comment ref="CE5" authorId="0" shapeId="0" xr:uid="{00000000-0006-0000-0400-000024000000}">
      <text>
        <r>
          <rPr>
            <sz val="11"/>
            <color theme="1"/>
            <rFont val="Calibri"/>
            <family val="2"/>
            <scheme val="minor"/>
          </rPr>
          <t xml:space="preserve">Katerina Romanko:
5 dagar om Gridstreamer B-level togs, annars 9 dagar
</t>
        </r>
      </text>
    </comment>
    <comment ref="CF5" authorId="1" shapeId="0" xr:uid="{00000000-0006-0000-0400-000025000000}">
      <text>
        <r>
          <rPr>
            <sz val="11"/>
            <color theme="1"/>
            <rFont val="Calibri"/>
            <family val="2"/>
            <scheme val="minor"/>
          </rPr>
          <t>Maria Hanna Levin:
2 days online
2024-05 - Enventus Add on gives both C and B in Enventus</t>
        </r>
      </text>
    </comment>
    <comment ref="CI5" authorId="0" shapeId="0" xr:uid="{00000000-0006-0000-0400-000026000000}">
      <text>
        <r>
          <rPr>
            <sz val="11"/>
            <color theme="1"/>
            <rFont val="Calibri"/>
            <family val="2"/>
            <scheme val="minor"/>
          </rPr>
          <t xml:space="preserve">Katerina Romanko:
hide
</t>
        </r>
      </text>
    </comment>
    <comment ref="CJ5" authorId="0" shapeId="0" xr:uid="{00000000-0006-0000-0400-000027000000}">
      <text>
        <r>
          <rPr>
            <sz val="11"/>
            <color theme="1"/>
            <rFont val="Calibri"/>
            <family val="2"/>
            <scheme val="minor"/>
          </rPr>
          <t xml:space="preserve">Katerina Romanko:
hide
</t>
        </r>
      </text>
    </comment>
    <comment ref="CP5" authorId="0" shapeId="0" xr:uid="{00000000-0006-0000-0400-000028000000}">
      <text>
        <r>
          <rPr>
            <sz val="11"/>
            <color theme="1"/>
            <rFont val="Calibri"/>
            <family val="2"/>
            <scheme val="minor"/>
          </rPr>
          <t xml:space="preserve">Katerina Romanko:
Install, commission and maintain Condition monitoring system </t>
        </r>
      </text>
    </comment>
    <comment ref="CQ5" authorId="0" shapeId="0" xr:uid="{00000000-0006-0000-0400-000029000000}">
      <text>
        <r>
          <rPr>
            <sz val="11"/>
            <color theme="1"/>
            <rFont val="Calibri"/>
            <family val="2"/>
            <scheme val="minor"/>
          </rPr>
          <t xml:space="preserve">Katerina Romanko:
general vibration analysis, installation, hardware and alarm reporting.
commissioning and troubleshooting on the SKF CMS </t>
        </r>
      </text>
    </comment>
    <comment ref="CS5" authorId="1" shapeId="0" xr:uid="{A769D695-981A-411B-8BE6-25B5879C6C14}">
      <text>
        <r>
          <rPr>
            <b/>
            <sz val="9"/>
            <color indexed="81"/>
            <rFont val="Tahoma"/>
            <charset val="1"/>
          </rPr>
          <t>Maria Hanna Levin:</t>
        </r>
        <r>
          <rPr>
            <sz val="9"/>
            <color indexed="81"/>
            <rFont val="Tahoma"/>
            <charset val="1"/>
          </rPr>
          <t xml:space="preserve">
New pre-req.for Advanced Blade repair, since Q4 2025</t>
        </r>
      </text>
    </comment>
    <comment ref="AP8" authorId="0" shapeId="0" xr:uid="{00000000-0006-0000-0400-00002A000000}">
      <text>
        <r>
          <rPr>
            <sz val="11"/>
            <color theme="1"/>
            <rFont val="Calibri"/>
            <family val="2"/>
            <scheme val="minor"/>
          </rPr>
          <t xml:space="preserve">Katerina Romanko:
</t>
        </r>
      </text>
    </comment>
    <comment ref="N13" authorId="1" shapeId="0" xr:uid="{00000000-0006-0000-0400-00002C000000}">
      <text>
        <r>
          <rPr>
            <sz val="11"/>
            <color theme="1"/>
            <rFont val="Calibri"/>
            <family val="2"/>
            <scheme val="minor"/>
          </rPr>
          <t>Maria Hanna Levin:
Tjänstledig tom juni 2025</t>
        </r>
      </text>
    </comment>
    <comment ref="AM23" authorId="2" shapeId="0" xr:uid="{00000000-0006-0000-0400-00003C000000}">
      <text>
        <r>
          <rPr>
            <sz val="11"/>
            <color theme="1"/>
            <rFont val="Calibri"/>
            <family val="2"/>
            <scheme val="minor"/>
          </rPr>
          <t>Johan Liedholm:
Dök ej upp.</t>
        </r>
      </text>
    </comment>
    <comment ref="AX23" authorId="2" shapeId="0" xr:uid="{00000000-0006-0000-0400-00003D000000}">
      <text>
        <r>
          <rPr>
            <sz val="11"/>
            <color theme="1"/>
            <rFont val="Calibri"/>
            <family val="2"/>
            <scheme val="minor"/>
          </rPr>
          <t>Johan Liedholm:
Dök ej upp.</t>
        </r>
      </text>
    </comment>
    <comment ref="AN38" authorId="2" shapeId="0" xr:uid="{00000000-0006-0000-0400-00002E000000}">
      <text>
        <r>
          <rPr>
            <sz val="11"/>
            <color theme="1"/>
            <rFont val="Calibri"/>
            <family val="2"/>
            <scheme val="minor"/>
          </rPr>
          <t>Johan Liedholm:
Tac 2</t>
        </r>
      </text>
    </comment>
    <comment ref="AN42" authorId="1" shapeId="0" xr:uid="{00000000-0006-0000-0400-000033000000}">
      <text>
        <r>
          <rPr>
            <sz val="11"/>
            <color theme="1"/>
            <rFont val="Calibri"/>
            <family val="2"/>
            <scheme val="minor"/>
          </rPr>
          <t>Maria Hanna Levin:
VMP 3500</t>
        </r>
      </text>
    </comment>
    <comment ref="AK43" authorId="1" shapeId="0" xr:uid="{00000000-0006-0000-0400-00002B000000}">
      <text>
        <r>
          <rPr>
            <sz val="11"/>
            <color theme="1"/>
            <rFont val="Calibri"/>
            <family val="2"/>
            <scheme val="minor"/>
          </rPr>
          <t>Maria Hanna Levin:
Rätta till success factors för denna kurs om han börjar igen. Klarat kurs.</t>
        </r>
      </text>
    </comment>
    <comment ref="M46" authorId="0" shapeId="0" xr:uid="{00000000-0006-0000-0400-000038000000}">
      <text>
        <r>
          <rPr>
            <sz val="11"/>
            <color theme="1"/>
            <rFont val="Calibri"/>
            <family val="2"/>
            <scheme val="minor"/>
          </rPr>
          <t xml:space="preserve">Katerina Romanko:
tjänstledig till 2025
</t>
        </r>
      </text>
    </comment>
    <comment ref="Q56" authorId="0" shapeId="0" xr:uid="{00000000-0006-0000-0400-000031000000}">
      <text>
        <r>
          <rPr>
            <sz val="11"/>
            <color theme="1"/>
            <rFont val="Calibri"/>
            <family val="2"/>
            <scheme val="minor"/>
          </rPr>
          <t xml:space="preserve">Katerina Romanko:
study leave, back may 2024
</t>
        </r>
      </text>
    </comment>
    <comment ref="BV57" authorId="0" shapeId="0" xr:uid="{00000000-0006-0000-0400-000041000000}">
      <text>
        <r>
          <rPr>
            <sz val="11"/>
            <color theme="1"/>
            <rFont val="Calibri"/>
            <family val="2"/>
            <scheme val="minor"/>
          </rPr>
          <t>Katerina Romanko:
Åskälen</t>
        </r>
      </text>
    </comment>
    <comment ref="B60" authorId="0" shapeId="0" xr:uid="{00000000-0006-0000-0400-000042000000}">
      <text>
        <r>
          <rPr>
            <sz val="11"/>
            <color theme="1"/>
            <rFont val="Calibri"/>
            <family val="2"/>
            <scheme val="minor"/>
          </rPr>
          <t>Katerina Romanko
 slutar 8/2</t>
        </r>
      </text>
    </comment>
    <comment ref="BG60" authorId="2" shapeId="0" xr:uid="{00000000-0006-0000-0400-000043000000}">
      <text>
        <r>
          <rPr>
            <sz val="11"/>
            <color theme="1"/>
            <rFont val="Calibri"/>
            <family val="2"/>
            <scheme val="minor"/>
          </rPr>
          <t>Johan Liedholm:
Prio</t>
        </r>
      </text>
    </comment>
    <comment ref="AG65" authorId="1" shapeId="0" xr:uid="{00000000-0006-0000-0400-00003E000000}">
      <text>
        <r>
          <rPr>
            <sz val="11"/>
            <color theme="1"/>
            <rFont val="Calibri"/>
            <family val="2"/>
            <scheme val="minor"/>
          </rPr>
          <t>Maria Hanna Levin:
refresh?</t>
        </r>
      </text>
    </comment>
    <comment ref="Q72" authorId="1" shapeId="0" xr:uid="{00000000-0006-0000-0400-000035000000}">
      <text>
        <r>
          <rPr>
            <sz val="11"/>
            <color theme="1"/>
            <rFont val="Calibri"/>
            <family val="2"/>
            <scheme val="minor"/>
          </rPr>
          <t>Maria Hanna Levin:
bokas av commissioning teamet i DK</t>
        </r>
      </text>
    </comment>
    <comment ref="Q76" authorId="0" shapeId="0" xr:uid="{00000000-0006-0000-0400-000032000000}">
      <text>
        <r>
          <rPr>
            <sz val="11"/>
            <color theme="1"/>
            <rFont val="Calibri"/>
            <family val="2"/>
            <scheme val="minor"/>
          </rPr>
          <t xml:space="preserve">Katerina Romanko:
avbokad av ELJPR, bytt tjänst
</t>
        </r>
      </text>
    </comment>
    <comment ref="N85" authorId="2" shapeId="0" xr:uid="{00000000-0006-0000-0400-00003B000000}">
      <text>
        <r>
          <rPr>
            <sz val="11"/>
            <color theme="1"/>
            <rFont val="Calibri"/>
            <family val="2"/>
            <scheme val="minor"/>
          </rPr>
          <t>Johan Liedholm:
Sjukskriven</t>
        </r>
      </text>
    </comment>
    <comment ref="AR94" authorId="0" shapeId="0" xr:uid="{00000000-0006-0000-0400-00002F000000}">
      <text>
        <r>
          <rPr>
            <sz val="11"/>
            <color theme="1"/>
            <rFont val="Calibri"/>
            <family val="2"/>
            <scheme val="minor"/>
          </rPr>
          <t xml:space="preserve">Katerina Romanko:
kurs v.34 24 blev inställd
</t>
        </r>
      </text>
    </comment>
    <comment ref="BC94" authorId="0" shapeId="0" xr:uid="{00000000-0006-0000-0400-000030000000}">
      <text>
        <r>
          <rPr>
            <sz val="11"/>
            <color theme="1"/>
            <rFont val="Calibri"/>
            <family val="2"/>
            <scheme val="minor"/>
          </rPr>
          <t>Katerina Romanko:
3st senvion mm100</t>
        </r>
      </text>
    </comment>
    <comment ref="BG99" authorId="2" shapeId="0" xr:uid="{00000000-0006-0000-0400-000037000000}">
      <text>
        <r>
          <rPr>
            <sz val="11"/>
            <color theme="1"/>
            <rFont val="Calibri"/>
            <family val="2"/>
            <scheme val="minor"/>
          </rPr>
          <t>Johan Liedholm:
No Show V51</t>
        </r>
      </text>
    </comment>
    <comment ref="Q100" authorId="0" shapeId="0" xr:uid="{00000000-0006-0000-0400-000036000000}">
      <text>
        <r>
          <rPr>
            <sz val="11"/>
            <color theme="1"/>
            <rFont val="Calibri"/>
            <family val="2"/>
            <scheme val="minor"/>
          </rPr>
          <t>Katerina Romanko:
avbokade sig v.26, behöver ej längre förnya BSTR</t>
        </r>
      </text>
    </comment>
    <comment ref="AG108" authorId="1" shapeId="0" xr:uid="{00000000-0006-0000-0400-000046000000}">
      <text>
        <r>
          <rPr>
            <sz val="11"/>
            <color theme="1"/>
            <rFont val="Calibri"/>
            <family val="2"/>
            <scheme val="minor"/>
          </rPr>
          <t>Maria Hanna Levin:
refresh?</t>
        </r>
      </text>
    </comment>
    <comment ref="AH108" authorId="1" shapeId="0" xr:uid="{00000000-0006-0000-0400-000047000000}">
      <text>
        <r>
          <rPr>
            <sz val="11"/>
            <color theme="1"/>
            <rFont val="Calibri"/>
            <family val="2"/>
            <scheme val="minor"/>
          </rPr>
          <t>Maria Hanna Levin:
refresh?</t>
        </r>
      </text>
    </comment>
    <comment ref="AH117" authorId="0" shapeId="0" xr:uid="{00000000-0006-0000-0400-000049000000}">
      <text>
        <r>
          <rPr>
            <sz val="11"/>
            <color theme="1"/>
            <rFont val="Calibri"/>
            <family val="2"/>
            <scheme val="minor"/>
          </rPr>
          <t>Katerina Romanko:
kugad, sedan blev sjuk v.32, får delta nästa gång</t>
        </r>
      </text>
    </comment>
    <comment ref="S133" authorId="0" shapeId="0" xr:uid="{00000000-0006-0000-0400-000048000000}">
      <text>
        <r>
          <rPr>
            <sz val="11"/>
            <color theme="1"/>
            <rFont val="Calibri"/>
            <family val="2"/>
            <scheme val="minor"/>
          </rPr>
          <t>Katerina Romanko:
får FAR som del av BSTR</t>
        </r>
      </text>
    </comment>
    <comment ref="CK141" authorId="2" shapeId="0" xr:uid="{00000000-0006-0000-0400-0000AA000000}">
      <text>
        <r>
          <rPr>
            <sz val="11"/>
            <color theme="1"/>
            <rFont val="Calibri"/>
            <family val="2"/>
            <scheme val="minor"/>
          </rPr>
          <t>Johan Liedholm:
Kurs inställd V9</t>
        </r>
      </text>
    </comment>
    <comment ref="O142" authorId="0" shapeId="0" xr:uid="{00000000-0006-0000-0400-00004A000000}">
      <text>
        <r>
          <rPr>
            <sz val="11"/>
            <color theme="1"/>
            <rFont val="Calibri"/>
            <family val="2"/>
            <scheme val="minor"/>
          </rPr>
          <t>Katerina Romanko:
endast FAR och MHR</t>
        </r>
      </text>
    </comment>
    <comment ref="BA148" authorId="1" shapeId="0" xr:uid="{00000000-0006-0000-0400-00003A000000}">
      <text>
        <r>
          <rPr>
            <sz val="11"/>
            <color theme="1"/>
            <rFont val="Calibri"/>
            <family val="2"/>
            <scheme val="minor"/>
          </rPr>
          <t>Maria Hanna Levin:
kurs inställd v.22 25</t>
        </r>
      </text>
    </comment>
    <comment ref="Q175" authorId="1" shapeId="0" xr:uid="{00000000-0006-0000-0400-000044000000}">
      <text>
        <r>
          <rPr>
            <sz val="11"/>
            <color theme="1"/>
            <rFont val="Calibri"/>
            <family val="2"/>
            <scheme val="minor"/>
          </rPr>
          <t>Maria Hanna Levin:
bokas av commissioning teamet i DK</t>
        </r>
      </text>
    </comment>
    <comment ref="N176" authorId="2" shapeId="0" xr:uid="{00000000-0006-0000-0400-00004D000000}">
      <text>
        <r>
          <rPr>
            <sz val="11"/>
            <color theme="1"/>
            <rFont val="Calibri"/>
            <family val="2"/>
            <scheme val="minor"/>
          </rPr>
          <t>Johan Liedholm:
Sjuk, boka inget</t>
        </r>
      </text>
    </comment>
    <comment ref="Q179" authorId="1" shapeId="0" xr:uid="{00000000-0006-0000-0400-00004E000000}">
      <text>
        <r>
          <rPr>
            <sz val="11"/>
            <color theme="1"/>
            <rFont val="Calibri"/>
            <family val="2"/>
            <scheme val="minor"/>
          </rPr>
          <t>Maria Hanna Levin:
bokas av commissioning teamet i DK</t>
        </r>
      </text>
    </comment>
    <comment ref="CH183" authorId="2" shapeId="0" xr:uid="{00000000-0006-0000-0400-000040000000}">
      <text>
        <r>
          <rPr>
            <sz val="11"/>
            <color theme="1"/>
            <rFont val="Calibri"/>
            <family val="2"/>
            <scheme val="minor"/>
          </rPr>
          <t>Johan Liedholm:
Carsten vill veta kostnad innan ev beslut.</t>
        </r>
      </text>
    </comment>
    <comment ref="U193" authorId="0" shapeId="0" xr:uid="{00000000-0006-0000-0400-00003F000000}">
      <text>
        <r>
          <rPr>
            <sz val="11"/>
            <color theme="1"/>
            <rFont val="Calibri"/>
            <family val="2"/>
            <scheme val="minor"/>
          </rPr>
          <t xml:space="preserve">Katerina Romanko:
saknar bult modul
</t>
        </r>
      </text>
    </comment>
    <comment ref="CL207" authorId="2" shapeId="0" xr:uid="{00000000-0006-0000-0400-000045000000}">
      <text>
        <r>
          <rPr>
            <sz val="11"/>
            <color theme="1"/>
            <rFont val="Calibri"/>
            <family val="2"/>
            <scheme val="minor"/>
          </rPr>
          <t>Johan Liedholm:
Avbokade sig V50-51</t>
        </r>
      </text>
    </comment>
    <comment ref="BA225" authorId="2" shapeId="0" xr:uid="{00000000-0006-0000-0400-000058000000}">
      <text>
        <r>
          <rPr>
            <sz val="11"/>
            <color theme="1"/>
            <rFont val="Calibri"/>
            <family val="2"/>
            <scheme val="minor"/>
          </rPr>
          <t>Johan Liedholm:
No show v23</t>
        </r>
      </text>
    </comment>
    <comment ref="CH228" authorId="2" shapeId="0" xr:uid="{00000000-0006-0000-0400-000039000000}">
      <text>
        <r>
          <rPr>
            <sz val="11"/>
            <color theme="1"/>
            <rFont val="Calibri"/>
            <family val="2"/>
            <scheme val="minor"/>
          </rPr>
          <t>Johan Liedholm:
Carsten vill veta kostnad innan ev beslut.</t>
        </r>
      </text>
    </comment>
    <comment ref="N245" authorId="0" shapeId="0" xr:uid="{00000000-0006-0000-0400-00005B000000}">
      <text>
        <r>
          <rPr>
            <sz val="11"/>
            <color theme="1"/>
            <rFont val="Calibri"/>
            <family val="2"/>
            <scheme val="minor"/>
          </rPr>
          <t>Katerina Romanko:
ska sluta dec 2022</t>
        </r>
      </text>
    </comment>
    <comment ref="N252" authorId="1" shapeId="0" xr:uid="{00000000-0006-0000-0400-00005C000000}">
      <text>
        <r>
          <rPr>
            <sz val="11"/>
            <color theme="1"/>
            <rFont val="Calibri"/>
            <family val="2"/>
            <scheme val="minor"/>
          </rPr>
          <t>Maria Hanna Levin:
Engelska föredras</t>
        </r>
      </text>
    </comment>
    <comment ref="BK259" authorId="1" shapeId="0" xr:uid="{00000000-0006-0000-0400-00005E000000}">
      <text>
        <r>
          <rPr>
            <sz val="11"/>
            <color theme="1"/>
            <rFont val="Calibri"/>
            <family val="2"/>
            <scheme val="minor"/>
          </rPr>
          <t>Maria Hanna Levin:
2 kurser kvar</t>
        </r>
      </text>
    </comment>
    <comment ref="T279" authorId="1" shapeId="0" xr:uid="{00000000-0006-0000-0400-000050000000}">
      <text>
        <r>
          <rPr>
            <sz val="11"/>
            <color theme="1"/>
            <rFont val="Calibri"/>
            <family val="2"/>
            <scheme val="minor"/>
          </rPr>
          <t>Maria Hanna Levin:
EFA 2027 feb.</t>
        </r>
      </text>
    </comment>
    <comment ref="BA280" authorId="1" shapeId="0" xr:uid="{00000000-0006-0000-0400-00004F000000}">
      <text>
        <r>
          <rPr>
            <sz val="11"/>
            <color theme="1"/>
            <rFont val="Calibri"/>
            <family val="2"/>
            <scheme val="minor"/>
          </rPr>
          <t>Maria Hanna Levin:
kurs inställd v.22 25</t>
        </r>
      </text>
    </comment>
    <comment ref="CA299" authorId="2" shapeId="0" xr:uid="{00000000-0006-0000-0400-000067000000}">
      <text>
        <r>
          <rPr>
            <sz val="11"/>
            <color theme="1"/>
            <rFont val="Calibri"/>
            <family val="2"/>
            <scheme val="minor"/>
          </rPr>
          <t>Johan Liedholm:
Merit possible?</t>
        </r>
      </text>
    </comment>
    <comment ref="BC300" authorId="0" shapeId="0" xr:uid="{00000000-0006-0000-0400-000057000000}">
      <text>
        <r>
          <rPr>
            <sz val="11"/>
            <color theme="1"/>
            <rFont val="Calibri"/>
            <family val="2"/>
            <scheme val="minor"/>
          </rPr>
          <t>Katerina Romanko:
3st senvion mm100</t>
        </r>
      </text>
    </comment>
    <comment ref="Q304" authorId="0" shapeId="0" xr:uid="{00000000-0006-0000-0400-000065000000}">
      <text>
        <r>
          <rPr>
            <sz val="11"/>
            <color theme="1"/>
            <rFont val="Calibri"/>
            <family val="2"/>
            <scheme val="minor"/>
          </rPr>
          <t>Katerina Romanko:
behöver ej enligt ANMLM</t>
        </r>
      </text>
    </comment>
    <comment ref="CE304" authorId="0" shapeId="0" xr:uid="{00000000-0006-0000-0400-000066000000}">
      <text>
        <r>
          <rPr>
            <sz val="11"/>
            <color theme="1"/>
            <rFont val="Calibri"/>
            <family val="2"/>
            <scheme val="minor"/>
          </rPr>
          <t xml:space="preserve">Katerina Romanko:
behöver ta C-lev först
</t>
        </r>
      </text>
    </comment>
    <comment ref="AX305" authorId="1" shapeId="0" xr:uid="{00000000-0006-0000-0400-000055000000}">
      <text>
        <r>
          <rPr>
            <sz val="11"/>
            <color theme="1"/>
            <rFont val="Calibri"/>
            <family val="2"/>
            <scheme val="minor"/>
          </rPr>
          <t>Maria Hanna Levin:
Crossover</t>
        </r>
      </text>
    </comment>
    <comment ref="Q308" authorId="1" shapeId="0" xr:uid="{00000000-0006-0000-0400-00005D000000}">
      <text>
        <r>
          <rPr>
            <sz val="11"/>
            <color theme="1"/>
            <rFont val="Calibri"/>
            <family val="2"/>
            <scheme val="minor"/>
          </rPr>
          <t>Maria Hanna Levin:
bokas av commissioning teamet i DK</t>
        </r>
      </text>
    </comment>
    <comment ref="AT321" authorId="2" shapeId="0" xr:uid="{00000000-0006-0000-0400-000063000000}">
      <text>
        <r>
          <rPr>
            <sz val="11"/>
            <color theme="1"/>
            <rFont val="Calibri"/>
            <family val="2"/>
            <scheme val="minor"/>
          </rPr>
          <t>Johan Liedholm:
Avbkad V36</t>
        </r>
      </text>
    </comment>
    <comment ref="AX321" authorId="2" shapeId="0" xr:uid="{00000000-0006-0000-0400-000064000000}">
      <text>
        <r>
          <rPr>
            <sz val="11"/>
            <color theme="1"/>
            <rFont val="Calibri"/>
            <family val="2"/>
            <scheme val="minor"/>
          </rPr>
          <t>Johan Liedholm:
Avbkad V36</t>
        </r>
      </text>
    </comment>
    <comment ref="AA327" authorId="2" shapeId="0" xr:uid="{00000000-0006-0000-0400-000060000000}">
      <text>
        <r>
          <rPr>
            <sz val="11"/>
            <color theme="1"/>
            <rFont val="Calibri"/>
            <family val="2"/>
            <scheme val="minor"/>
          </rPr>
          <t>Johan Liedholm:
Skadade sig, no show</t>
        </r>
      </text>
    </comment>
    <comment ref="CA327" authorId="2" shapeId="0" xr:uid="{00000000-0006-0000-0400-000061000000}">
      <text>
        <r>
          <rPr>
            <sz val="11"/>
            <color theme="1"/>
            <rFont val="Calibri"/>
            <family val="2"/>
            <scheme val="minor"/>
          </rPr>
          <t>Johan Liedholm:
Bara sommarhalvår</t>
        </r>
      </text>
    </comment>
    <comment ref="AX328" authorId="1" shapeId="0" xr:uid="{00000000-0006-0000-0400-000062000000}">
      <text>
        <r>
          <rPr>
            <sz val="11"/>
            <color theme="1"/>
            <rFont val="Calibri"/>
            <family val="2"/>
            <scheme val="minor"/>
          </rPr>
          <t>Maria Hanna Levin:
Crossover</t>
        </r>
      </text>
    </comment>
    <comment ref="AG334" authorId="1" shapeId="0" xr:uid="{00000000-0006-0000-0400-00006C000000}">
      <text>
        <r>
          <rPr>
            <sz val="11"/>
            <color theme="1"/>
            <rFont val="Calibri"/>
            <family val="2"/>
            <scheme val="minor"/>
          </rPr>
          <t>Maria Hanna Levin:
refresh?</t>
        </r>
      </text>
    </comment>
    <comment ref="AH334" authorId="1" shapeId="0" xr:uid="{00000000-0006-0000-0400-00006D000000}">
      <text>
        <r>
          <rPr>
            <sz val="11"/>
            <color theme="1"/>
            <rFont val="Calibri"/>
            <family val="2"/>
            <scheme val="minor"/>
          </rPr>
          <t>Maria Hanna Levin:
refresh?</t>
        </r>
      </text>
    </comment>
    <comment ref="N338" authorId="0" shapeId="0" xr:uid="{00000000-0006-0000-0400-000073000000}">
      <text>
        <r>
          <rPr>
            <sz val="11"/>
            <color theme="1"/>
            <rFont val="Calibri"/>
            <family val="2"/>
            <scheme val="minor"/>
          </rPr>
          <t xml:space="preserve">Katerina Romanko:
Pluggar, ska ej bokas på någon utbildning
</t>
        </r>
      </text>
    </comment>
    <comment ref="CF345" authorId="2" shapeId="0" xr:uid="{EDB0D634-ABF4-42F9-8A02-5C9752F7570C}">
      <text>
        <r>
          <rPr>
            <b/>
            <sz val="9"/>
            <color indexed="81"/>
            <rFont val="Tahoma"/>
            <family val="2"/>
          </rPr>
          <t>Johan Liedholm:</t>
        </r>
        <r>
          <rPr>
            <sz val="9"/>
            <color indexed="81"/>
            <rFont val="Tahoma"/>
            <family val="2"/>
          </rPr>
          <t xml:space="preserve">
Kurs inställd V40</t>
        </r>
      </text>
    </comment>
    <comment ref="R348" authorId="1" shapeId="0" xr:uid="{88C1B812-8F1A-4853-B256-BF8D689AE82E}">
      <text>
        <r>
          <rPr>
            <b/>
            <sz val="9"/>
            <color indexed="81"/>
            <rFont val="Tahoma"/>
            <charset val="1"/>
          </rPr>
          <t>Maria Hanna Levin:</t>
        </r>
        <r>
          <rPr>
            <sz val="9"/>
            <color indexed="81"/>
            <rFont val="Tahoma"/>
            <charset val="1"/>
          </rPr>
          <t xml:space="preserve">
Ej aktuellt att förnya under 2026</t>
        </r>
      </text>
    </comment>
    <comment ref="BW353" authorId="2" shapeId="0" xr:uid="{00000000-0006-0000-0400-000068000000}">
      <text>
        <r>
          <rPr>
            <sz val="11"/>
            <color theme="1"/>
            <rFont val="Calibri"/>
            <family val="2"/>
            <scheme val="minor"/>
          </rPr>
          <t>Johan Liedholm:
Avbokad då kursen blev flyttad</t>
        </r>
      </text>
    </comment>
    <comment ref="AG376" authorId="1" shapeId="0" xr:uid="{00000000-0006-0000-0400-000071000000}">
      <text>
        <r>
          <rPr>
            <sz val="11"/>
            <color theme="1"/>
            <rFont val="Calibri"/>
            <family val="2"/>
            <scheme val="minor"/>
          </rPr>
          <t>Maria Hanna Levin:
refresh?</t>
        </r>
      </text>
    </comment>
    <comment ref="AH376" authorId="1" shapeId="0" xr:uid="{00000000-0006-0000-0400-000072000000}">
      <text>
        <r>
          <rPr>
            <sz val="11"/>
            <color theme="1"/>
            <rFont val="Calibri"/>
            <family val="2"/>
            <scheme val="minor"/>
          </rPr>
          <t>Maria Hanna Levin:
refresh?</t>
        </r>
      </text>
    </comment>
    <comment ref="AM384" authorId="2" shapeId="0" xr:uid="{00000000-0006-0000-0400-000069000000}">
      <text>
        <r>
          <rPr>
            <sz val="11"/>
            <color theme="1"/>
            <rFont val="Calibri"/>
            <family val="2"/>
            <scheme val="minor"/>
          </rPr>
          <t>Johan Liedholm:
Hoppade av V36</t>
        </r>
      </text>
    </comment>
    <comment ref="AQ384" authorId="2" shapeId="0" xr:uid="{00000000-0006-0000-0400-00006A000000}">
      <text>
        <r>
          <rPr>
            <sz val="11"/>
            <color theme="1"/>
            <rFont val="Calibri"/>
            <family val="2"/>
            <scheme val="minor"/>
          </rPr>
          <t>Johan Liedholm:
Prio</t>
        </r>
      </text>
    </comment>
    <comment ref="AX384" authorId="2" shapeId="0" xr:uid="{00000000-0006-0000-0400-00006B000000}">
      <text>
        <r>
          <rPr>
            <sz val="11"/>
            <color theme="1"/>
            <rFont val="Calibri"/>
            <family val="2"/>
            <scheme val="minor"/>
          </rPr>
          <t>Johan Liedholm:
Hoppade av V36</t>
        </r>
      </text>
    </comment>
    <comment ref="M390" authorId="0" shapeId="0" xr:uid="{00000000-0006-0000-0400-000078000000}">
      <text>
        <r>
          <rPr>
            <sz val="11"/>
            <color theme="1"/>
            <rFont val="Calibri"/>
            <family val="2"/>
            <scheme val="minor"/>
          </rPr>
          <t>Katerina Romanko:
tjänstledig fr.o.m. april</t>
        </r>
      </text>
    </comment>
    <comment ref="AR397" authorId="2" shapeId="0" xr:uid="{00000000-0006-0000-0400-000070000000}">
      <text>
        <r>
          <rPr>
            <sz val="11"/>
            <color theme="1"/>
            <rFont val="Calibri"/>
            <family val="2"/>
            <scheme val="minor"/>
          </rPr>
          <t>Johan Liedholm:
Fail V4, räcker mer provet bara efter el kursen?</t>
        </r>
      </text>
    </comment>
    <comment ref="CK411" authorId="2" shapeId="0" xr:uid="{00000000-0006-0000-0400-000074000000}">
      <text>
        <r>
          <rPr>
            <sz val="11"/>
            <color theme="1"/>
            <rFont val="Calibri"/>
            <family val="2"/>
            <scheme val="minor"/>
          </rPr>
          <t>Johan Liedholm:
Kurs ställdes in V36
Avsade sig plats V9 23</t>
        </r>
      </text>
    </comment>
    <comment ref="AX426" authorId="1" shapeId="0" xr:uid="{00000000-0006-0000-0400-000075000000}">
      <text>
        <r>
          <rPr>
            <sz val="11"/>
            <color theme="1"/>
            <rFont val="Calibri"/>
            <family val="2"/>
            <scheme val="minor"/>
          </rPr>
          <t>Maria Hanna Levin:
Crossover</t>
        </r>
      </text>
    </comment>
    <comment ref="AR428" authorId="0" shapeId="0" xr:uid="{00000000-0006-0000-0400-000076000000}">
      <text>
        <r>
          <rPr>
            <sz val="11"/>
            <color theme="1"/>
            <rFont val="Calibri"/>
            <family val="2"/>
            <scheme val="minor"/>
          </rPr>
          <t>Katerina Romanko:
kurs v.34 24 inställd</t>
        </r>
      </text>
    </comment>
    <comment ref="AQ431" authorId="2" shapeId="0" xr:uid="{00000000-0006-0000-0400-000077000000}">
      <text>
        <r>
          <rPr>
            <sz val="11"/>
            <color theme="1"/>
            <rFont val="Calibri"/>
            <family val="2"/>
            <scheme val="minor"/>
          </rPr>
          <t>Johan Liedholm:
Inställt V10</t>
        </r>
      </text>
    </comment>
    <comment ref="N433" authorId="0" shapeId="0" xr:uid="{00000000-0006-0000-0400-00007E000000}">
      <text>
        <r>
          <rPr>
            <sz val="11"/>
            <color theme="1"/>
            <rFont val="Calibri"/>
            <family val="2"/>
            <scheme val="minor"/>
          </rPr>
          <t xml:space="preserve">Katerina Romanko:
slutar i November 2022
</t>
        </r>
      </text>
    </comment>
    <comment ref="CR442" authorId="0" shapeId="0" xr:uid="{00000000-0006-0000-0400-000079000000}">
      <text>
        <r>
          <rPr>
            <sz val="11"/>
            <color theme="1"/>
            <rFont val="Calibri"/>
            <family val="2"/>
            <scheme val="minor"/>
          </rPr>
          <t>Katerina Romanko:
har GWO Blade repair</t>
        </r>
      </text>
    </comment>
    <comment ref="AN463" authorId="1" shapeId="0" xr:uid="{00000000-0006-0000-0400-000034000000}">
      <text>
        <r>
          <rPr>
            <sz val="11"/>
            <color theme="1"/>
            <rFont val="Calibri"/>
            <family val="2"/>
            <scheme val="minor"/>
          </rPr>
          <t>Maria Hanna Levin:
Även bokad på TAC II - v.12 25</t>
        </r>
      </text>
    </comment>
    <comment ref="Q467" authorId="1" shapeId="0" xr:uid="{00000000-0006-0000-0400-00007D000000}">
      <text>
        <r>
          <rPr>
            <sz val="11"/>
            <color theme="1"/>
            <rFont val="Calibri"/>
            <family val="2"/>
            <scheme val="minor"/>
          </rPr>
          <t>Maria Hanna Levin:
bokas av commissioning teamet i DK</t>
        </r>
      </text>
    </comment>
    <comment ref="N472" authorId="2" shapeId="0" xr:uid="{00000000-0006-0000-0400-000087000000}">
      <text>
        <r>
          <rPr>
            <sz val="11"/>
            <color theme="1"/>
            <rFont val="Calibri"/>
            <family val="2"/>
            <scheme val="minor"/>
          </rPr>
          <t>Johan Liedholm:
Finsk tekniker</t>
        </r>
      </text>
    </comment>
    <comment ref="BG478" authorId="2" shapeId="0" xr:uid="{00000000-0006-0000-0400-00004C000000}">
      <text>
        <r>
          <rPr>
            <sz val="11"/>
            <color theme="1"/>
            <rFont val="Calibri"/>
            <family val="2"/>
            <scheme val="minor"/>
          </rPr>
          <t>Johan Liedholm:
Fail W41</t>
        </r>
      </text>
    </comment>
    <comment ref="CE478" authorId="2" shapeId="0" xr:uid="{B9C82E1E-4DFD-46DC-B7B3-4FA9A1B8F252}">
      <text>
        <r>
          <rPr>
            <b/>
            <sz val="9"/>
            <color indexed="81"/>
            <rFont val="Tahoma"/>
            <family val="2"/>
          </rPr>
          <t>Johan Liedholm:</t>
        </r>
        <r>
          <rPr>
            <sz val="9"/>
            <color indexed="81"/>
            <rFont val="Tahoma"/>
            <family val="2"/>
          </rPr>
          <t xml:space="preserve">
Fail 2025 09-19
Göra om prov muntligt - 10 november</t>
        </r>
      </text>
    </comment>
    <comment ref="AX479" authorId="1" shapeId="0" xr:uid="{2779AA74-BA70-47F5-A362-F8498A622743}">
      <text>
        <r>
          <rPr>
            <sz val="11"/>
            <color theme="1"/>
            <rFont val="Calibri"/>
            <family val="2"/>
            <scheme val="minor"/>
          </rPr>
          <t>Maria Hanna Levin:
Crossover</t>
        </r>
      </text>
    </comment>
    <comment ref="CK482" authorId="2" shapeId="0" xr:uid="{00000000-0006-0000-0400-00007A000000}">
      <text>
        <r>
          <rPr>
            <sz val="11"/>
            <color theme="1"/>
            <rFont val="Calibri"/>
            <family val="2"/>
            <scheme val="minor"/>
          </rPr>
          <t>Johan Liedholm:
Kurs inställd V11</t>
        </r>
      </text>
    </comment>
    <comment ref="BC498" authorId="1" shapeId="0" xr:uid="{00000000-0006-0000-0400-000081000000}">
      <text>
        <r>
          <rPr>
            <sz val="11"/>
            <color theme="1"/>
            <rFont val="Calibri"/>
            <family val="2"/>
            <scheme val="minor"/>
          </rPr>
          <t>Maria Hanna Levin:
2019 från Global Technicial Learning Center Berlin</t>
        </r>
      </text>
    </comment>
    <comment ref="CH498" authorId="1" shapeId="0" xr:uid="{00000000-0006-0000-0400-000082000000}">
      <text>
        <r>
          <rPr>
            <sz val="11"/>
            <color theme="1"/>
            <rFont val="Calibri"/>
            <family val="2"/>
            <scheme val="minor"/>
          </rPr>
          <t>Maria Hanna Levin:
2019 från Global Technicial Learning Center Berlin</t>
        </r>
      </text>
    </comment>
    <comment ref="AN511" authorId="2" shapeId="0" xr:uid="{00000000-0006-0000-0400-000084000000}">
      <text>
        <r>
          <rPr>
            <sz val="11"/>
            <color theme="1"/>
            <rFont val="Calibri"/>
            <family val="2"/>
            <scheme val="minor"/>
          </rPr>
          <t>Johan Liedholm:
Tac 2</t>
        </r>
      </text>
    </comment>
    <comment ref="BX511" authorId="1" shapeId="0" xr:uid="{00000000-0006-0000-0400-000085000000}">
      <text>
        <r>
          <rPr>
            <sz val="11"/>
            <color theme="1"/>
            <rFont val="Calibri"/>
            <family val="2"/>
            <scheme val="minor"/>
          </rPr>
          <t>Maria Hanna Levin:
V52, NEG Micon mfl</t>
        </r>
      </text>
    </comment>
    <comment ref="BY511" authorId="1" shapeId="0" xr:uid="{00000000-0006-0000-0400-000086000000}">
      <text>
        <r>
          <rPr>
            <sz val="11"/>
            <color theme="1"/>
            <rFont val="Calibri"/>
            <family val="2"/>
            <scheme val="minor"/>
          </rPr>
          <t>Maria Hanna Levin:
V82 mfl, V52</t>
        </r>
      </text>
    </comment>
    <comment ref="CH526" authorId="2" shapeId="0" xr:uid="{00000000-0006-0000-0400-00007C000000}">
      <text>
        <r>
          <rPr>
            <sz val="11"/>
            <color theme="1"/>
            <rFont val="Calibri"/>
            <family val="2"/>
            <scheme val="minor"/>
          </rPr>
          <t>Johan Liedholm:
Carsten vill veta kostnad innan ev beslut.</t>
        </r>
      </text>
    </comment>
    <comment ref="AX536" authorId="2" shapeId="0" xr:uid="{00000000-0006-0000-0400-000089000000}">
      <text>
        <r>
          <rPr>
            <sz val="11"/>
            <color theme="1"/>
            <rFont val="Calibri"/>
            <family val="2"/>
            <scheme val="minor"/>
          </rPr>
          <t>Johan Liedholm:
Cube först, ej prio</t>
        </r>
      </text>
    </comment>
    <comment ref="AE539" authorId="1" shapeId="0" xr:uid="{00000000-0006-0000-0400-000083000000}">
      <text>
        <r>
          <rPr>
            <sz val="11"/>
            <color theme="1"/>
            <rFont val="Calibri"/>
            <family val="2"/>
            <scheme val="minor"/>
          </rPr>
          <t>Maria Hanna Levin:
Prio</t>
        </r>
      </text>
    </comment>
    <comment ref="P543" authorId="1" shapeId="0" xr:uid="{00000000-0006-0000-0400-000088000000}">
      <text>
        <r>
          <rPr>
            <sz val="11"/>
            <color theme="1"/>
            <rFont val="Calibri"/>
            <family val="2"/>
            <scheme val="minor"/>
          </rPr>
          <t>Maria Hanna Levin:
bokas av commissioning teamet i DK</t>
        </r>
      </text>
    </comment>
    <comment ref="BD553" authorId="1" shapeId="0" xr:uid="{00000000-0006-0000-0400-00008A000000}">
      <text>
        <r>
          <rPr>
            <sz val="11"/>
            <color theme="1"/>
            <rFont val="Calibri"/>
            <family val="2"/>
            <scheme val="minor"/>
          </rPr>
          <t>Maria Hanna Levin:
Prio före Adam Aykroyd</t>
        </r>
      </text>
    </comment>
    <comment ref="AR554" authorId="0" shapeId="0" xr:uid="{00000000-0006-0000-0400-0000A5000000}">
      <text>
        <r>
          <rPr>
            <sz val="11"/>
            <color theme="1"/>
            <rFont val="Calibri"/>
            <family val="2"/>
            <scheme val="minor"/>
          </rPr>
          <t>Katerina Romanko:
avbokad v.7 pga operation</t>
        </r>
      </text>
    </comment>
    <comment ref="AL587" authorId="2" shapeId="0" xr:uid="{00000000-0006-0000-0400-00008D000000}">
      <text>
        <r>
          <rPr>
            <sz val="11"/>
            <color theme="1"/>
            <rFont val="Calibri"/>
            <family val="2"/>
            <scheme val="minor"/>
          </rPr>
          <t>Johan Liedholm:
Avbokad på egen begäran V11</t>
        </r>
      </text>
    </comment>
    <comment ref="BV600" authorId="2" shapeId="0" xr:uid="{00000000-0006-0000-0400-00008C000000}">
      <text>
        <r>
          <rPr>
            <sz val="11"/>
            <color theme="1"/>
            <rFont val="Calibri"/>
            <family val="2"/>
            <scheme val="minor"/>
          </rPr>
          <t>Johan Liedholm:
No show V33</t>
        </r>
      </text>
    </comment>
    <comment ref="AM605" authorId="2" shapeId="0" xr:uid="{00000000-0006-0000-0400-00008F000000}">
      <text>
        <r>
          <rPr>
            <sz val="11"/>
            <color theme="1"/>
            <rFont val="Calibri"/>
            <family val="2"/>
            <scheme val="minor"/>
          </rPr>
          <t>Johan Liedholm:
Hoppade av V36</t>
        </r>
      </text>
    </comment>
    <comment ref="N611" authorId="0" shapeId="0" xr:uid="{00000000-0006-0000-0400-000092000000}">
      <text>
        <r>
          <rPr>
            <sz val="11"/>
            <color theme="1"/>
            <rFont val="Calibri"/>
            <family val="2"/>
            <scheme val="minor"/>
          </rPr>
          <t>Katerina Romanko:
Slutar i januari</t>
        </r>
      </text>
    </comment>
    <comment ref="AN619" authorId="1" shapeId="0" xr:uid="{00000000-0006-0000-0400-00008E000000}">
      <text>
        <r>
          <rPr>
            <sz val="11"/>
            <color theme="1"/>
            <rFont val="Calibri"/>
            <family val="2"/>
            <scheme val="minor"/>
          </rPr>
          <t>Maria Hanna Levin:
Ej V82, men V47 och V39</t>
        </r>
      </text>
    </comment>
    <comment ref="AV632" authorId="2" shapeId="0" xr:uid="{00000000-0006-0000-0400-000090000000}">
      <text>
        <r>
          <rPr>
            <sz val="11"/>
            <color theme="1"/>
            <rFont val="Calibri"/>
            <family val="2"/>
            <scheme val="minor"/>
          </rPr>
          <t>Johan Liedholm:
No show V45</t>
        </r>
      </text>
    </comment>
    <comment ref="AX632" authorId="1" shapeId="0" xr:uid="{00000000-0006-0000-0400-000091000000}">
      <text>
        <r>
          <rPr>
            <sz val="11"/>
            <color theme="1"/>
            <rFont val="Calibri"/>
            <family val="2"/>
            <scheme val="minor"/>
          </rPr>
          <t>Maria Hanna Levin:
Crossover</t>
        </r>
      </text>
    </comment>
    <comment ref="N640" authorId="0" shapeId="0" xr:uid="{00000000-0006-0000-0400-000095000000}">
      <text>
        <r>
          <rPr>
            <sz val="11"/>
            <color theme="1"/>
            <rFont val="Calibri"/>
            <family val="2"/>
            <scheme val="minor"/>
          </rPr>
          <t xml:space="preserve">Katerina Romanko:
Föräldraledig
/ sjukskriven
</t>
        </r>
      </text>
    </comment>
    <comment ref="CF650" authorId="2" shapeId="0" xr:uid="{10295E72-22B5-4E98-A600-4F2A4D0A8393}">
      <text>
        <r>
          <rPr>
            <b/>
            <sz val="9"/>
            <color indexed="81"/>
            <rFont val="Tahoma"/>
            <family val="2"/>
          </rPr>
          <t>Johan Liedholm:</t>
        </r>
        <r>
          <rPr>
            <sz val="9"/>
            <color indexed="81"/>
            <rFont val="Tahoma"/>
            <family val="2"/>
          </rPr>
          <t xml:space="preserve">
Kurs inställd V40</t>
        </r>
      </text>
    </comment>
    <comment ref="Q658" authorId="0" shapeId="0" xr:uid="{00000000-0006-0000-0400-000098000000}">
      <text>
        <r>
          <rPr>
            <sz val="11"/>
            <color theme="1"/>
            <rFont val="Calibri"/>
            <family val="2"/>
            <scheme val="minor"/>
          </rPr>
          <t>Katerina Romanko:
Lindö</t>
        </r>
      </text>
    </comment>
    <comment ref="BC663" authorId="0" shapeId="0" xr:uid="{00000000-0006-0000-0400-000093000000}">
      <text>
        <r>
          <rPr>
            <sz val="11"/>
            <color theme="1"/>
            <rFont val="Calibri"/>
            <family val="2"/>
            <scheme val="minor"/>
          </rPr>
          <t>Katerina Romanko:
3st senvion mm100</t>
        </r>
      </text>
    </comment>
    <comment ref="N664" authorId="2" shapeId="0" xr:uid="{00000000-0006-0000-0400-000094000000}">
      <text>
        <r>
          <rPr>
            <sz val="11"/>
            <color theme="1"/>
            <rFont val="Calibri"/>
            <family val="2"/>
            <scheme val="minor"/>
          </rPr>
          <t>Johan Liedholm:
Sjuksriven</t>
        </r>
      </text>
    </comment>
    <comment ref="N674" authorId="0" shapeId="0" xr:uid="{00000000-0006-0000-0400-000097000000}">
      <text>
        <r>
          <rPr>
            <sz val="11"/>
            <color theme="1"/>
            <rFont val="Calibri"/>
            <family val="2"/>
            <scheme val="minor"/>
          </rPr>
          <t xml:space="preserve">Katerina Romanko:
FL t.o.m. augusti 2023
</t>
        </r>
      </text>
    </comment>
    <comment ref="AN677" authorId="1" shapeId="0" xr:uid="{00000000-0006-0000-0400-00009A000000}">
      <text>
        <r>
          <rPr>
            <sz val="11"/>
            <color theme="1"/>
            <rFont val="Calibri"/>
            <family val="2"/>
            <scheme val="minor"/>
          </rPr>
          <t>Maria Hanna Levin:
V47 turbine</t>
        </r>
      </text>
    </comment>
    <comment ref="BY677" authorId="1" shapeId="0" xr:uid="{00000000-0006-0000-0400-00009B000000}">
      <text>
        <r>
          <rPr>
            <sz val="11"/>
            <color theme="1"/>
            <rFont val="Calibri"/>
            <family val="2"/>
            <scheme val="minor"/>
          </rPr>
          <t>Maria Hanna Levin:
V47/V39</t>
        </r>
      </text>
    </comment>
    <comment ref="AR682" authorId="2" shapeId="0" xr:uid="{00000000-0006-0000-0400-00004B000000}">
      <text>
        <r>
          <rPr>
            <sz val="11"/>
            <color theme="1"/>
            <rFont val="Calibri"/>
            <family val="2"/>
            <scheme val="minor"/>
          </rPr>
          <t>Johan Liedholm:
Tog en credit</t>
        </r>
      </text>
    </comment>
    <comment ref="N683" authorId="2" shapeId="0" xr:uid="{00000000-0006-0000-0400-000099000000}">
      <text>
        <r>
          <rPr>
            <sz val="11"/>
            <color theme="1"/>
            <rFont val="Calibri"/>
            <family val="2"/>
            <scheme val="minor"/>
          </rPr>
          <t>Johan Liedholm:
Ok att låta BST gå ut.Oklart om det blir mer turbinjobb.</t>
        </r>
      </text>
    </comment>
    <comment ref="AI688" authorId="2" shapeId="0" xr:uid="{00000000-0006-0000-0400-00009C000000}">
      <text>
        <r>
          <rPr>
            <sz val="11"/>
            <color theme="1"/>
            <rFont val="Calibri"/>
            <family val="2"/>
            <scheme val="minor"/>
          </rPr>
          <t>Johan Liedholm:
Avbokade själv V15 23</t>
        </r>
      </text>
    </comment>
    <comment ref="N695" authorId="0" shapeId="0" xr:uid="{00000000-0006-0000-0400-00009D000000}">
      <text>
        <r>
          <rPr>
            <sz val="11"/>
            <color theme="1"/>
            <rFont val="Calibri"/>
            <family val="2"/>
            <scheme val="minor"/>
          </rPr>
          <t xml:space="preserve">Katerina Romanko:
pluggar till 2024, måste ta om BST
</t>
        </r>
      </text>
    </comment>
    <comment ref="BA696" authorId="2" shapeId="0" xr:uid="{00000000-0006-0000-0400-00009E000000}">
      <text>
        <r>
          <rPr>
            <sz val="11"/>
            <color theme="1"/>
            <rFont val="Calibri"/>
            <family val="2"/>
            <scheme val="minor"/>
          </rPr>
          <t>Johan Liedholm:
Sen avbokning v37</t>
        </r>
      </text>
    </comment>
    <comment ref="M700" authorId="2" shapeId="0" xr:uid="{00000000-0006-0000-0400-0000A1000000}">
      <text>
        <r>
          <rPr>
            <sz val="11"/>
            <color theme="1"/>
            <rFont val="Calibri"/>
            <family val="2"/>
            <scheme val="minor"/>
          </rPr>
          <t>Johan Liedholm:
Får inte fortsätta efter provanställning.</t>
        </r>
      </text>
    </comment>
    <comment ref="BD700" authorId="0" shapeId="0" xr:uid="{00000000-0006-0000-0400-0000A2000000}">
      <text>
        <r>
          <rPr>
            <sz val="11"/>
            <color theme="1"/>
            <rFont val="Calibri"/>
            <family val="2"/>
            <scheme val="minor"/>
          </rPr>
          <t xml:space="preserve">Katerina Romanko:
måste ta c lev först
</t>
        </r>
      </text>
    </comment>
    <comment ref="BE700" authorId="0" shapeId="0" xr:uid="{00000000-0006-0000-0400-0000A3000000}">
      <text>
        <r>
          <rPr>
            <sz val="11"/>
            <color theme="1"/>
            <rFont val="Calibri"/>
            <family val="2"/>
            <scheme val="minor"/>
          </rPr>
          <t xml:space="preserve">Katerina Romanko:
måste ta c lev först
</t>
        </r>
      </text>
    </comment>
    <comment ref="BG700" authorId="0" shapeId="0" xr:uid="{00000000-0006-0000-0400-0000A4000000}">
      <text>
        <r>
          <rPr>
            <sz val="11"/>
            <color theme="1"/>
            <rFont val="Calibri"/>
            <family val="2"/>
            <scheme val="minor"/>
          </rPr>
          <t xml:space="preserve">Katerina Romanko:
måste ta c lev först
</t>
        </r>
      </text>
    </comment>
    <comment ref="CL718" authorId="2" shapeId="0" xr:uid="{00000000-0006-0000-0400-0000A6000000}">
      <text>
        <r>
          <rPr>
            <sz val="11"/>
            <color theme="1"/>
            <rFont val="Calibri"/>
            <family val="2"/>
            <scheme val="minor"/>
          </rPr>
          <t>Johan Liedholm:
Avbokade sig V35-36 23</t>
        </r>
      </text>
    </comment>
    <comment ref="CM718" authorId="2" shapeId="0" xr:uid="{00000000-0006-0000-0400-0000A7000000}">
      <text>
        <r>
          <rPr>
            <sz val="11"/>
            <color theme="1"/>
            <rFont val="Calibri"/>
            <family val="2"/>
            <scheme val="minor"/>
          </rPr>
          <t>Johan Liedholm:
Avbokade sig V35-36 23</t>
        </r>
      </text>
    </comment>
    <comment ref="CE724" authorId="0" shapeId="0" xr:uid="{00000000-0006-0000-0400-0000A8000000}">
      <text>
        <r>
          <rPr>
            <sz val="11"/>
            <color theme="1"/>
            <rFont val="Calibri"/>
            <family val="2"/>
            <scheme val="minor"/>
          </rPr>
          <t>Katerina Romanko:
Avbokad v32-33 25, bruten fot</t>
        </r>
      </text>
    </comment>
    <comment ref="AI729" authorId="2" shapeId="0" xr:uid="{00000000-0006-0000-0400-00005F000000}">
      <text>
        <r>
          <rPr>
            <sz val="11"/>
            <color theme="1"/>
            <rFont val="Calibri"/>
            <family val="2"/>
            <scheme val="minor"/>
          </rPr>
          <t>Johan Liedholm:
100 poäng i matrisen?</t>
        </r>
      </text>
    </comment>
    <comment ref="BC730" authorId="0" shapeId="0" xr:uid="{00000000-0006-0000-0400-0000A9000000}">
      <text>
        <r>
          <rPr>
            <sz val="11"/>
            <color theme="1"/>
            <rFont val="Calibri"/>
            <family val="2"/>
            <scheme val="minor"/>
          </rPr>
          <t>Katerina Romanko:
3st senvion mm100</t>
        </r>
      </text>
    </comment>
    <comment ref="N735" authorId="1" shapeId="0" xr:uid="{00000000-0006-0000-0400-0000AB000000}">
      <text>
        <r>
          <rPr>
            <sz val="11"/>
            <color theme="1"/>
            <rFont val="Calibri"/>
            <family val="2"/>
            <scheme val="minor"/>
          </rPr>
          <t>Maria Hanna Levin:
Tjänstledig från och med 19 aug 24 - 06 25</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Maria Hanna Levin</author>
    <author>Katerina Romanko</author>
    <author>Johan Liedholm</author>
  </authors>
  <commentList>
    <comment ref="N4" authorId="0" shapeId="0" xr:uid="{00000000-0006-0000-0300-000001000000}">
      <text>
        <r>
          <rPr>
            <sz val="11"/>
            <color theme="1"/>
            <rFont val="Calibri"/>
            <family val="2"/>
            <scheme val="minor"/>
          </rPr>
          <t>Maria Hanna Levin:
ESQ and LOTO2 - enough training - ESA19 not needed according to Vestas</t>
        </r>
      </text>
    </comment>
    <comment ref="P4" authorId="1" shapeId="0" xr:uid="{00000000-0006-0000-0300-000002000000}">
      <text>
        <r>
          <rPr>
            <sz val="11"/>
            <color theme="1"/>
            <rFont val="Calibri"/>
            <family val="2"/>
            <scheme val="minor"/>
          </rPr>
          <t xml:space="preserve">Svenskt certifikat gäller i övriga Nordiska länder från 1 januari 2023.
Certifikat tagna i Danmark, Finland och Norge gäller inte i Sverige om de är tagna från 1 juli 2023.
Se Brandskyddsföreningens hemsida.
</t>
        </r>
      </text>
    </comment>
    <comment ref="Q4" authorId="1" shapeId="0" xr:uid="{00000000-0006-0000-0300-000003000000}">
      <text>
        <r>
          <rPr>
            <sz val="11"/>
            <color theme="1"/>
            <rFont val="Calibri"/>
            <family val="2"/>
            <scheme val="minor"/>
          </rPr>
          <t>Katerina Romanko:
Motivera</t>
        </r>
      </text>
    </comment>
    <comment ref="R4" authorId="1" shapeId="0" xr:uid="{00000000-0006-0000-0300-000004000000}">
      <text>
        <r>
          <rPr>
            <sz val="11"/>
            <color theme="1"/>
            <rFont val="Calibri"/>
            <family val="2"/>
            <scheme val="minor"/>
          </rPr>
          <t>Katerina Romanko:
Part of Härdplast training now, no need to book separately</t>
        </r>
      </text>
    </comment>
    <comment ref="S4" authorId="0" shapeId="0" xr:uid="{00000000-0006-0000-0300-000005000000}">
      <text>
        <r>
          <rPr>
            <sz val="11"/>
            <color theme="1"/>
            <rFont val="Calibri"/>
            <family val="2"/>
            <scheme val="minor"/>
          </rPr>
          <t>Maria Hanna Levin:
3007 i Succes Factors
Online
Motivera färre än 5, annars NS</t>
        </r>
      </text>
    </comment>
    <comment ref="T4" authorId="1" shapeId="0" xr:uid="{00000000-0006-0000-0300-000006000000}">
      <text>
        <r>
          <rPr>
            <sz val="11"/>
            <color theme="1"/>
            <rFont val="Calibri"/>
            <family val="2"/>
            <scheme val="minor"/>
          </rPr>
          <t>Katerina Romanko:
NS</t>
        </r>
      </text>
    </comment>
    <comment ref="W4" authorId="1" shapeId="0" xr:uid="{00000000-0006-0000-0300-000007000000}">
      <text>
        <r>
          <rPr>
            <sz val="11"/>
            <color theme="1"/>
            <rFont val="Calibri"/>
            <family val="2"/>
            <scheme val="minor"/>
          </rPr>
          <t xml:space="preserve">Ledstaplare A2 ger per automatik A4
Motviktstruck B1 är separat
Skjutstativtruck B3 ger per automatik B2 och A3
Höglyftande plocktruck B4 ger per automatik A1
Har man kört truck tidigare men saknar ett truckkörkort så brukar nästan alla deltagarna klara kursen på en dag.
Är man däremot nybörjare och ska ha ett antal olika truckbehörigheter så kan det ta 2 upp till 3 dagars praktik.
Allt är också beroende på dagsformen av deltagaren och det är inte självklart att man blir godkänd utan de praktiska övningar ska man kunna visa upp inför instruktören och då också i sin egen takt.
</t>
        </r>
      </text>
    </comment>
    <comment ref="Y4" authorId="1" shapeId="0" xr:uid="{00000000-0006-0000-0300-000008000000}">
      <text>
        <r>
          <rPr>
            <sz val="11"/>
            <color theme="1"/>
            <rFont val="Calibri"/>
            <family val="2"/>
            <scheme val="minor"/>
          </rPr>
          <t xml:space="preserve">Katerina Romanko:
mandatory for Fiber and Special Task techs
</t>
        </r>
      </text>
    </comment>
    <comment ref="W7" authorId="1" shapeId="0" xr:uid="{00000000-0006-0000-0300-000009000000}">
      <text>
        <r>
          <rPr>
            <sz val="11"/>
            <color theme="1"/>
            <rFont val="Calibri"/>
            <family val="2"/>
            <scheme val="minor"/>
          </rPr>
          <t xml:space="preserve">Katerina Romanko:
</t>
        </r>
      </text>
    </comment>
    <comment ref="Y7" authorId="1" shapeId="0" xr:uid="{00000000-0006-0000-0300-00000A000000}">
      <text>
        <r>
          <rPr>
            <sz val="11"/>
            <color theme="1"/>
            <rFont val="Calibri"/>
            <family val="2"/>
            <scheme val="minor"/>
          </rPr>
          <t>Katerina Romanko:
mandatory for Fiber and Special task techs</t>
        </r>
      </text>
    </comment>
    <comment ref="M37" authorId="0" shapeId="0" xr:uid="{00000000-0006-0000-0300-000025000000}">
      <text>
        <r>
          <rPr>
            <sz val="11"/>
            <color theme="1"/>
            <rFont val="Calibri"/>
            <family val="2"/>
            <scheme val="minor"/>
          </rPr>
          <t>Maria Hanna Levin:
Engelska</t>
        </r>
      </text>
    </comment>
    <comment ref="S37" authorId="2" shapeId="0" xr:uid="{201E405B-9F84-43ED-8ECF-E6D89BE442A1}">
      <text>
        <r>
          <rPr>
            <sz val="11"/>
            <color theme="1"/>
            <rFont val="Calibri"/>
            <family val="2"/>
            <scheme val="minor"/>
          </rPr>
          <t>Johan Liedholm:
Avbokade v14</t>
        </r>
      </text>
    </comment>
    <comment ref="L46" authorId="1" shapeId="0" xr:uid="{00000000-0006-0000-0300-00000F000000}">
      <text>
        <r>
          <rPr>
            <sz val="11"/>
            <color theme="1"/>
            <rFont val="Calibri"/>
            <family val="2"/>
            <scheme val="minor"/>
          </rPr>
          <t xml:space="preserve">Katerina Romanko:
tjänstledig till 2025
</t>
        </r>
      </text>
    </comment>
    <comment ref="M91" authorId="0" shapeId="0" xr:uid="{00000000-0006-0000-0300-000012000000}">
      <text>
        <r>
          <rPr>
            <sz val="11"/>
            <color theme="1"/>
            <rFont val="Calibri"/>
            <family val="2"/>
            <scheme val="minor"/>
          </rPr>
          <t>Maria Hanna Levin:
Engelska</t>
        </r>
      </text>
    </comment>
    <comment ref="W93" authorId="2" shapeId="0" xr:uid="{00000000-0006-0000-0300-000034000000}">
      <text>
        <r>
          <rPr>
            <sz val="11"/>
            <color theme="1"/>
            <rFont val="Calibri"/>
            <family val="2"/>
            <scheme val="minor"/>
          </rPr>
          <t>Johan Liedholm:
Avvakta</t>
        </r>
      </text>
    </comment>
    <comment ref="P116" authorId="2" shapeId="0" xr:uid="{00000000-0006-0000-0300-000015000000}">
      <text>
        <r>
          <rPr>
            <sz val="11"/>
            <color theme="1"/>
            <rFont val="Calibri"/>
            <family val="2"/>
            <scheme val="minor"/>
          </rPr>
          <t>Johan Liedholm:
Var bokad men glömde kursen V24.</t>
        </r>
      </text>
    </comment>
    <comment ref="M117" authorId="0" shapeId="0" xr:uid="{00000000-0006-0000-0300-00000C000000}">
      <text>
        <r>
          <rPr>
            <sz val="11"/>
            <color theme="1"/>
            <rFont val="Calibri"/>
            <family val="2"/>
            <scheme val="minor"/>
          </rPr>
          <t>Maria Hanna Levin:
engelska</t>
        </r>
      </text>
    </comment>
    <comment ref="L129" authorId="1" shapeId="0" xr:uid="{00000000-0006-0000-0300-000016000000}">
      <text>
        <r>
          <rPr>
            <sz val="11"/>
            <color theme="1"/>
            <rFont val="Calibri"/>
            <family val="2"/>
            <scheme val="minor"/>
          </rPr>
          <t>Katerina Romanko:
fl v11-35</t>
        </r>
      </text>
    </comment>
    <comment ref="Q136" authorId="0" shapeId="0" xr:uid="{00000000-0006-0000-0300-00001D000000}">
      <text>
        <r>
          <rPr>
            <sz val="11"/>
            <color theme="1"/>
            <rFont val="Calibri"/>
            <family val="2"/>
            <scheme val="minor"/>
          </rPr>
          <t>Maria Hanna Levin:
allergi</t>
        </r>
      </text>
    </comment>
    <comment ref="Q209" authorId="0" shapeId="0" xr:uid="{00000000-0006-0000-0300-000014000000}">
      <text>
        <r>
          <rPr>
            <sz val="11"/>
            <color theme="1"/>
            <rFont val="Calibri"/>
            <family val="2"/>
            <scheme val="minor"/>
          </rPr>
          <t>Maria Hanna Levin:
allergi</t>
        </r>
      </text>
    </comment>
    <comment ref="S224" authorId="0" shapeId="0" xr:uid="{00000000-0006-0000-0300-00000D000000}">
      <text>
        <r>
          <rPr>
            <sz val="11"/>
            <color theme="1"/>
            <rFont val="Calibri"/>
            <family val="2"/>
            <scheme val="minor"/>
          </rPr>
          <t>Maria Hanna Levin:
Vill ta om kursen. No show V14 25</t>
        </r>
      </text>
    </comment>
    <comment ref="M230" authorId="0" shapeId="0" xr:uid="{00000000-0006-0000-0300-000018000000}">
      <text>
        <r>
          <rPr>
            <sz val="11"/>
            <color theme="1"/>
            <rFont val="Calibri"/>
            <family val="2"/>
            <scheme val="minor"/>
          </rPr>
          <t>Maria Hanna Levin:
Engelska</t>
        </r>
      </text>
    </comment>
    <comment ref="W230" authorId="0" shapeId="0" xr:uid="{00000000-0006-0000-0300-000019000000}">
      <text>
        <r>
          <rPr>
            <sz val="11"/>
            <color theme="1"/>
            <rFont val="Calibri"/>
            <family val="2"/>
            <scheme val="minor"/>
          </rPr>
          <t>Maria Hanna Levin:
Eng</t>
        </r>
      </text>
    </comment>
    <comment ref="N249" authorId="0" shapeId="0" xr:uid="{00000000-0006-0000-0300-00001B000000}">
      <text>
        <r>
          <rPr>
            <sz val="11"/>
            <color theme="1"/>
            <rFont val="Calibri"/>
            <family val="2"/>
            <scheme val="minor"/>
          </rPr>
          <t>Maria Hanna Levin:
Utbildning från Enercon</t>
        </r>
      </text>
    </comment>
    <comment ref="Q249" authorId="0" shapeId="0" xr:uid="{00000000-0006-0000-0300-00001C000000}">
      <text>
        <r>
          <rPr>
            <sz val="11"/>
            <color theme="1"/>
            <rFont val="Calibri"/>
            <family val="2"/>
            <scheme val="minor"/>
          </rPr>
          <t>Maria Hanna Levin:
Utbildning från Enercon</t>
        </r>
      </text>
    </comment>
    <comment ref="Q272" authorId="0" shapeId="0" xr:uid="{00000000-0006-0000-0300-00000B000000}">
      <text>
        <r>
          <rPr>
            <sz val="11"/>
            <color theme="1"/>
            <rFont val="Calibri"/>
            <family val="2"/>
            <scheme val="minor"/>
          </rPr>
          <t>Maria Hanna Levin:
allergi</t>
        </r>
      </text>
    </comment>
    <comment ref="X293" authorId="1" shapeId="0" xr:uid="{DA7FB5F6-D829-433A-AB3C-49FE530D1D9C}">
      <text>
        <r>
          <rPr>
            <sz val="11"/>
            <color theme="1"/>
            <rFont val="Calibri"/>
            <family val="2"/>
            <scheme val="minor"/>
          </rPr>
          <t>Katerina Romanko:
Uppsala, Arlanda
/Luleå</t>
        </r>
      </text>
    </comment>
    <comment ref="M321" authorId="2" shapeId="0" xr:uid="{00000000-0006-0000-0300-000026000000}">
      <text>
        <r>
          <rPr>
            <sz val="11"/>
            <color theme="1"/>
            <rFont val="Calibri"/>
            <family val="2"/>
            <scheme val="minor"/>
          </rPr>
          <t>Johan Liedholm:
Engelska</t>
        </r>
      </text>
    </comment>
    <comment ref="P321" authorId="1" shapeId="0" xr:uid="{00000000-0006-0000-0300-000027000000}">
      <text>
        <r>
          <rPr>
            <sz val="11"/>
            <color theme="1"/>
            <rFont val="Calibri"/>
            <family val="2"/>
            <scheme val="minor"/>
          </rPr>
          <t>Katerina Romanko:
english</t>
        </r>
      </text>
    </comment>
    <comment ref="Q321" authorId="2" shapeId="0" xr:uid="{00000000-0006-0000-0300-000028000000}">
      <text>
        <r>
          <rPr>
            <sz val="11"/>
            <color theme="1"/>
            <rFont val="Calibri"/>
            <family val="2"/>
            <scheme val="minor"/>
          </rPr>
          <t>Johan Liedholm:
Engelska</t>
        </r>
      </text>
    </comment>
    <comment ref="S321" authorId="2" shapeId="0" xr:uid="{00000000-0006-0000-0300-000029000000}">
      <text>
        <r>
          <rPr>
            <sz val="11"/>
            <color theme="1"/>
            <rFont val="Calibri"/>
            <family val="2"/>
            <scheme val="minor"/>
          </rPr>
          <t>Johan Liedholm:
Avbokade v14</t>
        </r>
      </text>
    </comment>
    <comment ref="W321" authorId="1" shapeId="0" xr:uid="{5A6566F0-3A65-4F8C-9AEF-0C00742538E9}">
      <text>
        <r>
          <rPr>
            <sz val="11"/>
            <color theme="1"/>
            <rFont val="Calibri"/>
            <family val="2"/>
            <scheme val="minor"/>
          </rPr>
          <t>Katerina Romanko:
Uppsala, Arlanda
/Luleå</t>
        </r>
      </text>
    </comment>
    <comment ref="X321" authorId="1" shapeId="0" xr:uid="{00000000-0006-0000-0300-00002A000000}">
      <text>
        <r>
          <rPr>
            <sz val="11"/>
            <color theme="1"/>
            <rFont val="Calibri"/>
            <family val="2"/>
            <scheme val="minor"/>
          </rPr>
          <t>Katerina Romanko:
Uppsala, Arlanda
/Luleå</t>
        </r>
      </text>
    </comment>
    <comment ref="X332" authorId="1" shapeId="0" xr:uid="{2FA6DB12-8009-4219-B39E-13E794FC2308}">
      <text>
        <r>
          <rPr>
            <sz val="11"/>
            <color theme="1"/>
            <rFont val="Calibri"/>
            <family val="2"/>
            <scheme val="minor"/>
          </rPr>
          <t>Katerina Romanko:
Uppsala, Arlanda
/Luleå</t>
        </r>
      </text>
    </comment>
    <comment ref="P333" authorId="1" shapeId="0" xr:uid="{00000000-0006-0000-0300-00001F000000}">
      <text>
        <r>
          <rPr>
            <sz val="11"/>
            <color theme="1"/>
            <rFont val="Calibri"/>
            <family val="2"/>
            <scheme val="minor"/>
          </rPr>
          <t>Katerina Romanko:
kursen v44 inställd</t>
        </r>
      </text>
    </comment>
    <comment ref="U333" authorId="1" shapeId="0" xr:uid="{00000000-0006-0000-0300-000020000000}">
      <text>
        <r>
          <rPr>
            <sz val="11"/>
            <color theme="1"/>
            <rFont val="Calibri"/>
            <family val="2"/>
            <scheme val="minor"/>
          </rPr>
          <t>Katerina Romanko:
ska ej förnyas, mejl JOBOW 2024-09-06</t>
        </r>
      </text>
    </comment>
    <comment ref="M334" authorId="1" shapeId="0" xr:uid="{00000000-0006-0000-0300-000021000000}">
      <text>
        <r>
          <rPr>
            <sz val="11"/>
            <color theme="1"/>
            <rFont val="Calibri"/>
            <family val="2"/>
            <scheme val="minor"/>
          </rPr>
          <t xml:space="preserve">Katerina Romanko:
Ska ej bokas på någon utbildning, studerar
</t>
        </r>
      </text>
    </comment>
    <comment ref="T355" authorId="2" shapeId="0" xr:uid="{00000000-0006-0000-0300-000022000000}">
      <text>
        <r>
          <rPr>
            <sz val="11"/>
            <color theme="1"/>
            <rFont val="Calibri"/>
            <family val="2"/>
            <scheme val="minor"/>
          </rPr>
          <t>Johan Liedholm:
Kan inte stämma?</t>
        </r>
      </text>
    </comment>
    <comment ref="P364" authorId="0" shapeId="0" xr:uid="{00000000-0006-0000-0300-000010000000}">
      <text>
        <r>
          <rPr>
            <sz val="11"/>
            <color theme="1"/>
            <rFont val="Calibri"/>
            <family val="2"/>
            <scheme val="minor"/>
          </rPr>
          <t>Maria Hanna Levin:
Kiruna</t>
        </r>
      </text>
    </comment>
    <comment ref="L387" authorId="1" shapeId="0" xr:uid="{00000000-0006-0000-0300-000024000000}">
      <text>
        <r>
          <rPr>
            <sz val="11"/>
            <color theme="1"/>
            <rFont val="Calibri"/>
            <family val="2"/>
            <scheme val="minor"/>
          </rPr>
          <t>Katerina Romanko:
tjänstledig fr.o.m. april</t>
        </r>
      </text>
    </comment>
    <comment ref="Q413" authorId="0" shapeId="0" xr:uid="{00000000-0006-0000-0300-00001A000000}">
      <text>
        <r>
          <rPr>
            <sz val="11"/>
            <color theme="1"/>
            <rFont val="Calibri"/>
            <family val="2"/>
            <scheme val="minor"/>
          </rPr>
          <t>Maria Hanna Levin:
astma</t>
        </r>
      </text>
    </comment>
    <comment ref="L431" authorId="1" shapeId="0" xr:uid="{00000000-0006-0000-0300-00002B000000}">
      <text>
        <r>
          <rPr>
            <sz val="11"/>
            <color theme="1"/>
            <rFont val="Calibri"/>
            <family val="2"/>
            <scheme val="minor"/>
          </rPr>
          <t>Katerina Romanko:
slutar i november 2022</t>
        </r>
      </text>
    </comment>
    <comment ref="P431" authorId="1" shapeId="0" xr:uid="{00000000-0006-0000-0300-00002C000000}">
      <text>
        <r>
          <rPr>
            <sz val="11"/>
            <color theme="1"/>
            <rFont val="Calibri"/>
            <family val="2"/>
            <scheme val="minor"/>
          </rPr>
          <t>Katerina Romanko:
ej aktuellt i Q4: provanställning, förlängs? - bubil</t>
        </r>
      </text>
    </comment>
    <comment ref="Q472" authorId="2" shapeId="0" xr:uid="{D570868A-EACA-4BBA-A201-A5908F59698C}">
      <text>
        <r>
          <rPr>
            <b/>
            <sz val="9"/>
            <color indexed="81"/>
            <rFont val="Tahoma"/>
            <family val="2"/>
          </rPr>
          <t>Johan Liedholm:</t>
        </r>
        <r>
          <rPr>
            <sz val="9"/>
            <color indexed="81"/>
            <rFont val="Tahoma"/>
            <family val="2"/>
          </rPr>
          <t xml:space="preserve">
No show V40</t>
        </r>
      </text>
    </comment>
    <comment ref="M478" authorId="2" shapeId="0" xr:uid="{00000000-0006-0000-0300-00002D000000}">
      <text>
        <r>
          <rPr>
            <sz val="11"/>
            <color theme="1"/>
            <rFont val="Calibri"/>
            <family val="2"/>
            <scheme val="minor"/>
          </rPr>
          <t>Johan Liedholm:
Sjukskriven til Maj</t>
        </r>
      </text>
    </comment>
    <comment ref="Q489" authorId="2" shapeId="0" xr:uid="{5195AE8B-E177-4FFD-990C-27CD150C143F}">
      <text>
        <r>
          <rPr>
            <b/>
            <sz val="9"/>
            <color indexed="81"/>
            <rFont val="Tahoma"/>
            <family val="2"/>
          </rPr>
          <t>Johan Liedholm:</t>
        </r>
        <r>
          <rPr>
            <sz val="9"/>
            <color indexed="81"/>
            <rFont val="Tahoma"/>
            <family val="2"/>
          </rPr>
          <t xml:space="preserve">
No show V40</t>
        </r>
      </text>
    </comment>
    <comment ref="T514" authorId="2" shapeId="0" xr:uid="{00000000-0006-0000-0300-000017000000}">
      <text>
        <r>
          <rPr>
            <sz val="11"/>
            <color theme="1"/>
            <rFont val="Calibri"/>
            <family val="2"/>
            <scheme val="minor"/>
          </rPr>
          <t>Johan Liedholm:
No show V13 25</t>
        </r>
      </text>
    </comment>
    <comment ref="M528" authorId="2" shapeId="0" xr:uid="{00000000-0006-0000-0300-00002E000000}">
      <text>
        <r>
          <rPr>
            <sz val="11"/>
            <color theme="1"/>
            <rFont val="Calibri"/>
            <family val="2"/>
            <scheme val="minor"/>
          </rPr>
          <t>Johan Liedholm:
Lumpen</t>
        </r>
      </text>
    </comment>
    <comment ref="M535" authorId="0" shapeId="0" xr:uid="{00000000-0006-0000-0300-000023000000}">
      <text>
        <r>
          <rPr>
            <sz val="11"/>
            <color theme="1"/>
            <rFont val="Calibri"/>
            <family val="2"/>
            <scheme val="minor"/>
          </rPr>
          <t>Maria Hanna Levin:
engelska</t>
        </r>
      </text>
    </comment>
    <comment ref="M607" authorId="1" shapeId="0" xr:uid="{00000000-0006-0000-0300-00002F000000}">
      <text>
        <r>
          <rPr>
            <sz val="11"/>
            <color theme="1"/>
            <rFont val="Calibri"/>
            <family val="2"/>
            <scheme val="minor"/>
          </rPr>
          <t>Katerina Romanko:
Allwind tek</t>
        </r>
      </text>
    </comment>
    <comment ref="Q610" authorId="0" shapeId="0" xr:uid="{00000000-0006-0000-0300-000033000000}">
      <text>
        <r>
          <rPr>
            <sz val="11"/>
            <color theme="1"/>
            <rFont val="Calibri"/>
            <family val="2"/>
            <scheme val="minor"/>
          </rPr>
          <t>Maria Hanna Levin:
allergi</t>
        </r>
      </text>
    </comment>
    <comment ref="M638" authorId="1" shapeId="0" xr:uid="{00000000-0006-0000-0300-000030000000}">
      <text>
        <r>
          <rPr>
            <sz val="11"/>
            <color theme="1"/>
            <rFont val="Calibri"/>
            <family val="2"/>
            <scheme val="minor"/>
          </rPr>
          <t xml:space="preserve">Katerina Romanko:
FL, sjukskriven
</t>
        </r>
      </text>
    </comment>
    <comment ref="S638" authorId="2" shapeId="0" xr:uid="{00000000-0006-0000-0300-000031000000}">
      <text>
        <r>
          <rPr>
            <sz val="11"/>
            <color theme="1"/>
            <rFont val="Calibri"/>
            <family val="2"/>
            <scheme val="minor"/>
          </rPr>
          <t>Johan Liedholm:
No show</t>
        </r>
      </text>
    </comment>
    <comment ref="M692" authorId="1" shapeId="0" xr:uid="{00000000-0006-0000-0300-000032000000}">
      <text>
        <r>
          <rPr>
            <sz val="11"/>
            <color theme="1"/>
            <rFont val="Calibri"/>
            <family val="2"/>
            <scheme val="minor"/>
          </rPr>
          <t xml:space="preserve">Katerina Romanko:
tjäsntledig tom juni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Maria Hanna Levin</author>
    <author>Katerina Romanko</author>
  </authors>
  <commentList>
    <comment ref="AB4" authorId="0" shapeId="0" xr:uid="{00000000-0006-0000-0500-000001000000}">
      <text>
        <r>
          <rPr>
            <sz val="11"/>
            <color theme="1"/>
            <rFont val="Calibri"/>
            <family val="2"/>
            <scheme val="minor"/>
          </rPr>
          <t>Maria Hanna Levin:
Refresh needed every 2nd year.</t>
        </r>
      </text>
    </comment>
    <comment ref="AD4" authorId="0" shapeId="0" xr:uid="{00000000-0006-0000-0500-000002000000}">
      <text>
        <r>
          <rPr>
            <sz val="11"/>
            <color theme="1"/>
            <rFont val="Calibri"/>
            <family val="2"/>
            <scheme val="minor"/>
          </rPr>
          <t>Maria Hanna Levin:
Refresh needed every 2nd year.</t>
        </r>
      </text>
    </comment>
    <comment ref="AI79" authorId="1" shapeId="0" xr:uid="{00000000-0006-0000-0500-000003000000}">
      <text>
        <r>
          <rPr>
            <sz val="11"/>
            <color theme="1"/>
            <rFont val="Calibri"/>
            <family val="2"/>
            <scheme val="minor"/>
          </rPr>
          <t xml:space="preserve">Katerina Romanko:
saknar bult modul
</t>
        </r>
      </text>
    </comment>
    <comment ref="T87" authorId="1" shapeId="0" xr:uid="{00000000-0006-0000-0500-000004000000}">
      <text>
        <r>
          <rPr>
            <sz val="11"/>
            <color theme="1"/>
            <rFont val="Calibri"/>
            <family val="2"/>
            <scheme val="minor"/>
          </rPr>
          <t xml:space="preserve">Katerina Romanko:
saknar bult modul
</t>
        </r>
      </text>
    </comment>
    <comment ref="AE106" authorId="1" shapeId="0" xr:uid="{00000000-0006-0000-0500-000005000000}">
      <text>
        <r>
          <rPr>
            <sz val="11"/>
            <color theme="1"/>
            <rFont val="Calibri"/>
            <family val="2"/>
            <scheme val="minor"/>
          </rPr>
          <t>Katerina Romanko:
19-22/8</t>
        </r>
      </text>
    </comment>
    <comment ref="AE107" authorId="1" shapeId="0" xr:uid="{00000000-0006-0000-0500-000006000000}">
      <text>
        <r>
          <rPr>
            <sz val="11"/>
            <color theme="1"/>
            <rFont val="Calibri"/>
            <family val="2"/>
            <scheme val="minor"/>
          </rPr>
          <t>Katerina Romanko:
19-22/8</t>
        </r>
      </text>
    </comment>
    <comment ref="AG110" authorId="0" shapeId="0" xr:uid="{00000000-0006-0000-0500-000007000000}">
      <text>
        <r>
          <rPr>
            <sz val="11"/>
            <color theme="1"/>
            <rFont val="Calibri"/>
            <family val="2"/>
            <scheme val="minor"/>
          </rPr>
          <t>Maria Hanna Levin:
Boka honom i nov/dec 2024</t>
        </r>
      </text>
    </comment>
    <comment ref="U116" authorId="0" shapeId="0" xr:uid="{00000000-0006-0000-0500-000008000000}">
      <text>
        <r>
          <rPr>
            <sz val="11"/>
            <color theme="1"/>
            <rFont val="Calibri"/>
            <family val="2"/>
            <scheme val="minor"/>
          </rPr>
          <t>Maria Hanna Levin:
Boka honom i nov/dec 2024</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Maria Hanna Levin</author>
    <author>Rasmus Odin</author>
    <author>Zandra Friberg</author>
  </authors>
  <commentList>
    <comment ref="C6" authorId="0" shapeId="0" xr:uid="{00000000-0006-0000-0600-000001000000}">
      <text>
        <r>
          <rPr>
            <sz val="11"/>
            <color theme="1"/>
            <rFont val="Calibri"/>
            <family val="2"/>
            <scheme val="minor"/>
          </rPr>
          <t>Maria Hanna Levin:
Osäkert vilket cost center. Tillhörde DAPCU tidigare och Norrbotten.</t>
        </r>
      </text>
    </comment>
    <comment ref="E9" authorId="0" shapeId="0" xr:uid="{00000000-0006-0000-0600-000002000000}">
      <text>
        <r>
          <rPr>
            <sz val="11"/>
            <color theme="1"/>
            <rFont val="Calibri"/>
            <family val="2"/>
            <scheme val="minor"/>
          </rPr>
          <t>Maria Hanna Levin:
ska sluta i Q2 2021</t>
        </r>
      </text>
    </comment>
    <comment ref="C26" authorId="1" shapeId="0" xr:uid="{00000000-0006-0000-0600-000003000000}">
      <text>
        <r>
          <rPr>
            <sz val="11"/>
            <color theme="1"/>
            <rFont val="Calibri"/>
            <family val="2"/>
            <scheme val="minor"/>
          </rPr>
          <t>Rasmus Odin:
diskbrock</t>
        </r>
      </text>
    </comment>
    <comment ref="E58" authorId="0" shapeId="0" xr:uid="{00000000-0006-0000-0600-000004000000}">
      <text>
        <r>
          <rPr>
            <sz val="11"/>
            <color theme="1"/>
            <rFont val="Calibri"/>
            <family val="2"/>
            <scheme val="minor"/>
          </rPr>
          <t>Maria Hanna Levin:
Föräldraledig delvis 2021</t>
        </r>
      </text>
    </comment>
    <comment ref="E114" authorId="0" shapeId="0" xr:uid="{00000000-0006-0000-0600-000005000000}">
      <text>
        <r>
          <rPr>
            <sz val="11"/>
            <color theme="1"/>
            <rFont val="Calibri"/>
            <family val="2"/>
            <scheme val="minor"/>
          </rPr>
          <t>Maria Hanna Levin:
BTT trainer</t>
        </r>
      </text>
    </comment>
    <comment ref="E117" authorId="2" shapeId="0" xr:uid="{00000000-0006-0000-0600-000006000000}">
      <text>
        <r>
          <rPr>
            <sz val="11"/>
            <color theme="1"/>
            <rFont val="Calibri"/>
            <family val="2"/>
            <scheme val="minor"/>
          </rPr>
          <t>Zandra Friberg:
Lageransvarig</t>
        </r>
      </text>
    </comment>
    <comment ref="E152" authorId="2" shapeId="0" xr:uid="{00000000-0006-0000-0600-000007000000}">
      <text>
        <r>
          <rPr>
            <sz val="11"/>
            <color theme="1"/>
            <rFont val="Calibri"/>
            <family val="2"/>
            <scheme val="minor"/>
          </rPr>
          <t xml:space="preserve">Zandra Friberg:
Lämnar Vestas 31/12
</t>
        </r>
      </text>
    </comment>
    <comment ref="E181" authorId="2" shapeId="0" xr:uid="{00000000-0006-0000-0600-000008000000}">
      <text>
        <r>
          <rPr>
            <sz val="11"/>
            <color theme="1"/>
            <rFont val="Calibri"/>
            <family val="2"/>
            <scheme val="minor"/>
          </rPr>
          <t xml:space="preserve">Zandra Friberg:
Tjänsledig 01APR2020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Maria Hanna Levin</author>
  </authors>
  <commentList>
    <comment ref="B133" authorId="0" shapeId="0" xr:uid="{00000000-0006-0000-0800-000001000000}">
      <text>
        <r>
          <rPr>
            <sz val="11"/>
            <color theme="1"/>
            <rFont val="Calibri"/>
            <family val="2"/>
            <scheme val="minor"/>
          </rPr>
          <t>Maria Hanna Levin:
ska sluta efter sommar 2022</t>
        </r>
      </text>
    </comment>
    <comment ref="B167" authorId="0" shapeId="0" xr:uid="{00000000-0006-0000-0800-000002000000}">
      <text>
        <r>
          <rPr>
            <sz val="11"/>
            <color theme="1"/>
            <rFont val="Calibri"/>
            <family val="2"/>
            <scheme val="minor"/>
          </rPr>
          <t>Maria Hanna Levin:
Tjänstledig fram till okt.2022</t>
        </r>
      </text>
    </comment>
    <comment ref="C211" authorId="0" shapeId="0" xr:uid="{00000000-0006-0000-0800-000003000000}">
      <text>
        <r>
          <rPr>
            <sz val="11"/>
            <color theme="1"/>
            <rFont val="Calibri"/>
            <family val="2"/>
            <scheme val="minor"/>
          </rPr>
          <t>Maria Hanna Levin:
gick aldrig andra delen 2021.</t>
        </r>
      </text>
    </comment>
    <comment ref="B304" authorId="0" shapeId="0" xr:uid="{00000000-0006-0000-0800-000004000000}">
      <text>
        <r>
          <rPr>
            <sz val="11"/>
            <color theme="1"/>
            <rFont val="Calibri"/>
            <family val="2"/>
            <scheme val="minor"/>
          </rPr>
          <t>Maria Hanna Levin:
Bytt till Warehouse?</t>
        </r>
      </text>
    </comment>
    <comment ref="C330" authorId="0" shapeId="0" xr:uid="{00000000-0006-0000-0800-000005000000}">
      <text>
        <r>
          <rPr>
            <sz val="11"/>
            <color theme="1"/>
            <rFont val="Calibri"/>
            <family val="2"/>
            <scheme val="minor"/>
          </rPr>
          <t>Maria Hanna Levin:
gick aldrig andra delen 2021</t>
        </r>
      </text>
    </comment>
    <comment ref="B485" authorId="0" shapeId="0" xr:uid="{00000000-0006-0000-0800-000006000000}">
      <text>
        <r>
          <rPr>
            <sz val="11"/>
            <color theme="1"/>
            <rFont val="Calibri"/>
            <family val="2"/>
            <scheme val="minor"/>
          </rPr>
          <t>Maria Hanna Levin:
Engelska föredras</t>
        </r>
      </text>
    </comment>
  </commentList>
</comments>
</file>

<file path=xl/sharedStrings.xml><?xml version="1.0" encoding="utf-8"?>
<sst xmlns="http://schemas.openxmlformats.org/spreadsheetml/2006/main" count="19081" uniqueCount="3251">
  <si>
    <t xml:space="preserve">MANON </t>
  </si>
  <si>
    <t>JOGAB</t>
  </si>
  <si>
    <t>Training marked in black - training that need no refresh. Date of the course is filled in.</t>
  </si>
  <si>
    <t>Expiry date is less than 3 months from today's date</t>
  </si>
  <si>
    <t>Training marked in blue - training that need refresh. Date of expiry of the course is filled in.</t>
  </si>
  <si>
    <t>Expiry date is less than 6 months from today's date</t>
  </si>
  <si>
    <t>Blue text = Old pipeline, TO and SE</t>
  </si>
  <si>
    <t>Expiry date is more than 6 months from today's date</t>
  </si>
  <si>
    <t>https://app.powerbi.com/groups/me/reports/e4f4a1ac-8cc5-47c9-b312-d82dc24f8998/ReportSection5ec2f6f498db21200336?experience=power-bi</t>
  </si>
  <si>
    <t>OBS! Se ART och EFA refresh 2025</t>
  </si>
  <si>
    <t>OBS! Boka ART och EFA refresh på Lindö</t>
  </si>
  <si>
    <t>Safety Team</t>
  </si>
  <si>
    <t>Power BI</t>
  </si>
  <si>
    <t>NB! Minimum 100 points in Electrical matrix</t>
  </si>
  <si>
    <t>Skriv in turbintyp!</t>
  </si>
  <si>
    <t>V90 1,8-2,0 Mk1-5</t>
  </si>
  <si>
    <t>V90-V117 2,6-3Mw</t>
  </si>
  <si>
    <t>V90-V100 1,8-2,0 Mk7</t>
  </si>
  <si>
    <t>V112-V136 3-3,45 Mw Mk0-Mk2c</t>
  </si>
  <si>
    <t>V100-120 1,8-2,2Mw MK10-11</t>
  </si>
  <si>
    <t>MK3 Cubepower V105-V155 (4 MW)</t>
  </si>
  <si>
    <t>Enventus påbyggnad när man redan har C-level</t>
  </si>
  <si>
    <t xml:space="preserve">EnVentus V150-V174 6-7,2 Mw </t>
  </si>
  <si>
    <t>NB! Needs minimum 100 points in Electrical matrix</t>
  </si>
  <si>
    <t>Substitute credit ges om teknikern tagit två lifttyper i Installation, Service and Inspection</t>
  </si>
  <si>
    <t>obsolete</t>
  </si>
  <si>
    <t>Pre-requisite for Advanced Blade Repair</t>
  </si>
  <si>
    <t>Office Staff</t>
  </si>
  <si>
    <t xml:space="preserve">1 -Ended  2 -Out of scope 3 -Norway </t>
  </si>
  <si>
    <t>Start date</t>
  </si>
  <si>
    <t>Platform</t>
  </si>
  <si>
    <t>Scheduled (S) / Unscheduled (U)</t>
  </si>
  <si>
    <t>Level</t>
  </si>
  <si>
    <t>Field Supervisor</t>
  </si>
  <si>
    <t>Dispatcher</t>
  </si>
  <si>
    <t>WC/Site</t>
  </si>
  <si>
    <t>SAP ID</t>
  </si>
  <si>
    <t>PO C2 2025</t>
  </si>
  <si>
    <t>Costcenter</t>
  </si>
  <si>
    <t>Initials</t>
  </si>
  <si>
    <t>Name</t>
  </si>
  <si>
    <t>WINDA ID</t>
  </si>
  <si>
    <t>GWO BST Expiration Date</t>
  </si>
  <si>
    <t>Planned GWO BST</t>
  </si>
  <si>
    <t>First Aid Expiration Date Norway</t>
  </si>
  <si>
    <t>First Aid Planned</t>
  </si>
  <si>
    <t>GWO ART + EFA</t>
  </si>
  <si>
    <t>Söll Glid Loc</t>
  </si>
  <si>
    <t>GWO BTT</t>
  </si>
  <si>
    <t>GWO SLU</t>
  </si>
  <si>
    <t>Safety Introduction for Technicians (e-learning)</t>
  </si>
  <si>
    <t>Safety Awareness induction</t>
  </si>
  <si>
    <t>Basic turbine operation (BTO) V112 and EnVentus</t>
  </si>
  <si>
    <t>Combined operation (954020)</t>
  </si>
  <si>
    <t>Operation of Service lift Avanti (400700)</t>
  </si>
  <si>
    <t>Operation of Service lift Power climber (400800)</t>
  </si>
  <si>
    <t>Operation of Service cranes (954010)</t>
  </si>
  <si>
    <t>Electrical Knowledge Sweden (Ellära) 951500</t>
  </si>
  <si>
    <t>Electrical Safety for Ordinary (e-learning) 252037</t>
  </si>
  <si>
    <t>Electrical Safety for Qualified (refresh via e-learning)</t>
  </si>
  <si>
    <t>Lock Out level 2 - Person in charge (refresh via e-learning) - skriva LOTO instr.</t>
  </si>
  <si>
    <t>Lock Out Level 3 - Specialist (utveckla och godkänna LOTO inst.)</t>
  </si>
  <si>
    <t>ECC-utb</t>
  </si>
  <si>
    <t>GWO Vestas BTT Add on (old name Basic service)</t>
  </si>
  <si>
    <t>Introduction to C-level</t>
  </si>
  <si>
    <t>TLP Generic (TLP Turbine Operation and Service )</t>
  </si>
  <si>
    <t>Vestas äldre turbiner Service C V47, V82, (TAC II) (NEG Micon)</t>
  </si>
  <si>
    <t>Turbin Operation and Service VMP 5000</t>
  </si>
  <si>
    <t>TLP Turbine operation and service VMP 6000</t>
  </si>
  <si>
    <t>TLP Turbine Operation and Service - VMP Global</t>
  </si>
  <si>
    <t>TLP Turbine Operation and Service - V112 &amp; Gridstreamer</t>
  </si>
  <si>
    <t>Fire Prevention Awareness  (e-learning)</t>
  </si>
  <si>
    <t>Critical Electrical Connections</t>
  </si>
  <si>
    <t>E-learnings 2MW</t>
  </si>
  <si>
    <t xml:space="preserve">Service lead 2 MW </t>
  </si>
  <si>
    <t>E-learnings 4MW</t>
  </si>
  <si>
    <t>Service Lead 4MW</t>
  </si>
  <si>
    <t>Turbine Operation and Service Mk3 Cubepower (Old pipe)</t>
  </si>
  <si>
    <t>E-learnings Enventus</t>
  </si>
  <si>
    <t>Enventus Crossover (0,5 days) fr.o.m. Q2 24</t>
  </si>
  <si>
    <t>Service lead - EnVentus</t>
  </si>
  <si>
    <t>Multibrand Siemens SWT 2,3 Turbine, Maintenance C-level</t>
  </si>
  <si>
    <t>HV - Safety (U)</t>
  </si>
  <si>
    <t>HV - Common tasks (U)</t>
  </si>
  <si>
    <t>HV -Service tasks 2-3MW (U)</t>
  </si>
  <si>
    <t>HV Tasks Cubepower and Flexpower</t>
  </si>
  <si>
    <t>Software VMP Classic 5000,02 (V52 - V90 2MW Mk1-5) (classroom)</t>
  </si>
  <si>
    <t xml:space="preserve"> Software Upload VMP 6000 (V90-3MW) (classroom)</t>
  </si>
  <si>
    <t>First time upload to WTG VMP Global (E-Learning 403110)</t>
  </si>
  <si>
    <t>First time upload to WTG 8000 (Cube) - e-learnings (403130)</t>
  </si>
  <si>
    <t>Software Commissioning (403140/50/60/70) e-learning</t>
  </si>
  <si>
    <t>Power climber Level 1+2 Sherpa RD (Siemens turbines)</t>
  </si>
  <si>
    <t>Avanti Climb Assist Installation and Maintenance (409400)</t>
  </si>
  <si>
    <t>Operation Climb assisst AVANTI (403500)</t>
  </si>
  <si>
    <t>*Avanti Lift: Install, Service &amp; Inspection (106001)</t>
  </si>
  <si>
    <t>*Powerclimber lift: Install, Service &amp; Inspection (105001)</t>
  </si>
  <si>
    <t>SLIIR - Service Lift Inspection, Installation &amp; Repair (413800)</t>
  </si>
  <si>
    <t>*Service Electrical Chain Hoist (400900)</t>
  </si>
  <si>
    <t>*Vestas Ladder and Rail (412100)</t>
  </si>
  <si>
    <t>*Inspection of Anchor points (403600)</t>
  </si>
  <si>
    <t>Lift week</t>
  </si>
  <si>
    <t xml:space="preserve">3S Service Lift: Install, Service &amp; Inspection </t>
  </si>
  <si>
    <t>TR TAC l &amp; Hydraulics</t>
  </si>
  <si>
    <t>TR TAC II  + Vesta äldre turbiner Service C V47, V82, (TAC II) (NEG Micon)</t>
  </si>
  <si>
    <t>TR VMP 5000</t>
  </si>
  <si>
    <t>TR VMP 6000 (V90 3MW)</t>
  </si>
  <si>
    <t>TR VMP Global (V90 2MW)</t>
  </si>
  <si>
    <t xml:space="preserve">TR V112 Gridstreamer </t>
  </si>
  <si>
    <t>TR 2MW (VMP Global Mk10 (V100/V110))</t>
  </si>
  <si>
    <t>TR 4 MW (Mk3 Cubepower)</t>
  </si>
  <si>
    <t>Enventus Add on</t>
  </si>
  <si>
    <t>TR Enventus</t>
  </si>
  <si>
    <t xml:space="preserve">TR Multibrand Siemens SWT 2,3  </t>
  </si>
  <si>
    <t>Field Trainer</t>
  </si>
  <si>
    <t>Field Trainer reTraining</t>
  </si>
  <si>
    <t>SCADA Service &amp; Service Technician SCADA user (U)</t>
  </si>
  <si>
    <t xml:space="preserve">Gearbox Inspection &amp; Damage Diagnostics </t>
  </si>
  <si>
    <t>Gearbox Inspection &amp; Damage Diagnostics ( old Gearbox for Specialists) (U)</t>
  </si>
  <si>
    <t>ITH smart tool</t>
  </si>
  <si>
    <t>Tirak</t>
  </si>
  <si>
    <t>CMS Commissioning and Maintenance BKV (U)</t>
  </si>
  <si>
    <t>CMS Commissioning and Maintenance SKF (U)</t>
  </si>
  <si>
    <t>Blade repair</t>
  </si>
  <si>
    <t>Blade inspection and repair Vestas Add on (virtual)</t>
  </si>
  <si>
    <t>Advanced Blade Repair (SST + PPT combined)</t>
  </si>
  <si>
    <t>ActSafe - valid 2 years (Fiber)</t>
  </si>
  <si>
    <t>2mw-cube</t>
  </si>
  <si>
    <t>S</t>
  </si>
  <si>
    <t>D</t>
  </si>
  <si>
    <t>FESAS</t>
  </si>
  <si>
    <t>NIROD</t>
  </si>
  <si>
    <t>Scheduled Götaland / Tanumshede</t>
  </si>
  <si>
    <t>AADSN</t>
  </si>
  <si>
    <t>Andreas Andersson</t>
  </si>
  <si>
    <t>AK006371SE</t>
  </si>
  <si>
    <t>V34</t>
  </si>
  <si>
    <t>Q1 26</t>
  </si>
  <si>
    <t>Q2 26</t>
  </si>
  <si>
    <t>Cubepower</t>
  </si>
  <si>
    <t>B</t>
  </si>
  <si>
    <t>FDADR</t>
  </si>
  <si>
    <t>EMMDN</t>
  </si>
  <si>
    <t>Sundsvall</t>
  </si>
  <si>
    <t>15164118</t>
  </si>
  <si>
    <t>AADUF</t>
  </si>
  <si>
    <t>Adam Ericsson</t>
  </si>
  <si>
    <t>AD638340SE</t>
  </si>
  <si>
    <t>V34 2025</t>
  </si>
  <si>
    <t>ok</t>
  </si>
  <si>
    <t>OK</t>
  </si>
  <si>
    <t>Ok</t>
  </si>
  <si>
    <t>CubePower</t>
  </si>
  <si>
    <t>JOGSF</t>
  </si>
  <si>
    <t>HECEL</t>
  </si>
  <si>
    <t>Scheduled Götaland/Alvesta</t>
  </si>
  <si>
    <t>ABAIM</t>
  </si>
  <si>
    <t>Abdiaziz Ismail</t>
  </si>
  <si>
    <t>AI050168SE</t>
  </si>
  <si>
    <t>V15</t>
  </si>
  <si>
    <t>not done</t>
  </si>
  <si>
    <t>new pipeline</t>
  </si>
  <si>
    <t>Q3 22</t>
  </si>
  <si>
    <t>Q4 22</t>
  </si>
  <si>
    <t>S Travel tech</t>
  </si>
  <si>
    <t>MRADR</t>
  </si>
  <si>
    <t>TEORY</t>
  </si>
  <si>
    <t>Lingbo</t>
  </si>
  <si>
    <t>ABDAH</t>
  </si>
  <si>
    <t>Abdiwahid Wahid Ahmed</t>
  </si>
  <si>
    <t>AA003976SE</t>
  </si>
  <si>
    <t>Järbo</t>
  </si>
  <si>
    <t>ABKLS</t>
  </si>
  <si>
    <t>Abraham Karlsson</t>
  </si>
  <si>
    <t>AK056203SE</t>
  </si>
  <si>
    <t>V36 2026</t>
  </si>
  <si>
    <t>V24</t>
  </si>
  <si>
    <t>PEYLA</t>
  </si>
  <si>
    <t>MAWEA</t>
  </si>
  <si>
    <t>Kalmar</t>
  </si>
  <si>
    <t>ADBAI</t>
  </si>
  <si>
    <t>Adam Banevi</t>
  </si>
  <si>
    <t>Cube</t>
  </si>
  <si>
    <t>C</t>
  </si>
  <si>
    <t>Östersund</t>
  </si>
  <si>
    <t>ADEEN</t>
  </si>
  <si>
    <t>Anton Detlefsen</t>
  </si>
  <si>
    <t>AD049019SE</t>
  </si>
  <si>
    <t>V49 2026</t>
  </si>
  <si>
    <t>V50</t>
  </si>
  <si>
    <t>Assigned</t>
  </si>
  <si>
    <t>Q3 25</t>
  </si>
  <si>
    <t>Travel tech</t>
  </si>
  <si>
    <t>ALMER</t>
  </si>
  <si>
    <t>CLHAL</t>
  </si>
  <si>
    <t>Travel group</t>
  </si>
  <si>
    <t>ADJNO</t>
  </si>
  <si>
    <t>Andreas Jonsson</t>
  </si>
  <si>
    <t>AJ474379SE</t>
  </si>
  <si>
    <t>BSTi juni/juli?</t>
  </si>
  <si>
    <t>prov</t>
  </si>
  <si>
    <t>Field ECC</t>
  </si>
  <si>
    <t>MAEIA</t>
  </si>
  <si>
    <t>SNWIK</t>
  </si>
  <si>
    <t>Gällivare/Lehtirova</t>
  </si>
  <si>
    <t>ADLAR</t>
  </si>
  <si>
    <t>Anders Larsson</t>
  </si>
  <si>
    <t>AL066449SE</t>
  </si>
  <si>
    <t>V40 2026</t>
  </si>
  <si>
    <t>V43 25</t>
  </si>
  <si>
    <t>U</t>
  </si>
  <si>
    <t>JOEVL</t>
  </si>
  <si>
    <t>ANSZI</t>
  </si>
  <si>
    <t>ADLLN</t>
  </si>
  <si>
    <t>Adam Lind</t>
  </si>
  <si>
    <t>AL061784SE</t>
  </si>
  <si>
    <t>V51 2026</t>
  </si>
  <si>
    <t>Q4 24</t>
  </si>
  <si>
    <t>2MW, Cube</t>
  </si>
  <si>
    <t>Unscheduled N Götaland/Skara</t>
  </si>
  <si>
    <t>ADRBL</t>
  </si>
  <si>
    <t>Andreas Blanck</t>
  </si>
  <si>
    <t>PB005226SE</t>
  </si>
  <si>
    <t>V49 2025</t>
  </si>
  <si>
    <t>Prov</t>
  </si>
  <si>
    <t>ADRFA</t>
  </si>
  <si>
    <t>Adrian Faur</t>
  </si>
  <si>
    <t>AF070289RO</t>
  </si>
  <si>
    <t>V38 2026</t>
  </si>
  <si>
    <t>Q1 24</t>
  </si>
  <si>
    <t>2 Mw</t>
  </si>
  <si>
    <t>RIHEI</t>
  </si>
  <si>
    <t>PENAF</t>
  </si>
  <si>
    <t>Skåne/ Halland</t>
  </si>
  <si>
    <t>ADROH</t>
  </si>
  <si>
    <t>Adam Rohde</t>
  </si>
  <si>
    <t>AR066716SE</t>
  </si>
  <si>
    <t>Q4 25</t>
  </si>
  <si>
    <t>JEBOG</t>
  </si>
  <si>
    <t>Technical Support NCE</t>
  </si>
  <si>
    <t>AEDSU</t>
  </si>
  <si>
    <t>Alexander Sundberg</t>
  </si>
  <si>
    <t>AS831007SE</t>
  </si>
  <si>
    <t>TERAI</t>
  </si>
  <si>
    <t>BIYUF</t>
  </si>
  <si>
    <t>Järvsö</t>
  </si>
  <si>
    <t>AESHA</t>
  </si>
  <si>
    <t>Andreas Hansers</t>
  </si>
  <si>
    <t>PH020490SE</t>
  </si>
  <si>
    <t>Unscheduled Svealand/Glötesvålen</t>
  </si>
  <si>
    <t>AFOLO</t>
  </si>
  <si>
    <t>Alf Olofsson</t>
  </si>
  <si>
    <t>AO652944SE</t>
  </si>
  <si>
    <t>Gridstreamer, Cubepower</t>
  </si>
  <si>
    <t>ERWOL</t>
  </si>
  <si>
    <t>Scheduled Götaland/Åseda</t>
  </si>
  <si>
    <t>AGIGE</t>
  </si>
  <si>
    <t>Angelika Grzelazka</t>
  </si>
  <si>
    <t>AM733737PL</t>
  </si>
  <si>
    <t>MAFAH</t>
  </si>
  <si>
    <t>Frederika/BLAFA</t>
  </si>
  <si>
    <t>AJNON</t>
  </si>
  <si>
    <t>Alina Jansson</t>
  </si>
  <si>
    <t>MJ046679SE</t>
  </si>
  <si>
    <t>Q2 23</t>
  </si>
  <si>
    <t>CHALN</t>
  </si>
  <si>
    <t>AKMMR</t>
  </si>
  <si>
    <t>André Kummer</t>
  </si>
  <si>
    <t>AK022179DE</t>
  </si>
  <si>
    <t>N/A</t>
  </si>
  <si>
    <t>Tech Planner</t>
  </si>
  <si>
    <t>ALBON</t>
  </si>
  <si>
    <t>Albin Broman</t>
  </si>
  <si>
    <t>ANMLM</t>
  </si>
  <si>
    <t>ELJPR</t>
  </si>
  <si>
    <t>Special Task</t>
  </si>
  <si>
    <t>15164132</t>
  </si>
  <si>
    <t>ALBRM</t>
  </si>
  <si>
    <t>Alex Bergman</t>
  </si>
  <si>
    <t>AB025598SE</t>
  </si>
  <si>
    <t>V45 2026</t>
  </si>
  <si>
    <t>V3 26</t>
  </si>
  <si>
    <t>ALESB</t>
  </si>
  <si>
    <t>Alexander Esbjörnsson</t>
  </si>
  <si>
    <t>AE854706SE</t>
  </si>
  <si>
    <t>Cubepower?</t>
  </si>
  <si>
    <t>S Götaland/Småland</t>
  </si>
  <si>
    <t>ALGAF</t>
  </si>
  <si>
    <t>Alexander Gustafsson</t>
  </si>
  <si>
    <t>OG043028SE</t>
  </si>
  <si>
    <t>Q2 22</t>
  </si>
  <si>
    <t>CHNER</t>
  </si>
  <si>
    <t>LNEAO</t>
  </si>
  <si>
    <t>Unscheduled N Götaland/Skänninge</t>
  </si>
  <si>
    <t>15164126</t>
  </si>
  <si>
    <t>ALHEL</t>
  </si>
  <si>
    <t>Albin Hellgren</t>
  </si>
  <si>
    <t>AH001617SE</t>
  </si>
  <si>
    <t>JONLG</t>
  </si>
  <si>
    <t>JOEGM</t>
  </si>
  <si>
    <t>ALIND</t>
  </si>
  <si>
    <t>Anton Lindh</t>
  </si>
  <si>
    <t>AL072424SE</t>
  </si>
  <si>
    <t>V4 26</t>
  </si>
  <si>
    <t>MGROS</t>
  </si>
  <si>
    <t>Dalarna</t>
  </si>
  <si>
    <t>ALISI</t>
  </si>
  <si>
    <t>Alister Sillars</t>
  </si>
  <si>
    <t>AS844904SE</t>
  </si>
  <si>
    <t>MASBR</t>
  </si>
  <si>
    <t>PNPEO</t>
  </si>
  <si>
    <t>Åseda</t>
  </si>
  <si>
    <t>ALKAF</t>
  </si>
  <si>
    <t>Ali Kafa</t>
  </si>
  <si>
    <t>AK061088SE</t>
  </si>
  <si>
    <t>V38</t>
  </si>
  <si>
    <t>V48 25</t>
  </si>
  <si>
    <t>ANNBG</t>
  </si>
  <si>
    <t>LINSC</t>
  </si>
  <si>
    <t>Eksjö</t>
  </si>
  <si>
    <t>ALLGS</t>
  </si>
  <si>
    <t>Albin Ljungström</t>
  </si>
  <si>
    <t>AL075632SE</t>
  </si>
  <si>
    <t>V34 2026</t>
  </si>
  <si>
    <t>Q2 25</t>
  </si>
  <si>
    <t>assign</t>
  </si>
  <si>
    <t>V49-50 25</t>
  </si>
  <si>
    <t>2Mw-Cube</t>
  </si>
  <si>
    <t>Skänninge</t>
  </si>
  <si>
    <t>ALLID</t>
  </si>
  <si>
    <t>Albin Lindell</t>
  </si>
  <si>
    <t>AL003456SE</t>
  </si>
  <si>
    <t>2025-04-03/vmp3500</t>
  </si>
  <si>
    <t>V44 25</t>
  </si>
  <si>
    <t>NIFMU</t>
  </si>
  <si>
    <t>Field supervisor</t>
  </si>
  <si>
    <t>15164127</t>
  </si>
  <si>
    <t>Alasdair Miller</t>
  </si>
  <si>
    <t>AM974302SE</t>
  </si>
  <si>
    <t>n/a</t>
  </si>
  <si>
    <t>ALMSB</t>
  </si>
  <si>
    <t>Albin Mossberg</t>
  </si>
  <si>
    <t>AM098347SE</t>
  </si>
  <si>
    <t>A</t>
  </si>
  <si>
    <t>ALOIG</t>
  </si>
  <si>
    <t xml:space="preserve">Alwin Ozinga </t>
  </si>
  <si>
    <t>AO566224NL</t>
  </si>
  <si>
    <t>V126, V136, V150</t>
  </si>
  <si>
    <t>Kalix</t>
  </si>
  <si>
    <t>ALPTR</t>
  </si>
  <si>
    <t>Albin Pettersson</t>
  </si>
  <si>
    <t>AP057399SE</t>
  </si>
  <si>
    <t>Q3 23</t>
  </si>
  <si>
    <t>FRESK</t>
  </si>
  <si>
    <t>NIDIG</t>
  </si>
  <si>
    <t>Motala</t>
  </si>
  <si>
    <t>ALSED</t>
  </si>
  <si>
    <t>Alexander Segerlind</t>
  </si>
  <si>
    <t>FRERI</t>
  </si>
  <si>
    <t>RERIC</t>
  </si>
  <si>
    <t>Grängesberg</t>
  </si>
  <si>
    <t>ALXHD</t>
  </si>
  <si>
    <t>Alexander Hedlund</t>
  </si>
  <si>
    <t>AH008331SE</t>
  </si>
  <si>
    <t>Q3 24</t>
  </si>
  <si>
    <t>AMAAJ</t>
  </si>
  <si>
    <t>Adam Ajrouch</t>
  </si>
  <si>
    <t>AA013482SE</t>
  </si>
  <si>
    <t>V42 2025</t>
  </si>
  <si>
    <t>assigned maj 23</t>
  </si>
  <si>
    <t>2Mw-grid</t>
  </si>
  <si>
    <t>15164129</t>
  </si>
  <si>
    <t>AMANG</t>
  </si>
  <si>
    <t>Andreé Mattsson</t>
  </si>
  <si>
    <t>PM017354SE</t>
  </si>
  <si>
    <t>V46 2026</t>
  </si>
  <si>
    <t>Assiged</t>
  </si>
  <si>
    <t>MAGLD</t>
  </si>
  <si>
    <t>DAPCU</t>
  </si>
  <si>
    <t>Norrbotten</t>
  </si>
  <si>
    <t>AMEBR</t>
  </si>
  <si>
    <t>Adam Ekberg</t>
  </si>
  <si>
    <t>AE072739SE</t>
  </si>
  <si>
    <t>V22 21</t>
  </si>
  <si>
    <t>Q4 21</t>
  </si>
  <si>
    <t>TOBAZ</t>
  </si>
  <si>
    <t>Borlänge</t>
  </si>
  <si>
    <t>15164113</t>
  </si>
  <si>
    <t>ANAHO</t>
  </si>
  <si>
    <t>Andreas Ahonen</t>
  </si>
  <si>
    <t>AA903842SE</t>
  </si>
  <si>
    <t>ANAKB</t>
  </si>
  <si>
    <t>Anton Åkerblom</t>
  </si>
  <si>
    <t>AA035888SE</t>
  </si>
  <si>
    <t>V11 26</t>
  </si>
  <si>
    <t>RBRDE</t>
  </si>
  <si>
    <t>Västerbotten/Högaliden</t>
  </si>
  <si>
    <t>ANBAO</t>
  </si>
  <si>
    <t>Anton Bäckström</t>
  </si>
  <si>
    <t>AB966786SE</t>
  </si>
  <si>
    <t>BSTI 2025</t>
  </si>
  <si>
    <t>Grid + Cube</t>
  </si>
  <si>
    <t>Småland Mitt/ Åseda</t>
  </si>
  <si>
    <t>ANDBT</t>
  </si>
  <si>
    <t>Anton Aldebert</t>
  </si>
  <si>
    <t>AA029696SE</t>
  </si>
  <si>
    <t>V5 2026</t>
  </si>
  <si>
    <t>assign Q1</t>
  </si>
  <si>
    <t>CAMAD</t>
  </si>
  <si>
    <t>Själv</t>
  </si>
  <si>
    <t>SV</t>
  </si>
  <si>
    <t>ANDJO</t>
  </si>
  <si>
    <t>Andreas Johansson</t>
  </si>
  <si>
    <t>AJ549619SE</t>
  </si>
  <si>
    <t>FT</t>
  </si>
  <si>
    <t>ANEDF</t>
  </si>
  <si>
    <t>André Edfeldt</t>
  </si>
  <si>
    <t>NE213020SE</t>
  </si>
  <si>
    <t>ALDED</t>
  </si>
  <si>
    <t>Trattberget</t>
  </si>
  <si>
    <t>ANEDH</t>
  </si>
  <si>
    <t>Anders Edholm</t>
  </si>
  <si>
    <t>AE620040SE</t>
  </si>
  <si>
    <t>ANEKO</t>
  </si>
  <si>
    <t>Anders Eriksson</t>
  </si>
  <si>
    <t>AE776730SE</t>
  </si>
  <si>
    <t>V10 2026</t>
  </si>
  <si>
    <t>Apr-23</t>
  </si>
  <si>
    <t>Q1 25</t>
  </si>
  <si>
    <t>ANEMH</t>
  </si>
  <si>
    <t>Anton Emmoth</t>
  </si>
  <si>
    <t>AE071695SE</t>
  </si>
  <si>
    <t>V45 25</t>
  </si>
  <si>
    <t>V6 26</t>
  </si>
  <si>
    <t>ANFLK</t>
  </si>
  <si>
    <t>Anton Falk</t>
  </si>
  <si>
    <t>AF087014SE</t>
  </si>
  <si>
    <t>Q1 23</t>
  </si>
  <si>
    <t>Q2 19</t>
  </si>
  <si>
    <t>Q1 19</t>
  </si>
  <si>
    <t>ANGDE</t>
  </si>
  <si>
    <t>Andreas Grudén</t>
  </si>
  <si>
    <t>AG357483SE</t>
  </si>
  <si>
    <t>ANHAG</t>
  </si>
  <si>
    <t>Anders Häggroth</t>
  </si>
  <si>
    <t>AH168548SE</t>
  </si>
  <si>
    <t>Q3 21</t>
  </si>
  <si>
    <t>*MCAAK</t>
  </si>
  <si>
    <t>själv</t>
  </si>
  <si>
    <t>Customer Tech Lead</t>
  </si>
  <si>
    <t>ANHAO</t>
  </si>
  <si>
    <t>Anders Hjalmarsson</t>
  </si>
  <si>
    <t>AH371146SE</t>
  </si>
  <si>
    <t>behöver inte</t>
  </si>
  <si>
    <t>ANHEO</t>
  </si>
  <si>
    <t>Anton Hedenström</t>
  </si>
  <si>
    <t>AH060086SE</t>
  </si>
  <si>
    <t>Videokurs</t>
  </si>
  <si>
    <t>Technical support</t>
  </si>
  <si>
    <t>ANHET</t>
  </si>
  <si>
    <t>Anton Hellqvist</t>
  </si>
  <si>
    <t>AH909892SE</t>
  </si>
  <si>
    <t>V51 25</t>
  </si>
  <si>
    <t>MISAD</t>
  </si>
  <si>
    <t>STLDE</t>
  </si>
  <si>
    <t>ANHUL</t>
  </si>
  <si>
    <t>Andreas Hultqvist</t>
  </si>
  <si>
    <t>AH947029SE</t>
  </si>
  <si>
    <t>Varit på kursen</t>
  </si>
  <si>
    <t xml:space="preserve">C </t>
  </si>
  <si>
    <t>HANBJ</t>
  </si>
  <si>
    <t>Örebro</t>
  </si>
  <si>
    <t>ANINS</t>
  </si>
  <si>
    <t>Anton Nissinen</t>
  </si>
  <si>
    <t>AN030094SE</t>
  </si>
  <si>
    <t>Q2 24</t>
  </si>
  <si>
    <t>Tanum</t>
  </si>
  <si>
    <t>ANJAB</t>
  </si>
  <si>
    <t>Andreas Jacobsson</t>
  </si>
  <si>
    <t>AJ610363SE</t>
  </si>
  <si>
    <t>JOSVS</t>
  </si>
  <si>
    <t>Östergötland</t>
  </si>
  <si>
    <t>ANJAS</t>
  </si>
  <si>
    <t>Andreas Jansson</t>
  </si>
  <si>
    <t>AJ731586SE</t>
  </si>
  <si>
    <t>*GAMUS</t>
  </si>
  <si>
    <t>WTG Support Engineer</t>
  </si>
  <si>
    <t>ANKLS</t>
  </si>
  <si>
    <t>Anders Karlsson</t>
  </si>
  <si>
    <t>AK374446SE</t>
  </si>
  <si>
    <t>V3 2026</t>
  </si>
  <si>
    <t>ECC</t>
  </si>
  <si>
    <t>ARRUT</t>
  </si>
  <si>
    <t>15164133</t>
  </si>
  <si>
    <t>ANKNS</t>
  </si>
  <si>
    <t>Andreas Krants</t>
  </si>
  <si>
    <t>AK085680SE</t>
  </si>
  <si>
    <t>RAODI</t>
  </si>
  <si>
    <t>Gästrikland</t>
  </si>
  <si>
    <t>15164115</t>
  </si>
  <si>
    <t>ANKRL</t>
  </si>
  <si>
    <t>AK948170SE</t>
  </si>
  <si>
    <t>ANKUL</t>
  </si>
  <si>
    <t>Anders Kulin</t>
  </si>
  <si>
    <t>AK537265SE</t>
  </si>
  <si>
    <t>Main Components</t>
  </si>
  <si>
    <t>ANLAO</t>
  </si>
  <si>
    <t>Anders Lennartsson</t>
  </si>
  <si>
    <t>AL500252SE</t>
  </si>
  <si>
    <t>ANLIN</t>
  </si>
  <si>
    <t>Anders Lindström</t>
  </si>
  <si>
    <t>AL658836SE</t>
  </si>
  <si>
    <t>Mar-23</t>
  </si>
  <si>
    <t>ANLNB</t>
  </si>
  <si>
    <t>Andreas Lönnberg</t>
  </si>
  <si>
    <t>EL289486SE</t>
  </si>
  <si>
    <t>Gridstreamer</t>
  </si>
  <si>
    <t>ANLRN</t>
  </si>
  <si>
    <t>Andreas Larsson</t>
  </si>
  <si>
    <t>AL543554SE</t>
  </si>
  <si>
    <t>V11 2026</t>
  </si>
  <si>
    <t>Anders Malm</t>
  </si>
  <si>
    <t>AM117685SE</t>
  </si>
  <si>
    <t>V47 25</t>
  </si>
  <si>
    <t>HEENG</t>
  </si>
  <si>
    <t>NDJ</t>
  </si>
  <si>
    <t>Commissioning</t>
  </si>
  <si>
    <t>15164011</t>
  </si>
  <si>
    <t>ANMTT</t>
  </si>
  <si>
    <t>Anders Mattsson</t>
  </si>
  <si>
    <t>AM870710SE</t>
  </si>
  <si>
    <t>CAKCS</t>
  </si>
  <si>
    <t>Anders Norberg</t>
  </si>
  <si>
    <t>AN292514SE</t>
  </si>
  <si>
    <t>V17 2026</t>
  </si>
  <si>
    <t>ANNDS</t>
  </si>
  <si>
    <t>Andreas Nordström</t>
  </si>
  <si>
    <t>AN265381SE</t>
  </si>
  <si>
    <t>V41 2025</t>
  </si>
  <si>
    <t>DAEJE</t>
  </si>
  <si>
    <t>IMS coordinator</t>
  </si>
  <si>
    <t>ANORJ</t>
  </si>
  <si>
    <t>Andreas Örjebo</t>
  </si>
  <si>
    <t>AO308893SE</t>
  </si>
  <si>
    <t>Special task coordinator</t>
  </si>
  <si>
    <t>ANPON</t>
  </si>
  <si>
    <t>Andreas Persson</t>
  </si>
  <si>
    <t>AP961766SE</t>
  </si>
  <si>
    <t>fiber</t>
  </si>
  <si>
    <t>DPT</t>
  </si>
  <si>
    <t>TEADR</t>
  </si>
  <si>
    <t>Fiber</t>
  </si>
  <si>
    <t>ANPSN</t>
  </si>
  <si>
    <t>Andrew Pearson</t>
  </si>
  <si>
    <t>AP346523FI</t>
  </si>
  <si>
    <t>Gotland</t>
  </si>
  <si>
    <t>15164125</t>
  </si>
  <si>
    <t>ANPZA</t>
  </si>
  <si>
    <t>Antonis Pizanias</t>
  </si>
  <si>
    <t>AP372833SE</t>
  </si>
  <si>
    <t>V37 2026</t>
  </si>
  <si>
    <t>V10-11 26</t>
  </si>
  <si>
    <t>Västerbotten</t>
  </si>
  <si>
    <t>ANREH</t>
  </si>
  <si>
    <t>Andreas Rehn</t>
  </si>
  <si>
    <t>KR327579SE</t>
  </si>
  <si>
    <t>REZET</t>
  </si>
  <si>
    <t>HSE Officer</t>
  </si>
  <si>
    <t>ANREK</t>
  </si>
  <si>
    <t>André Rosensköld</t>
  </si>
  <si>
    <t>AR005210SE</t>
  </si>
  <si>
    <t>KAELS</t>
  </si>
  <si>
    <t>Service planning professional</t>
  </si>
  <si>
    <t>ANRND</t>
  </si>
  <si>
    <t>Andreas Rande</t>
  </si>
  <si>
    <t>AR820000SE</t>
  </si>
  <si>
    <t>V16 2026</t>
  </si>
  <si>
    <t>LINFS</t>
  </si>
  <si>
    <t>ANRNR</t>
  </si>
  <si>
    <t>Anders Norman</t>
  </si>
  <si>
    <t>AN053788SE</t>
  </si>
  <si>
    <t>V23 2025</t>
  </si>
  <si>
    <t>V50 24</t>
  </si>
  <si>
    <t>*DNPIL</t>
  </si>
  <si>
    <t>Planner</t>
  </si>
  <si>
    <t>Andreas Szilasi</t>
  </si>
  <si>
    <t>AS684067SE</t>
  </si>
  <si>
    <t>avvakta</t>
  </si>
  <si>
    <t>15164123</t>
  </si>
  <si>
    <t>ANWDO</t>
  </si>
  <si>
    <t>Anders Wändesjö</t>
  </si>
  <si>
    <t>LW065446SE</t>
  </si>
  <si>
    <t>Q4 23</t>
  </si>
  <si>
    <t>JESST</t>
  </si>
  <si>
    <t>Havsnäs</t>
  </si>
  <si>
    <t>15164117</t>
  </si>
  <si>
    <t>DASND</t>
  </si>
  <si>
    <t>Daniel Strandh</t>
  </si>
  <si>
    <t>DS244635SE</t>
  </si>
  <si>
    <t>V19 2026</t>
  </si>
  <si>
    <t>ANYGN</t>
  </si>
  <si>
    <t>Andreas Yngvesson</t>
  </si>
  <si>
    <t>AY078928SE</t>
  </si>
  <si>
    <t>Cube, Enventus</t>
  </si>
  <si>
    <t>ARBEI</t>
  </si>
  <si>
    <t>Arvid Bergseije</t>
  </si>
  <si>
    <t>AB840924SE</t>
  </si>
  <si>
    <t>Safety team</t>
  </si>
  <si>
    <t>Safety team/ Örebro</t>
  </si>
  <si>
    <t>ARJHS</t>
  </si>
  <si>
    <t>Arvid Johansson</t>
  </si>
  <si>
    <t>AJ083759SE</t>
  </si>
  <si>
    <t>feb 24</t>
  </si>
  <si>
    <t>2Mw Cube</t>
  </si>
  <si>
    <t>ARONS</t>
  </si>
  <si>
    <t>Arturs Olnovs</t>
  </si>
  <si>
    <t>AO092923LV</t>
  </si>
  <si>
    <t>V19 23</t>
  </si>
  <si>
    <t>Aron Rutström</t>
  </si>
  <si>
    <t>AR911625SE</t>
  </si>
  <si>
    <t>Åskälen</t>
  </si>
  <si>
    <t>ARSSI</t>
  </si>
  <si>
    <t>Anders Hans Stierna</t>
  </si>
  <si>
    <t>AS075721SE</t>
  </si>
  <si>
    <t>JOBOW</t>
  </si>
  <si>
    <t>CHKBM/ANNAE</t>
  </si>
  <si>
    <t>15164131</t>
  </si>
  <si>
    <t>ATBAL</t>
  </si>
  <si>
    <t>Attila Balogh</t>
  </si>
  <si>
    <t>AB174901GB</t>
  </si>
  <si>
    <t>V36 2025 DK</t>
  </si>
  <si>
    <t>CAMTE</t>
  </si>
  <si>
    <t>15164114</t>
  </si>
  <si>
    <t>AUDLU</t>
  </si>
  <si>
    <t>Audrius Luza</t>
  </si>
  <si>
    <t>AL091379LT</t>
  </si>
  <si>
    <t>SPESG</t>
  </si>
  <si>
    <t>AJANO</t>
  </si>
  <si>
    <t>AXADN</t>
  </si>
  <si>
    <t>Alexander Linus Andersson</t>
  </si>
  <si>
    <t>AA063713SE</t>
  </si>
  <si>
    <t>2 Mw-Cube</t>
  </si>
  <si>
    <t>AXDEK</t>
  </si>
  <si>
    <t xml:space="preserve">Alexander Eriksson </t>
  </si>
  <si>
    <t>AE094575SE</t>
  </si>
  <si>
    <t>V33 2026</t>
  </si>
  <si>
    <t>Cube/EnVentus</t>
  </si>
  <si>
    <t>AXIAS</t>
  </si>
  <si>
    <t>Axel Ingvarsson</t>
  </si>
  <si>
    <t>AI035655SE</t>
  </si>
  <si>
    <t>AXKST</t>
  </si>
  <si>
    <t>Axel Kristersson</t>
  </si>
  <si>
    <t>JK083823SE</t>
  </si>
  <si>
    <t>Q3/Q4 22</t>
  </si>
  <si>
    <t>BAMAY</t>
  </si>
  <si>
    <t>Barna Magyari</t>
  </si>
  <si>
    <t>BEAMI</t>
  </si>
  <si>
    <t>Benjamin Mani</t>
  </si>
  <si>
    <t>BM049113SL</t>
  </si>
  <si>
    <t>Stockkeeper</t>
  </si>
  <si>
    <t>15164102</t>
  </si>
  <si>
    <t>BEDMI</t>
  </si>
  <si>
    <t>Begum Demirtas</t>
  </si>
  <si>
    <t>BD031933TR</t>
  </si>
  <si>
    <t>HEWAH</t>
  </si>
  <si>
    <t>Jädraås</t>
  </si>
  <si>
    <t>BEHAG</t>
  </si>
  <si>
    <t>Bengt Haglöw</t>
  </si>
  <si>
    <t>JOJOO</t>
  </si>
  <si>
    <t>Mora</t>
  </si>
  <si>
    <t>BENIN</t>
  </si>
  <si>
    <t>Benny Nilsson</t>
  </si>
  <si>
    <t>BN830008SE</t>
  </si>
  <si>
    <t>2Mw</t>
  </si>
  <si>
    <t>BENKM</t>
  </si>
  <si>
    <t>Brendan Kimura</t>
  </si>
  <si>
    <t>BK016024CA</t>
  </si>
  <si>
    <t>Svealand/Örebro</t>
  </si>
  <si>
    <t>BERUG</t>
  </si>
  <si>
    <t>Bernhard Ruge</t>
  </si>
  <si>
    <t>BR231272SE</t>
  </si>
  <si>
    <t>2023-08-23 Senvion</t>
  </si>
  <si>
    <t>BIMNL</t>
  </si>
  <si>
    <t>Billy McNeil</t>
  </si>
  <si>
    <t>BM001002SE</t>
  </si>
  <si>
    <t>V4</t>
  </si>
  <si>
    <t>V24 25</t>
  </si>
  <si>
    <t>Avesta</t>
  </si>
  <si>
    <t>BJBRG</t>
  </si>
  <si>
    <t>Björn Bergman</t>
  </si>
  <si>
    <t>BB087369SE</t>
  </si>
  <si>
    <t>V45 2025</t>
  </si>
  <si>
    <t>V42 25</t>
  </si>
  <si>
    <t>2025-09-11B-level 1</t>
  </si>
  <si>
    <t xml:space="preserve">AM </t>
  </si>
  <si>
    <t>BJJOH</t>
  </si>
  <si>
    <t>Björn Johansson</t>
  </si>
  <si>
    <t>JAVIB</t>
  </si>
  <si>
    <t>Götaland/Mariestad</t>
  </si>
  <si>
    <t>BJJON</t>
  </si>
  <si>
    <t>Björn Jonsson</t>
  </si>
  <si>
    <t>BJ358656SE</t>
  </si>
  <si>
    <t>HAENG</t>
  </si>
  <si>
    <t>JOJNO</t>
  </si>
  <si>
    <t>Skara</t>
  </si>
  <si>
    <t>BJKAR</t>
  </si>
  <si>
    <t>Björn Österberg</t>
  </si>
  <si>
    <t>BJOLS</t>
  </si>
  <si>
    <t>Björn Olsson</t>
  </si>
  <si>
    <t>BO871970SE</t>
  </si>
  <si>
    <t>HAROS</t>
  </si>
  <si>
    <t>Visby</t>
  </si>
  <si>
    <t>BOHAN</t>
  </si>
  <si>
    <t>Bo Hansson</t>
  </si>
  <si>
    <t>BRBOV</t>
  </si>
  <si>
    <t>Brian Blomqvist</t>
  </si>
  <si>
    <t>BB086516FI</t>
  </si>
  <si>
    <t>LRANE</t>
  </si>
  <si>
    <t>BRFIL</t>
  </si>
  <si>
    <t>Filip Brattlöf</t>
  </si>
  <si>
    <t>FB566696SE</t>
  </si>
  <si>
    <t>CAADO</t>
  </si>
  <si>
    <t>Carl Arwidsson</t>
  </si>
  <si>
    <t>Area supervisor</t>
  </si>
  <si>
    <t>Carsten Kjaer</t>
  </si>
  <si>
    <t>CC030233DK</t>
  </si>
  <si>
    <t>MILAK</t>
  </si>
  <si>
    <t>Mariestad</t>
  </si>
  <si>
    <t>CALKL</t>
  </si>
  <si>
    <t>Carl-Filip Karlsson</t>
  </si>
  <si>
    <t>CK514736SE</t>
  </si>
  <si>
    <t>Q2 2020</t>
  </si>
  <si>
    <t>Q4 2020</t>
  </si>
  <si>
    <t>ORMAT</t>
  </si>
  <si>
    <t>JYBAB</t>
  </si>
  <si>
    <t>Valhalla/Lingbo</t>
  </si>
  <si>
    <t>CARLI</t>
  </si>
  <si>
    <t>Carl Lias</t>
  </si>
  <si>
    <t>CL017267SE</t>
  </si>
  <si>
    <t>Q3 23/ failed</t>
  </si>
  <si>
    <t>V42 23</t>
  </si>
  <si>
    <t>EnVentus</t>
  </si>
  <si>
    <t>ANNAE/JOSRH</t>
  </si>
  <si>
    <t>CESVE</t>
  </si>
  <si>
    <t xml:space="preserve">Clauber Cesar Silva de Santana </t>
  </si>
  <si>
    <t>CS080902SE</t>
  </si>
  <si>
    <t>V7 2026</t>
  </si>
  <si>
    <t>V46-47 25</t>
  </si>
  <si>
    <t>*TIRIS</t>
  </si>
  <si>
    <t>Jenåsen</t>
  </si>
  <si>
    <t>Christoffer Alman</t>
  </si>
  <si>
    <t xml:space="preserve">CA015808SE </t>
  </si>
  <si>
    <t>JORUN</t>
  </si>
  <si>
    <t>HEANG</t>
  </si>
  <si>
    <t>CHBCS</t>
  </si>
  <si>
    <t>Christoffer Brochs</t>
  </si>
  <si>
    <t>Siemens SVT 2,3 MW</t>
  </si>
  <si>
    <t>CHIHR</t>
  </si>
  <si>
    <t>Christoffer Häreskog</t>
  </si>
  <si>
    <t>CH746589SE</t>
  </si>
  <si>
    <t>*SUGAO</t>
  </si>
  <si>
    <t>Christopher Norinder</t>
  </si>
  <si>
    <t>CN436338SE</t>
  </si>
  <si>
    <t>CHPSN</t>
  </si>
  <si>
    <t>Christer Persson</t>
  </si>
  <si>
    <t>Q1-18</t>
  </si>
  <si>
    <t xml:space="preserve">CHPVL </t>
  </si>
  <si>
    <t>Christopher Velicky</t>
  </si>
  <si>
    <t>CV709559SE</t>
  </si>
  <si>
    <t>CHROL</t>
  </si>
  <si>
    <t>Christoffer Rolke</t>
  </si>
  <si>
    <t>CR263789SE</t>
  </si>
  <si>
    <t>GridStreamer</t>
  </si>
  <si>
    <t>JALDA</t>
  </si>
  <si>
    <t>INNYM</t>
  </si>
  <si>
    <t>Falkenberg</t>
  </si>
  <si>
    <t>CHTIV</t>
  </si>
  <si>
    <t>Christoffer Ivarsson</t>
  </si>
  <si>
    <t>SI350406SE</t>
  </si>
  <si>
    <t>?</t>
  </si>
  <si>
    <t>FRHOL</t>
  </si>
  <si>
    <t>CHWDA</t>
  </si>
  <si>
    <t>Christian Winerdal</t>
  </si>
  <si>
    <t>EMGTO</t>
  </si>
  <si>
    <t>CIIKD</t>
  </si>
  <si>
    <t>Christian Kindberg</t>
  </si>
  <si>
    <t>CK088413SE</t>
  </si>
  <si>
    <t>Hallstavik/Sthlm</t>
  </si>
  <si>
    <t>CLEGR</t>
  </si>
  <si>
    <t>Carl-Emil Gryme</t>
  </si>
  <si>
    <t>CG020297SE</t>
  </si>
  <si>
    <t>V43 2026</t>
  </si>
  <si>
    <t>CLOBE</t>
  </si>
  <si>
    <t>Clas Magnus Svartling</t>
  </si>
  <si>
    <t>CO499008SE</t>
  </si>
  <si>
    <t>V8 26</t>
  </si>
  <si>
    <t>COHNS</t>
  </si>
  <si>
    <t>Conny Hansson</t>
  </si>
  <si>
    <t>CH310891SE</t>
  </si>
  <si>
    <t>V51 2025</t>
  </si>
  <si>
    <t>PEEDI</t>
  </si>
  <si>
    <t>CRALZ</t>
  </si>
  <si>
    <t>Carlos Alvarez</t>
  </si>
  <si>
    <t>CM780467SE</t>
  </si>
  <si>
    <t>NIDIG/ELJPR</t>
  </si>
  <si>
    <t>CRHNN</t>
  </si>
  <si>
    <t>Carl Hanzen</t>
  </si>
  <si>
    <t>CH099691SE</t>
  </si>
  <si>
    <t>Kristinehamn</t>
  </si>
  <si>
    <t>CRMTE</t>
  </si>
  <si>
    <t>Christian Nesbo Martinsen</t>
  </si>
  <si>
    <t>CN058506SE</t>
  </si>
  <si>
    <t>V7 26</t>
  </si>
  <si>
    <t>CRTSP</t>
  </si>
  <si>
    <t>Christer Spove</t>
  </si>
  <si>
    <t>LS036929SE</t>
  </si>
  <si>
    <t>CRTUT</t>
  </si>
  <si>
    <t>Cristian Tuta</t>
  </si>
  <si>
    <t>CT730658SE</t>
  </si>
  <si>
    <t>ERLAS</t>
  </si>
  <si>
    <t>Erik Larsson</t>
  </si>
  <si>
    <t>EL739053SE</t>
  </si>
  <si>
    <t>KEEIS</t>
  </si>
  <si>
    <t>DAAHL</t>
  </si>
  <si>
    <t>David Ahlgren</t>
  </si>
  <si>
    <t>DA178274SE</t>
  </si>
  <si>
    <t>DAALF</t>
  </si>
  <si>
    <t>David Alfredsson</t>
  </si>
  <si>
    <t>DA639149SE</t>
  </si>
  <si>
    <t>V35 2026</t>
  </si>
  <si>
    <t>NADER</t>
  </si>
  <si>
    <t>Skåne/Halland</t>
  </si>
  <si>
    <t>DAALV</t>
  </si>
  <si>
    <t>David Alveflo</t>
  </si>
  <si>
    <t>DA918898SE</t>
  </si>
  <si>
    <t>DABRG</t>
  </si>
  <si>
    <t>Daniel Bergström</t>
  </si>
  <si>
    <t>DB657603SE</t>
  </si>
  <si>
    <t>*HEENG</t>
  </si>
  <si>
    <t>DADDU</t>
  </si>
  <si>
    <t>David Duff</t>
  </si>
  <si>
    <t>DD022181SE</t>
  </si>
  <si>
    <t>V12 2025</t>
  </si>
  <si>
    <t>Alvesta</t>
  </si>
  <si>
    <t>DAEDL</t>
  </si>
  <si>
    <t>Daniel Ekdahl</t>
  </si>
  <si>
    <t>DE010229SE</t>
  </si>
  <si>
    <t>V11</t>
  </si>
  <si>
    <t>DAEEB</t>
  </si>
  <si>
    <t>David Sebastian Eneborg</t>
  </si>
  <si>
    <t>DE019447SE</t>
  </si>
  <si>
    <t>Daniel Ejenstam</t>
  </si>
  <si>
    <t>DE072760SE</t>
  </si>
  <si>
    <t>DAEKU</t>
  </si>
  <si>
    <t>Daniel Eklund</t>
  </si>
  <si>
    <t>EE668897SE</t>
  </si>
  <si>
    <t>V37-38 20</t>
  </si>
  <si>
    <t>*DADDU</t>
  </si>
  <si>
    <t>Supervisor Subcontracting SE</t>
  </si>
  <si>
    <t>DAFJN</t>
  </si>
  <si>
    <t>Daniel Ulf Jönsson</t>
  </si>
  <si>
    <t>DJ009150SE</t>
  </si>
  <si>
    <t>V40 23</t>
  </si>
  <si>
    <t>DAFLO</t>
  </si>
  <si>
    <t>Daniel Flodin</t>
  </si>
  <si>
    <t>DF562858SE</t>
  </si>
  <si>
    <t>20213-06-21</t>
  </si>
  <si>
    <t>Siemens</t>
  </si>
  <si>
    <t>DAFOY</t>
  </si>
  <si>
    <t>Daniel Folley</t>
  </si>
  <si>
    <t>DF021598GB</t>
  </si>
  <si>
    <t>DAHDU</t>
  </si>
  <si>
    <t>Daniel Hedlund</t>
  </si>
  <si>
    <t>BH040722SE</t>
  </si>
  <si>
    <t>DAHOI</t>
  </si>
  <si>
    <t>David Hovsepian</t>
  </si>
  <si>
    <t>DH081367SE</t>
  </si>
  <si>
    <t>DAJAO</t>
  </si>
  <si>
    <t>Daniel Johansson</t>
  </si>
  <si>
    <t>DJ545372SE</t>
  </si>
  <si>
    <t>THELA</t>
  </si>
  <si>
    <t>Malå</t>
  </si>
  <si>
    <t>DALAO</t>
  </si>
  <si>
    <t>David Larsson</t>
  </si>
  <si>
    <t>NL913207SE</t>
  </si>
  <si>
    <t>MAENU</t>
  </si>
  <si>
    <t>Munkflohögen</t>
  </si>
  <si>
    <t>DALDE</t>
  </si>
  <si>
    <t>Daniel Lindgren</t>
  </si>
  <si>
    <t>DL531134SE</t>
  </si>
  <si>
    <t>DALDG</t>
  </si>
  <si>
    <t>Daniel Lindberg</t>
  </si>
  <si>
    <t>LL095360SE</t>
  </si>
  <si>
    <t>V35 21</t>
  </si>
  <si>
    <t>DALDT</t>
  </si>
  <si>
    <t>David Lindsten</t>
  </si>
  <si>
    <t>DL080182SE</t>
  </si>
  <si>
    <t>Unscheduled N Götaland/Trollhättan</t>
  </si>
  <si>
    <t>DANBE</t>
  </si>
  <si>
    <t>Daniel Berggren</t>
  </si>
  <si>
    <t>DB900658SE</t>
  </si>
  <si>
    <t>DANKL</t>
  </si>
  <si>
    <t>David Niklasson</t>
  </si>
  <si>
    <t>DN178452SE</t>
  </si>
  <si>
    <t>DANYM</t>
  </si>
  <si>
    <t>David Nyman</t>
  </si>
  <si>
    <t>DN026122SE</t>
  </si>
  <si>
    <t>DAOTH</t>
  </si>
  <si>
    <t>Daniel Thalin</t>
  </si>
  <si>
    <t>DT472965SE</t>
  </si>
  <si>
    <t>FRSJO</t>
  </si>
  <si>
    <t>DAPAE</t>
  </si>
  <si>
    <t>Daniel Palmér</t>
  </si>
  <si>
    <t>DP073965SE</t>
  </si>
  <si>
    <t>Sollefteå</t>
  </si>
  <si>
    <t>DASDM</t>
  </si>
  <si>
    <t>Daniel Söderström</t>
  </si>
  <si>
    <t>DS443927SE</t>
  </si>
  <si>
    <t>need marit</t>
  </si>
  <si>
    <t>Q1 21</t>
  </si>
  <si>
    <t>JOJHN</t>
  </si>
  <si>
    <t>Jonathan Johansson</t>
  </si>
  <si>
    <t>JJ569476SE</t>
  </si>
  <si>
    <t>JEHFF</t>
  </si>
  <si>
    <t>DASTC</t>
  </si>
  <si>
    <t>Daniel Scott</t>
  </si>
  <si>
    <t>DS691731SE</t>
  </si>
  <si>
    <t>DATWK</t>
  </si>
  <si>
    <t>Dante Wik</t>
  </si>
  <si>
    <t>DW008063SE</t>
  </si>
  <si>
    <t>V48 25?</t>
  </si>
  <si>
    <t>DAWHG</t>
  </si>
  <si>
    <t>Daniel Wahlgren</t>
  </si>
  <si>
    <t>DW012427SE</t>
  </si>
  <si>
    <t>ANHNS</t>
  </si>
  <si>
    <t>Sjisjka</t>
  </si>
  <si>
    <t>DAWIK</t>
  </si>
  <si>
    <t>Daniel Vikberg</t>
  </si>
  <si>
    <t>DV229702SE</t>
  </si>
  <si>
    <t>Götaland/Skaraborg</t>
  </si>
  <si>
    <t>DEAHA</t>
  </si>
  <si>
    <t>Dennis Ahlstrand</t>
  </si>
  <si>
    <t>DA013647SE</t>
  </si>
  <si>
    <t>V.34</t>
  </si>
  <si>
    <t>DEDDT</t>
  </si>
  <si>
    <t>Dennis Dernstedt</t>
  </si>
  <si>
    <t>DD524276SE</t>
  </si>
  <si>
    <t>DELLU</t>
  </si>
  <si>
    <t>Dennis Lundgren</t>
  </si>
  <si>
    <t>DL096760SE</t>
  </si>
  <si>
    <t>Unscheduled Svealand/Karlskoga</t>
  </si>
  <si>
    <t>DESKI</t>
  </si>
  <si>
    <t xml:space="preserve">Denis Sokolic </t>
  </si>
  <si>
    <t>DS039045HR</t>
  </si>
  <si>
    <t>DNISP</t>
  </si>
  <si>
    <t>Dennis Panom</t>
  </si>
  <si>
    <t>DP056162SE</t>
  </si>
  <si>
    <t>V50 25</t>
  </si>
  <si>
    <t>DNJNN</t>
  </si>
  <si>
    <t>Dennis Jönsson</t>
  </si>
  <si>
    <t>DJ000045SE</t>
  </si>
  <si>
    <t xml:space="preserve">DNSJL </t>
  </si>
  <si>
    <t>Daniel Sjövall</t>
  </si>
  <si>
    <t>DS050663SE</t>
  </si>
  <si>
    <t>JANCJ</t>
  </si>
  <si>
    <t>DOSVE</t>
  </si>
  <si>
    <t>Donald Svensson</t>
  </si>
  <si>
    <t>DS326976SE</t>
  </si>
  <si>
    <t>DVKAL</t>
  </si>
  <si>
    <t>Davied Karlsson</t>
  </si>
  <si>
    <t>BK098937SE</t>
  </si>
  <si>
    <t>V90, V150</t>
  </si>
  <si>
    <t>EAAOI</t>
  </si>
  <si>
    <t>Erik Oinonen</t>
  </si>
  <si>
    <t>EO071090SE</t>
  </si>
  <si>
    <t>EDMCK</t>
  </si>
  <si>
    <t>Edward Mackenzie</t>
  </si>
  <si>
    <t>EM006977SE</t>
  </si>
  <si>
    <t>*ERBEN</t>
  </si>
  <si>
    <t>EDWKA</t>
  </si>
  <si>
    <t>Edward Karlsson</t>
  </si>
  <si>
    <t>EK153625SE</t>
  </si>
  <si>
    <t>STLDE/TESS</t>
  </si>
  <si>
    <t>EIEKO</t>
  </si>
  <si>
    <t>Niklas Eriksson</t>
  </si>
  <si>
    <t>NS396156SE</t>
  </si>
  <si>
    <t>FT Q1 20</t>
  </si>
  <si>
    <t>MAPRD</t>
  </si>
  <si>
    <t>Martin Persson</t>
  </si>
  <si>
    <t>MP040908SE</t>
  </si>
  <si>
    <t>Trollhättan/Gbg</t>
  </si>
  <si>
    <t>EIKLE</t>
  </si>
  <si>
    <t>Emil Klein</t>
  </si>
  <si>
    <t>EK058125SE</t>
  </si>
  <si>
    <t>EILHN</t>
  </si>
  <si>
    <t>Emil Hansson</t>
  </si>
  <si>
    <t>AH000117SE</t>
  </si>
  <si>
    <t>EIMEK</t>
  </si>
  <si>
    <t>Emil Eriksson</t>
  </si>
  <si>
    <t>EE080004SE</t>
  </si>
  <si>
    <t>EININ</t>
  </si>
  <si>
    <t>Erik Nilsson</t>
  </si>
  <si>
    <t>EN059955SE</t>
  </si>
  <si>
    <t>EISDO</t>
  </si>
  <si>
    <t>Erik Sandström</t>
  </si>
  <si>
    <t>ES007051SE</t>
  </si>
  <si>
    <t>EISND</t>
  </si>
  <si>
    <t>Erik Sundlöf</t>
  </si>
  <si>
    <t>ES044550SE</t>
  </si>
  <si>
    <t>*CADOS</t>
  </si>
  <si>
    <t>SCADA</t>
  </si>
  <si>
    <t>EKAHL</t>
  </si>
  <si>
    <t>Erik Ahlin</t>
  </si>
  <si>
    <t>EA099518SE</t>
  </si>
  <si>
    <t>ELANK</t>
  </si>
  <si>
    <t xml:space="preserve">Emil Närkander </t>
  </si>
  <si>
    <t>EN042833SE</t>
  </si>
  <si>
    <t>ELFOL</t>
  </si>
  <si>
    <t>Elias Frölander</t>
  </si>
  <si>
    <t>AF050613SE</t>
  </si>
  <si>
    <t>ELNET</t>
  </si>
  <si>
    <t>Elias Nettelbladt</t>
  </si>
  <si>
    <t>EN081473SE</t>
  </si>
  <si>
    <t>ELPUL</t>
  </si>
  <si>
    <t>Emil Corfitz Poulsen</t>
  </si>
  <si>
    <t>EP023481DK</t>
  </si>
  <si>
    <t>ELSDL</t>
  </si>
  <si>
    <t>Elliot Söderlund</t>
  </si>
  <si>
    <t>ES077957SE</t>
  </si>
  <si>
    <t>V42-43 25</t>
  </si>
  <si>
    <t>ELSJT</t>
  </si>
  <si>
    <t>Emil Stjernström</t>
  </si>
  <si>
    <t>ES029737SE</t>
  </si>
  <si>
    <t>ELSNL</t>
  </si>
  <si>
    <t>Elias Sundell</t>
  </si>
  <si>
    <t>ES003305SE</t>
  </si>
  <si>
    <t>ELSUN</t>
  </si>
  <si>
    <t>Elias Sundholm</t>
  </si>
  <si>
    <t xml:space="preserve">ES051772SE </t>
  </si>
  <si>
    <t>2.0 MW</t>
  </si>
  <si>
    <t>Hudiksvall</t>
  </si>
  <si>
    <t>EMHDM</t>
  </si>
  <si>
    <t>Emil Hedman</t>
  </si>
  <si>
    <t>EH047109SE</t>
  </si>
  <si>
    <t>EMHJA</t>
  </si>
  <si>
    <t>Emilia Hjalmarsson</t>
  </si>
  <si>
    <t>EMJHN</t>
  </si>
  <si>
    <t>Emil Johansson</t>
  </si>
  <si>
    <t>EJ864940SE</t>
  </si>
  <si>
    <t>EMLNI</t>
  </si>
  <si>
    <t>Emanuel Nilsson</t>
  </si>
  <si>
    <t>KN006485SE</t>
  </si>
  <si>
    <t>ERABG</t>
  </si>
  <si>
    <t>Erasmus Åberg</t>
  </si>
  <si>
    <t>EA865657SE</t>
  </si>
  <si>
    <t>Grid + Cubepower</t>
  </si>
  <si>
    <t>ERARN</t>
  </si>
  <si>
    <t>Eric Arneson</t>
  </si>
  <si>
    <t>EA050891SE</t>
  </si>
  <si>
    <t>ERBEG</t>
  </si>
  <si>
    <t>Erik Bruneskogh</t>
  </si>
  <si>
    <t>ERBEL</t>
  </si>
  <si>
    <t>Erik Berlin</t>
  </si>
  <si>
    <t>EB035173SE</t>
  </si>
  <si>
    <t>only e-learning</t>
  </si>
  <si>
    <t>HENHS</t>
  </si>
  <si>
    <t>LISNL</t>
  </si>
  <si>
    <t>Fiber Borlänge</t>
  </si>
  <si>
    <t>ERDAN</t>
  </si>
  <si>
    <t>Eric Daniels</t>
  </si>
  <si>
    <t>EREIK</t>
  </si>
  <si>
    <t>Erik Eriksson</t>
  </si>
  <si>
    <t>EE825704SE</t>
  </si>
  <si>
    <t xml:space="preserve">Q2 18 on site </t>
  </si>
  <si>
    <t>ERFOK</t>
  </si>
  <si>
    <t>Erik Forsvik</t>
  </si>
  <si>
    <t>NF432661SE</t>
  </si>
  <si>
    <t>ERGSF</t>
  </si>
  <si>
    <t>Erik Gustafsson</t>
  </si>
  <si>
    <t>EG015889SE</t>
  </si>
  <si>
    <t>ERJOS</t>
  </si>
  <si>
    <t>Erik Johansson</t>
  </si>
  <si>
    <t>EJ010078SE</t>
  </si>
  <si>
    <t>PAMAU</t>
  </si>
  <si>
    <t>Pär Mauritzon</t>
  </si>
  <si>
    <t>PM277043SE</t>
  </si>
  <si>
    <t>ERNHA</t>
  </si>
  <si>
    <t>Niklas Hagström</t>
  </si>
  <si>
    <t>NH112378SE</t>
  </si>
  <si>
    <t>Erik Wöldern</t>
  </si>
  <si>
    <t>EW155221SE</t>
  </si>
  <si>
    <t>ESEND</t>
  </si>
  <si>
    <t>Eskil Samuelsson Nordberg</t>
  </si>
  <si>
    <t>ES065222SE</t>
  </si>
  <si>
    <t>Special task</t>
  </si>
  <si>
    <t>KSL/ANMLM</t>
  </si>
  <si>
    <t>ESFAB</t>
  </si>
  <si>
    <t xml:space="preserve">Elia Stefan Abadi </t>
  </si>
  <si>
    <t>EA070052SE</t>
  </si>
  <si>
    <t xml:space="preserve">V36 </t>
  </si>
  <si>
    <t>Grid+Cube</t>
  </si>
  <si>
    <t>ETUKL</t>
  </si>
  <si>
    <t>Emil Karlsson</t>
  </si>
  <si>
    <t>EK096205SE</t>
  </si>
  <si>
    <t>Field supervisor/Sundsvall</t>
  </si>
  <si>
    <t>Fredrik Andersson</t>
  </si>
  <si>
    <t>FA032987SE</t>
  </si>
  <si>
    <t>FEDWL</t>
  </si>
  <si>
    <t>Fredrik Wallin</t>
  </si>
  <si>
    <t>FW083397SE</t>
  </si>
  <si>
    <t>V42 2026</t>
  </si>
  <si>
    <t>NIJAO</t>
  </si>
  <si>
    <t>FEFRO</t>
  </si>
  <si>
    <t>Felix Fredriksson</t>
  </si>
  <si>
    <t>FF019288SE</t>
  </si>
  <si>
    <t>Mjölby</t>
  </si>
  <si>
    <t>FEHEL</t>
  </si>
  <si>
    <t>Felix Hellgren</t>
  </si>
  <si>
    <t xml:space="preserve">Finns med i D-level </t>
  </si>
  <si>
    <t>FEJON</t>
  </si>
  <si>
    <t>Fredrik Jonsson</t>
  </si>
  <si>
    <t>FJ027805SE</t>
  </si>
  <si>
    <t>STELU</t>
  </si>
  <si>
    <t>FELIS</t>
  </si>
  <si>
    <t>Fredrik Lindström</t>
  </si>
  <si>
    <t>FL131448SE</t>
  </si>
  <si>
    <t>Q3 20</t>
  </si>
  <si>
    <t>FESKD</t>
  </si>
  <si>
    <t>Felix Sköld</t>
  </si>
  <si>
    <t>LS952798SE</t>
  </si>
  <si>
    <t>*JAVIB</t>
  </si>
  <si>
    <t>ESL</t>
  </si>
  <si>
    <t>15164101</t>
  </si>
  <si>
    <t>FIAND</t>
  </si>
  <si>
    <t>Filippos Andreou</t>
  </si>
  <si>
    <t>FA962210SE</t>
  </si>
  <si>
    <t>FIATH</t>
  </si>
  <si>
    <t>Frida Thelin</t>
  </si>
  <si>
    <t>FT065330SE</t>
  </si>
  <si>
    <t>FIGOL</t>
  </si>
  <si>
    <t>Fiz Gonzales</t>
  </si>
  <si>
    <t>FA758055ES</t>
  </si>
  <si>
    <t>Q4 25 / 2025-09-06</t>
  </si>
  <si>
    <t>FIOJU</t>
  </si>
  <si>
    <t xml:space="preserve">Franciszek Juszczak		</t>
  </si>
  <si>
    <t>FJ055130PL</t>
  </si>
  <si>
    <t xml:space="preserve">Q4 23 </t>
  </si>
  <si>
    <t>FISIL</t>
  </si>
  <si>
    <t>Filip Silvåker</t>
  </si>
  <si>
    <t>FS348486SE</t>
  </si>
  <si>
    <t>FIWAB</t>
  </si>
  <si>
    <t xml:space="preserve">Filip Wäpneborg </t>
  </si>
  <si>
    <t>JW037587SE</t>
  </si>
  <si>
    <t>Götaland</t>
  </si>
  <si>
    <t>FLARE</t>
  </si>
  <si>
    <t>Filip Arnesson</t>
  </si>
  <si>
    <t>LA424038SE</t>
  </si>
  <si>
    <t>2MW-Cube</t>
  </si>
  <si>
    <t>FLITE</t>
  </si>
  <si>
    <t>Filip Teittinen</t>
  </si>
  <si>
    <t>FT053750SE</t>
  </si>
  <si>
    <t>Prov Q1</t>
  </si>
  <si>
    <t>FNEKO</t>
  </si>
  <si>
    <t>Frantisek Kotyk</t>
  </si>
  <si>
    <t>FK026535CZ</t>
  </si>
  <si>
    <t>Sörby</t>
  </si>
  <si>
    <t>FRBEI</t>
  </si>
  <si>
    <t>Fredrik Bothelius</t>
  </si>
  <si>
    <t>FB926708SE</t>
  </si>
  <si>
    <t>CADOS</t>
  </si>
  <si>
    <t>FRBJO</t>
  </si>
  <si>
    <t>Fredrik Björk</t>
  </si>
  <si>
    <t>FB624401SE</t>
  </si>
  <si>
    <t>Småland</t>
  </si>
  <si>
    <t>FRBOL</t>
  </si>
  <si>
    <t>Fredrik Bolin</t>
  </si>
  <si>
    <t>FB942197SE</t>
  </si>
  <si>
    <t>Fredrik Westin</t>
  </si>
  <si>
    <t>FE139568SE</t>
  </si>
  <si>
    <t xml:space="preserve">Fredrik Eskilsson </t>
  </si>
  <si>
    <t>FE440766SE</t>
  </si>
  <si>
    <t>N Götaland/Ulricehamn</t>
  </si>
  <si>
    <t>FRHAW</t>
  </si>
  <si>
    <t>Fredrik Wassman</t>
  </si>
  <si>
    <t>FW709950SE</t>
  </si>
  <si>
    <t>FRHEM</t>
  </si>
  <si>
    <t>Franz Hedström</t>
  </si>
  <si>
    <t>FH038483SE</t>
  </si>
  <si>
    <t>Fredrik Holmgren</t>
  </si>
  <si>
    <t>Multibrand/V112 Gr</t>
  </si>
  <si>
    <t>FRJAK</t>
  </si>
  <si>
    <t>Fredrik Jakobsson</t>
  </si>
  <si>
    <t>FJ610713SE</t>
  </si>
  <si>
    <t>FRLNI</t>
  </si>
  <si>
    <t>Frejh Lönnqvist</t>
  </si>
  <si>
    <t>FL016616SE</t>
  </si>
  <si>
    <t>CAILM</t>
  </si>
  <si>
    <t>Technical Planner</t>
  </si>
  <si>
    <t>FRMCE</t>
  </si>
  <si>
    <t>Fredrik Mickelsson</t>
  </si>
  <si>
    <t>FM037570SE</t>
  </si>
  <si>
    <t>Fiber Trollhättan</t>
  </si>
  <si>
    <t>FRNIN</t>
  </si>
  <si>
    <t>Frans Nilsson</t>
  </si>
  <si>
    <t>FRPEE</t>
  </si>
  <si>
    <t>Fredrik Pettersson</t>
  </si>
  <si>
    <t>FRPRN</t>
  </si>
  <si>
    <t>Fredrik Persson</t>
  </si>
  <si>
    <t>FP671697SE</t>
  </si>
  <si>
    <t>THJON</t>
  </si>
  <si>
    <t>Thord Jonsson</t>
  </si>
  <si>
    <t>TJ656975SE</t>
  </si>
  <si>
    <t>Fredrik Sjöstrand</t>
  </si>
  <si>
    <t>FS467476SE</t>
  </si>
  <si>
    <t>Unscheduled N Götaland/Mariestad</t>
  </si>
  <si>
    <t>GAGOT</t>
  </si>
  <si>
    <t>Gabriel Gottfridsson</t>
  </si>
  <si>
    <t>GG587857SE</t>
  </si>
  <si>
    <t>Add on</t>
  </si>
  <si>
    <t>V51  25</t>
  </si>
  <si>
    <t>GAILU</t>
  </si>
  <si>
    <t>Gustav Skarin Lundberg</t>
  </si>
  <si>
    <t>GS699145SE</t>
  </si>
  <si>
    <t>V12 26</t>
  </si>
  <si>
    <t>2023-12-04 (2021-06-28)</t>
  </si>
  <si>
    <t>Cube - 2 MW</t>
  </si>
  <si>
    <t>GEKAB</t>
  </si>
  <si>
    <t>Gezim Kabashi</t>
  </si>
  <si>
    <t>GK075800SE</t>
  </si>
  <si>
    <t>GLEBO</t>
  </si>
  <si>
    <t>Glenn Bondesson</t>
  </si>
  <si>
    <t>mail 9/7</t>
  </si>
  <si>
    <t>Vecka 7</t>
  </si>
  <si>
    <t>GREDA</t>
  </si>
  <si>
    <t>Gregory Davis</t>
  </si>
  <si>
    <t>GD655169AU</t>
  </si>
  <si>
    <t>GUELG</t>
  </si>
  <si>
    <t>Gustaf Elgemyr</t>
  </si>
  <si>
    <t>GE512139SE</t>
  </si>
  <si>
    <t>V35</t>
  </si>
  <si>
    <t>TOERI</t>
  </si>
  <si>
    <t>Tomas Eriksson</t>
  </si>
  <si>
    <t>TE208078SE</t>
  </si>
  <si>
    <t>Q1 26/2025-11-15</t>
  </si>
  <si>
    <t>GUHYD</t>
  </si>
  <si>
    <t>Gunnar Hydén</t>
  </si>
  <si>
    <t>GH822139SE</t>
  </si>
  <si>
    <t>Unscheduled S Götaland/Skåne Halland</t>
  </si>
  <si>
    <t>HAANI</t>
  </si>
  <si>
    <t>Håkan Nilsson</t>
  </si>
  <si>
    <t>NN051201SE</t>
  </si>
  <si>
    <t>Håkan Engelbrektsson</t>
  </si>
  <si>
    <t>HE158692SE</t>
  </si>
  <si>
    <t>2023-12-04 (2017-12-04)</t>
  </si>
  <si>
    <t>HAEPE</t>
  </si>
  <si>
    <t>Hans-Erik Persson</t>
  </si>
  <si>
    <t>HP157854SE</t>
  </si>
  <si>
    <t>Travel Group</t>
  </si>
  <si>
    <t>HAHIV</t>
  </si>
  <si>
    <t>Hans-Christian Iversen</t>
  </si>
  <si>
    <t>HI054308SE</t>
  </si>
  <si>
    <t>Q1 22</t>
  </si>
  <si>
    <t>HAPAL</t>
  </si>
  <si>
    <t>Hampus Pålsson</t>
  </si>
  <si>
    <t>HP067536SE</t>
  </si>
  <si>
    <t>Håkan Rosengren</t>
  </si>
  <si>
    <t>HR751664SE</t>
  </si>
  <si>
    <t>HAWA</t>
  </si>
  <si>
    <t>Håkan Wallin</t>
  </si>
  <si>
    <t>HW151424SE</t>
  </si>
  <si>
    <t>Malmö</t>
  </si>
  <si>
    <t>HEAXE</t>
  </si>
  <si>
    <t>Henrik Axelsson</t>
  </si>
  <si>
    <t>HA723859SE</t>
  </si>
  <si>
    <t>Henrik Celion</t>
  </si>
  <si>
    <t>HC704440SE</t>
  </si>
  <si>
    <t>Ulricehamn</t>
  </si>
  <si>
    <t>15164121</t>
  </si>
  <si>
    <t>HEJEF</t>
  </si>
  <si>
    <t>Herman Josefsson</t>
  </si>
  <si>
    <t>HJ079572SE</t>
  </si>
  <si>
    <t>Lehtirova</t>
  </si>
  <si>
    <t>HEJFL</t>
  </si>
  <si>
    <t>Herman Jungfall</t>
  </si>
  <si>
    <t>HJ645627SE</t>
  </si>
  <si>
    <t>HELJU</t>
  </si>
  <si>
    <t>Henrik Ljungblahd</t>
  </si>
  <si>
    <t>HL320379SE</t>
  </si>
  <si>
    <t>Q1 18 on site</t>
  </si>
  <si>
    <t>HELNR</t>
  </si>
  <si>
    <t>Henrik Norrbin</t>
  </si>
  <si>
    <t>MN098812SE</t>
  </si>
  <si>
    <t>Henrik Hansson</t>
  </si>
  <si>
    <t>HENOS</t>
  </si>
  <si>
    <t>Henrik Öst</t>
  </si>
  <si>
    <t>HO564392SE</t>
  </si>
  <si>
    <t>OTEIS</t>
  </si>
  <si>
    <t>HEPEO</t>
  </si>
  <si>
    <t>Henric Pettersson</t>
  </si>
  <si>
    <t>HP976789SE</t>
  </si>
  <si>
    <t>Henrik Wahlgren</t>
  </si>
  <si>
    <t>HGCWM</t>
  </si>
  <si>
    <t>Hugo Cooper-Williams</t>
  </si>
  <si>
    <t>HC045111SE</t>
  </si>
  <si>
    <t>V2 26</t>
  </si>
  <si>
    <t>HIATO</t>
  </si>
  <si>
    <t>Henrik Thorsson</t>
  </si>
  <si>
    <t>KT016779SE</t>
  </si>
  <si>
    <t>Tanumshede</t>
  </si>
  <si>
    <t>HMGUD</t>
  </si>
  <si>
    <t>Hampus Gundersen</t>
  </si>
  <si>
    <t>HG028959SE</t>
  </si>
  <si>
    <t>V35 2024</t>
  </si>
  <si>
    <t>TORNO</t>
  </si>
  <si>
    <t>Tore Norkvist</t>
  </si>
  <si>
    <t>TN731764SE</t>
  </si>
  <si>
    <t>Jörn</t>
  </si>
  <si>
    <t>HOTEC</t>
  </si>
  <si>
    <t>Holger Teichmann</t>
  </si>
  <si>
    <t>HT012899DE</t>
  </si>
  <si>
    <t>HSAAH</t>
  </si>
  <si>
    <t>Hasnat Ahmed</t>
  </si>
  <si>
    <t>AA067984PK</t>
  </si>
  <si>
    <t>IAASH</t>
  </si>
  <si>
    <t xml:space="preserve">Issa Afshar </t>
  </si>
  <si>
    <t>AA085972SE</t>
  </si>
  <si>
    <t>IAHFF</t>
  </si>
  <si>
    <t>Isak Hoffman</t>
  </si>
  <si>
    <t>IH017162SE</t>
  </si>
  <si>
    <t>Unscheduled S Götaland/Alvesta</t>
  </si>
  <si>
    <t>IAWET</t>
  </si>
  <si>
    <t>Ina Wenehult</t>
  </si>
  <si>
    <t>IW074390SE</t>
  </si>
  <si>
    <t>IDWIK</t>
  </si>
  <si>
    <t>Ida Wiklander</t>
  </si>
  <si>
    <t>IW143731SE</t>
  </si>
  <si>
    <t>ILUVA</t>
  </si>
  <si>
    <t>Ion-Lucian Valcu</t>
  </si>
  <si>
    <t>IV307343RO</t>
  </si>
  <si>
    <t>ISFLD</t>
  </si>
  <si>
    <t>Isak Flodin</t>
  </si>
  <si>
    <t>IF011007SE</t>
  </si>
  <si>
    <t>x</t>
  </si>
  <si>
    <t>ISHUE</t>
  </si>
  <si>
    <t xml:space="preserve">Asrar Houmeda </t>
  </si>
  <si>
    <t>IH008828DJ</t>
  </si>
  <si>
    <t xml:space="preserve">IVASV  </t>
  </si>
  <si>
    <t>Ivan Svarc</t>
  </si>
  <si>
    <t>IS166949SE</t>
  </si>
  <si>
    <t>JABSM</t>
  </si>
  <si>
    <t>Johar Abbas</t>
  </si>
  <si>
    <t>JA036632PK</t>
  </si>
  <si>
    <t>JAEHL</t>
  </si>
  <si>
    <t>Jan Emihl</t>
  </si>
  <si>
    <t>JE236482SE</t>
  </si>
  <si>
    <t>JAGUS</t>
  </si>
  <si>
    <t>Jacob Gustafsson</t>
  </si>
  <si>
    <t>JG177697SE</t>
  </si>
  <si>
    <t>JAHEM</t>
  </si>
  <si>
    <t>Jakob Hellman</t>
  </si>
  <si>
    <t>JH774396SE</t>
  </si>
  <si>
    <t>Safety team/ Arlöv</t>
  </si>
  <si>
    <t>JAHSR</t>
  </si>
  <si>
    <t>Jonathan Hansson</t>
  </si>
  <si>
    <t>JM036869SE</t>
  </si>
  <si>
    <t>Mönsterås</t>
  </si>
  <si>
    <t>JAIVO</t>
  </si>
  <si>
    <t xml:space="preserve">Johanna Ivarsson                          </t>
  </si>
  <si>
    <t>JI018310SE</t>
  </si>
  <si>
    <t>Johannes Lind</t>
  </si>
  <si>
    <t>JL995140SE</t>
  </si>
  <si>
    <t>JAMIC</t>
  </si>
  <si>
    <t>Jamie Costa</t>
  </si>
  <si>
    <t>JC317282GB</t>
  </si>
  <si>
    <t>C nästan</t>
  </si>
  <si>
    <t xml:space="preserve">JASHG </t>
  </si>
  <si>
    <t>Sebastian Hägg</t>
  </si>
  <si>
    <t>JH052258SE</t>
  </si>
  <si>
    <t xml:space="preserve">JATSI </t>
  </si>
  <si>
    <t>Jaspreet Singh</t>
  </si>
  <si>
    <t xml:space="preserve">JS012822IN </t>
  </si>
  <si>
    <t>Q3 25 - eng</t>
  </si>
  <si>
    <t>JDAIS</t>
  </si>
  <si>
    <t>John Davis</t>
  </si>
  <si>
    <t>JD005808GB</t>
  </si>
  <si>
    <t>JEAAN</t>
  </si>
  <si>
    <t>Jesper Andreasson</t>
  </si>
  <si>
    <t>JEASL</t>
  </si>
  <si>
    <t>Jesper Åslund</t>
  </si>
  <si>
    <t>JA273003SE</t>
  </si>
  <si>
    <t>V45 22</t>
  </si>
  <si>
    <t>JEJAO</t>
  </si>
  <si>
    <t>Jesper Jansson</t>
  </si>
  <si>
    <t>JJ432748SE</t>
  </si>
  <si>
    <t>Global, Cube, Enventus</t>
  </si>
  <si>
    <t>JEJOA</t>
  </si>
  <si>
    <t>Jesper Johansson</t>
  </si>
  <si>
    <t>JJ178021SE</t>
  </si>
  <si>
    <t>CRWEN</t>
  </si>
  <si>
    <t>Christian Wennerberg</t>
  </si>
  <si>
    <t>JW228261SE</t>
  </si>
  <si>
    <t>JENEK</t>
  </si>
  <si>
    <t>Joen Ek</t>
  </si>
  <si>
    <t>JE003904SE</t>
  </si>
  <si>
    <t>IMS/ stockkeeper</t>
  </si>
  <si>
    <t>JENSJ</t>
  </si>
  <si>
    <t>Jens Johansson</t>
  </si>
  <si>
    <t>JJ164089SE</t>
  </si>
  <si>
    <t>Hallstavik</t>
  </si>
  <si>
    <t>JEOSK</t>
  </si>
  <si>
    <t>Jens Oskarsson</t>
  </si>
  <si>
    <t>JO784156SE</t>
  </si>
  <si>
    <t>JERMT</t>
  </si>
  <si>
    <t>Joel Ramstedt</t>
  </si>
  <si>
    <t>JR256398SE</t>
  </si>
  <si>
    <t>JESOM</t>
  </si>
  <si>
    <t>Joel Strömberg</t>
  </si>
  <si>
    <t>JS025197SE</t>
  </si>
  <si>
    <t>JHHON</t>
  </si>
  <si>
    <t>John Hugosson</t>
  </si>
  <si>
    <t>JH004767SE</t>
  </si>
  <si>
    <t>JIBAC</t>
  </si>
  <si>
    <t>Jimmy Bäckman</t>
  </si>
  <si>
    <t>JIMRG</t>
  </si>
  <si>
    <t>Jimmy Myhrberg</t>
  </si>
  <si>
    <t>JM046707SE</t>
  </si>
  <si>
    <t>JIOLN</t>
  </si>
  <si>
    <t>Jimmie Olsson</t>
  </si>
  <si>
    <t>JO742400SE</t>
  </si>
  <si>
    <t>JISGD</t>
  </si>
  <si>
    <t>Jimmy Skoglund</t>
  </si>
  <si>
    <t>JS061553SE</t>
  </si>
  <si>
    <t>maj</t>
  </si>
  <si>
    <t>JJANS</t>
  </si>
  <si>
    <t>Jesse Niskala</t>
  </si>
  <si>
    <t>JN032320SE</t>
  </si>
  <si>
    <t>*JNINA</t>
  </si>
  <si>
    <t>HSE Field support</t>
  </si>
  <si>
    <t>JJASN</t>
  </si>
  <si>
    <t>Jerry Johansson</t>
  </si>
  <si>
    <t>JJ007018SE</t>
  </si>
  <si>
    <t>Global, Cube</t>
  </si>
  <si>
    <t>JJASO</t>
  </si>
  <si>
    <t>Joakim Johansson</t>
  </si>
  <si>
    <t>JJ018364SE</t>
  </si>
  <si>
    <t>Unscheduled/Trollhättan</t>
  </si>
  <si>
    <t>JJEOL</t>
  </si>
  <si>
    <t>Jojje Olsson</t>
  </si>
  <si>
    <t>JO000614SE</t>
  </si>
  <si>
    <t>JLIJA</t>
  </si>
  <si>
    <t>Johan Lilja</t>
  </si>
  <si>
    <t>JL058117SE</t>
  </si>
  <si>
    <t>Assign</t>
  </si>
  <si>
    <t>JLNDL</t>
  </si>
  <si>
    <t>Johan Lindell</t>
  </si>
  <si>
    <t>JL024626SE</t>
  </si>
  <si>
    <t>JMAAR</t>
  </si>
  <si>
    <t>Jörgen Mårtensson</t>
  </si>
  <si>
    <t>JM217497SE</t>
  </si>
  <si>
    <t>JMIWE</t>
  </si>
  <si>
    <t>Joakim Westrin</t>
  </si>
  <si>
    <t>EW064802SE</t>
  </si>
  <si>
    <t>Not done</t>
  </si>
  <si>
    <t>Gällivare</t>
  </si>
  <si>
    <t>JNBES</t>
  </si>
  <si>
    <t>Jon Bertillsson</t>
  </si>
  <si>
    <t>JB014708SE</t>
  </si>
  <si>
    <t>2MW-cube</t>
  </si>
  <si>
    <t>JNEMA</t>
  </si>
  <si>
    <t xml:space="preserve">Jennifer Lilja Malm </t>
  </si>
  <si>
    <t>JL096276SE</t>
  </si>
  <si>
    <t>JNISN</t>
  </si>
  <si>
    <t>Johan Nilsson</t>
  </si>
  <si>
    <t>JN050741SE</t>
  </si>
  <si>
    <t>JNLIV</t>
  </si>
  <si>
    <t>Jonathan Lindeskov</t>
  </si>
  <si>
    <t>UL060224SE</t>
  </si>
  <si>
    <t>JNPAY</t>
  </si>
  <si>
    <t>Juan Pablo Ayala</t>
  </si>
  <si>
    <t>JA034215IT</t>
  </si>
  <si>
    <t>JNPER</t>
  </si>
  <si>
    <t>Jan Persson</t>
  </si>
  <si>
    <t>JP375945SE</t>
  </si>
  <si>
    <t>Q2 20</t>
  </si>
  <si>
    <t>V90 3Mw VMP 6000</t>
  </si>
  <si>
    <t>JNSER</t>
  </si>
  <si>
    <t>John Erik Stenberg</t>
  </si>
  <si>
    <t>JS087952SE</t>
  </si>
  <si>
    <t>JNSTR</t>
  </si>
  <si>
    <t>John Stenberg</t>
  </si>
  <si>
    <t>JS043838SE</t>
  </si>
  <si>
    <t>C2</t>
  </si>
  <si>
    <t>JOAAA</t>
  </si>
  <si>
    <t>Johan Abrahamsson</t>
  </si>
  <si>
    <t>JA560103SE</t>
  </si>
  <si>
    <t>JOAED</t>
  </si>
  <si>
    <t>Jonas Alsterlid</t>
  </si>
  <si>
    <t>JA925130SE</t>
  </si>
  <si>
    <t>JOAHG</t>
  </si>
  <si>
    <t>Jonas Hägg</t>
  </si>
  <si>
    <t>JH008190SE</t>
  </si>
  <si>
    <t>HEMKR</t>
  </si>
  <si>
    <t>ARHLP</t>
  </si>
  <si>
    <t>Sp.T SCADA</t>
  </si>
  <si>
    <t>JOAKA</t>
  </si>
  <si>
    <t>Joakim Ask</t>
  </si>
  <si>
    <t>JOATN</t>
  </si>
  <si>
    <t>Johan Astner</t>
  </si>
  <si>
    <t>JA079579SE</t>
  </si>
  <si>
    <t>JOBCR</t>
  </si>
  <si>
    <t>Johan Becker</t>
  </si>
  <si>
    <t>JB846565SE</t>
  </si>
  <si>
    <t>JOBHE</t>
  </si>
  <si>
    <t>Jonas Burman Hed</t>
  </si>
  <si>
    <t>JOBJD</t>
  </si>
  <si>
    <t>Johan Björklund</t>
  </si>
  <si>
    <t>JB567671SE</t>
  </si>
  <si>
    <t>PERHN</t>
  </si>
  <si>
    <t>Johan Bowles</t>
  </si>
  <si>
    <t>JB187704SE</t>
  </si>
  <si>
    <t>JODAD</t>
  </si>
  <si>
    <t>John Davidsson</t>
  </si>
  <si>
    <t>JD000387SE</t>
  </si>
  <si>
    <t>Bohuslän</t>
  </si>
  <si>
    <t>JODAH</t>
  </si>
  <si>
    <t>Joel Dahlén</t>
  </si>
  <si>
    <t>JD225991SE</t>
  </si>
  <si>
    <t>*MAIVA</t>
  </si>
  <si>
    <t>Comercial Tech Lead</t>
  </si>
  <si>
    <t>JOEDH</t>
  </si>
  <si>
    <t>Jonas Edholm</t>
  </si>
  <si>
    <t>JE749695SE</t>
  </si>
  <si>
    <t>Lemnhult</t>
  </si>
  <si>
    <t>JOEEK</t>
  </si>
  <si>
    <t>Joackim Eek</t>
  </si>
  <si>
    <t>JE580093SE</t>
  </si>
  <si>
    <t>Jonas Engström</t>
  </si>
  <si>
    <t>JOELL</t>
  </si>
  <si>
    <t>John Elled</t>
  </si>
  <si>
    <t>JE584755SE</t>
  </si>
  <si>
    <t>na</t>
  </si>
  <si>
    <t>Johanna Elvklint</t>
  </si>
  <si>
    <t>EE029724SE</t>
  </si>
  <si>
    <t>JOEWL</t>
  </si>
  <si>
    <t>Jörgen Ekwall</t>
  </si>
  <si>
    <t>JE035169SE</t>
  </si>
  <si>
    <t>JOFDI</t>
  </si>
  <si>
    <t>Jonas Fredriksson</t>
  </si>
  <si>
    <t>CHKBM</t>
  </si>
  <si>
    <t>JOFED</t>
  </si>
  <si>
    <t>Jonas Fellgård</t>
  </si>
  <si>
    <t>Q4 18</t>
  </si>
  <si>
    <t>Q4 17</t>
  </si>
  <si>
    <t>EIKIO</t>
  </si>
  <si>
    <t>Emil Kriström</t>
  </si>
  <si>
    <t>EK383703SE</t>
  </si>
  <si>
    <t>JOGLN</t>
  </si>
  <si>
    <t>Johan Glanzén</t>
  </si>
  <si>
    <t>Joakim Gustafsson</t>
  </si>
  <si>
    <t>JG087452SE</t>
  </si>
  <si>
    <t>JOHJM</t>
  </si>
  <si>
    <t>Joakim Hjalmarsson</t>
  </si>
  <si>
    <t>Järvsö/Sörby</t>
  </si>
  <si>
    <t>JOHNR</t>
  </si>
  <si>
    <t>Johannes Henriksson</t>
  </si>
  <si>
    <t>JH083745SE</t>
  </si>
  <si>
    <t>JOISN</t>
  </si>
  <si>
    <t>Jonny Isaksson</t>
  </si>
  <si>
    <t>JI030513SE</t>
  </si>
  <si>
    <t>JOJHA</t>
  </si>
  <si>
    <t>JJ369166SE</t>
  </si>
  <si>
    <t xml:space="preserve">&gt;Marit 14/7 </t>
  </si>
  <si>
    <t>GUFRD</t>
  </si>
  <si>
    <t>Gunnar Frestadius</t>
  </si>
  <si>
    <t>GF185248SE</t>
  </si>
  <si>
    <t>Trondheim?</t>
  </si>
  <si>
    <t>JOJLA</t>
  </si>
  <si>
    <t>Johan Jyllskär</t>
  </si>
  <si>
    <t>JJ228577SE</t>
  </si>
  <si>
    <t>Unscheduled N Götaland/Årjäng</t>
  </si>
  <si>
    <t>JOKAO</t>
  </si>
  <si>
    <t>Johan Karlsson</t>
  </si>
  <si>
    <t>JK003860SE</t>
  </si>
  <si>
    <t>JOKLO</t>
  </si>
  <si>
    <t>JK042118SE</t>
  </si>
  <si>
    <t>JOLDN</t>
  </si>
  <si>
    <t>Johan Lundgren</t>
  </si>
  <si>
    <t>EL062150SE</t>
  </si>
  <si>
    <t>V22 24</t>
  </si>
  <si>
    <t>JOLIE</t>
  </si>
  <si>
    <t>Johan Liedholm</t>
  </si>
  <si>
    <t>JL065813SE</t>
  </si>
  <si>
    <t>Q1 - 18</t>
  </si>
  <si>
    <t>JOLOV</t>
  </si>
  <si>
    <t>Johan Erlgren</t>
  </si>
  <si>
    <t>JE653029SE</t>
  </si>
  <si>
    <t>JOMKL</t>
  </si>
  <si>
    <t>Jonas Karlsson</t>
  </si>
  <si>
    <t>JK688722SE</t>
  </si>
  <si>
    <t>JONAF</t>
  </si>
  <si>
    <t>Jonny Alf</t>
  </si>
  <si>
    <t>KA071070SE</t>
  </si>
  <si>
    <t>JONAG</t>
  </si>
  <si>
    <t>József Nagy</t>
  </si>
  <si>
    <t>JN691273HU</t>
  </si>
  <si>
    <t>JONGU</t>
  </si>
  <si>
    <t>Jonas Gustafsson</t>
  </si>
  <si>
    <t>JG473685SE</t>
  </si>
  <si>
    <t>Interrim</t>
  </si>
  <si>
    <t>Johan Norling</t>
  </si>
  <si>
    <t>JN833799SE</t>
  </si>
  <si>
    <t>JONON</t>
  </si>
  <si>
    <t>JN991111SE</t>
  </si>
  <si>
    <t>JOPEU</t>
  </si>
  <si>
    <t>Johan Perttu</t>
  </si>
  <si>
    <t>JP552426SE</t>
  </si>
  <si>
    <t>Johan Rundgren</t>
  </si>
  <si>
    <t>JR507384SE</t>
  </si>
  <si>
    <t>JOSDJ</t>
  </si>
  <si>
    <t>Johan Sjödin</t>
  </si>
  <si>
    <t>JS044545SE</t>
  </si>
  <si>
    <t>JOSTB</t>
  </si>
  <si>
    <t>Jonas Strandberg</t>
  </si>
  <si>
    <t>KS007976SE</t>
  </si>
  <si>
    <t>JOSVO</t>
  </si>
  <si>
    <t>Jonas Svensson</t>
  </si>
  <si>
    <t>PS053067SE</t>
  </si>
  <si>
    <t>TONBI</t>
  </si>
  <si>
    <t>John Svensson</t>
  </si>
  <si>
    <t>JS215000SE</t>
  </si>
  <si>
    <t>Oct 11</t>
  </si>
  <si>
    <t>JOTBO</t>
  </si>
  <si>
    <t>Joakim Thellbro</t>
  </si>
  <si>
    <t>JT942547SE</t>
  </si>
  <si>
    <t>JOVLL</t>
  </si>
  <si>
    <t>Joel Vallanger</t>
  </si>
  <si>
    <t>JV634513SE</t>
  </si>
  <si>
    <t>Q3 19</t>
  </si>
  <si>
    <t>Götaland/Bohuslän</t>
  </si>
  <si>
    <t>JOWAQ</t>
  </si>
  <si>
    <t>Johan Wallqvist</t>
  </si>
  <si>
    <t>JW186721SE</t>
  </si>
  <si>
    <t>JOWSS</t>
  </si>
  <si>
    <t>Jonathan Wass</t>
  </si>
  <si>
    <t>JW889159SE</t>
  </si>
  <si>
    <t>JOWSU</t>
  </si>
  <si>
    <t>Joel Westlund</t>
  </si>
  <si>
    <t>JW035607SE</t>
  </si>
  <si>
    <t>JREGA</t>
  </si>
  <si>
    <t>Jörgen Edgarsson</t>
  </si>
  <si>
    <t>JE017195SE</t>
  </si>
  <si>
    <t>Fail V32 25</t>
  </si>
  <si>
    <t>JSANG</t>
  </si>
  <si>
    <t>Jens Sångberg</t>
  </si>
  <si>
    <t>JS656390SE</t>
  </si>
  <si>
    <t>JSJOO</t>
  </si>
  <si>
    <t>Jesper Jonsson</t>
  </si>
  <si>
    <t>BJ006217SE</t>
  </si>
  <si>
    <t>Cube-EnVentus</t>
  </si>
  <si>
    <t>JSPGN</t>
  </si>
  <si>
    <t>Jesper Gunnarsson</t>
  </si>
  <si>
    <t>JA045698SE</t>
  </si>
  <si>
    <t>V6-7 26</t>
  </si>
  <si>
    <t>JUKRN</t>
  </si>
  <si>
    <t>Juha Krans</t>
  </si>
  <si>
    <t>JK225797SE</t>
  </si>
  <si>
    <t>JUMSZ</t>
  </si>
  <si>
    <t>Justyna Alicja Misztal</t>
  </si>
  <si>
    <t>JM019082PL</t>
  </si>
  <si>
    <t>JUVAO</t>
  </si>
  <si>
    <t>SLUTAT</t>
  </si>
  <si>
    <t>KABUN</t>
  </si>
  <si>
    <t>Kalle Viklund Burman</t>
  </si>
  <si>
    <t>SV079368SE</t>
  </si>
  <si>
    <t>Skaraborg</t>
  </si>
  <si>
    <t>KACAL</t>
  </si>
  <si>
    <t>Kajsa Carlsson</t>
  </si>
  <si>
    <t>KC132103SE</t>
  </si>
  <si>
    <t>KAJFR</t>
  </si>
  <si>
    <t>Karl-Johan Frölin</t>
  </si>
  <si>
    <t>KF961291SE</t>
  </si>
  <si>
    <t>NA</t>
  </si>
  <si>
    <t>KALBL</t>
  </si>
  <si>
    <t>Kasper Lindberg Larsen</t>
  </si>
  <si>
    <t>KAMST</t>
  </si>
  <si>
    <t>Karl Molin</t>
  </si>
  <si>
    <t>KM104655SE</t>
  </si>
  <si>
    <t>KARAO</t>
  </si>
  <si>
    <t>Kåre Rolandsson</t>
  </si>
  <si>
    <t>KR245912SE</t>
  </si>
  <si>
    <t>Bushing</t>
  </si>
  <si>
    <t>Bushing/ Örebro</t>
  </si>
  <si>
    <t>KARST</t>
  </si>
  <si>
    <t>Karl Ström</t>
  </si>
  <si>
    <t>KS079313SE</t>
  </si>
  <si>
    <t>KASWG</t>
  </si>
  <si>
    <t>Karl Swing</t>
  </si>
  <si>
    <t>KEADO</t>
  </si>
  <si>
    <t>Kevin Andersson</t>
  </si>
  <si>
    <t>KA079859SE</t>
  </si>
  <si>
    <t>Assign Q2</t>
  </si>
  <si>
    <t>KECNA</t>
  </si>
  <si>
    <t>Kieron Conway</t>
  </si>
  <si>
    <t>KC014411GB</t>
  </si>
  <si>
    <t>V10 24</t>
  </si>
  <si>
    <t>Kenneth Eriksson</t>
  </si>
  <si>
    <t>KE089973SE</t>
  </si>
  <si>
    <t>KEJOA</t>
  </si>
  <si>
    <t>Kevin Johansson</t>
  </si>
  <si>
    <t>KJ057764SE</t>
  </si>
  <si>
    <t>KEKMN</t>
  </si>
  <si>
    <t>Kevin Dick Erik Magnusson</t>
  </si>
  <si>
    <t>KM065774SE</t>
  </si>
  <si>
    <t>KERBK</t>
  </si>
  <si>
    <t>Kenth Röbäck</t>
  </si>
  <si>
    <t>KR189053SE</t>
  </si>
  <si>
    <t>V47</t>
  </si>
  <si>
    <t>KESBG</t>
  </si>
  <si>
    <t>Kenny Sandberg</t>
  </si>
  <si>
    <t>IS827053SE</t>
  </si>
  <si>
    <t>KETHS</t>
  </si>
  <si>
    <t>Kenneth Hassel</t>
  </si>
  <si>
    <t>KH095360SE</t>
  </si>
  <si>
    <t>KEVBE</t>
  </si>
  <si>
    <t>Kevin Alexander Berg</t>
  </si>
  <si>
    <t>KB053911SE</t>
  </si>
  <si>
    <t>KIEBE</t>
  </si>
  <si>
    <t>Kristofer Berg</t>
  </si>
  <si>
    <t>KB052881SE</t>
  </si>
  <si>
    <t>KIEJN</t>
  </si>
  <si>
    <t>Kristoffer Jonsson</t>
  </si>
  <si>
    <t>PJ056493SE</t>
  </si>
  <si>
    <t>KILKE</t>
  </si>
  <si>
    <t>Kirill Keiv</t>
  </si>
  <si>
    <t>KK015006SE</t>
  </si>
  <si>
    <t>15164119</t>
  </si>
  <si>
    <t>KISDH</t>
  </si>
  <si>
    <t>Kristian Dahlin</t>
  </si>
  <si>
    <t>KD011300SE</t>
  </si>
  <si>
    <t>V4 2026</t>
  </si>
  <si>
    <t>Videokrs</t>
  </si>
  <si>
    <t>Stock keeper lokal</t>
  </si>
  <si>
    <t>KJHAN</t>
  </si>
  <si>
    <t>Kjell Hansson</t>
  </si>
  <si>
    <t>KH523282SE</t>
  </si>
  <si>
    <t>S Borlänge</t>
  </si>
  <si>
    <t>KLDFO</t>
  </si>
  <si>
    <t>Karldennis Forsström</t>
  </si>
  <si>
    <t>KF079754SE</t>
  </si>
  <si>
    <t>V16 24</t>
  </si>
  <si>
    <t>KRAEN</t>
  </si>
  <si>
    <t>Kristian Andersson</t>
  </si>
  <si>
    <t>KA005828SE</t>
  </si>
  <si>
    <t>KRAVS</t>
  </si>
  <si>
    <t>Kristina Vestin</t>
  </si>
  <si>
    <t>MW063482SE</t>
  </si>
  <si>
    <t>KRJAN</t>
  </si>
  <si>
    <t>Kristoffer Jansson</t>
  </si>
  <si>
    <t>KJ054693SE</t>
  </si>
  <si>
    <t>KRLSC</t>
  </si>
  <si>
    <t>Kristian Schroder</t>
  </si>
  <si>
    <t>KS402613SE</t>
  </si>
  <si>
    <t>FT Q3</t>
  </si>
  <si>
    <t>FT Q1 19</t>
  </si>
  <si>
    <t>KRREN</t>
  </si>
  <si>
    <t>Krister Rensbo</t>
  </si>
  <si>
    <t>KR260847SE</t>
  </si>
  <si>
    <t>V16 2025</t>
  </si>
  <si>
    <t>Q3 25 TAC I</t>
  </si>
  <si>
    <t>*JOJNO</t>
  </si>
  <si>
    <t>KSL</t>
  </si>
  <si>
    <t>Kim Sloth</t>
  </si>
  <si>
    <t>N Götaland/Årjäng</t>
  </si>
  <si>
    <t>LAAJO</t>
  </si>
  <si>
    <t>Lars-Åke Johansson</t>
  </si>
  <si>
    <t>LJ768224SE</t>
  </si>
  <si>
    <t>LABLI</t>
  </si>
  <si>
    <t>Lars Blixt</t>
  </si>
  <si>
    <t>LB331891SE</t>
  </si>
  <si>
    <t>LADAM</t>
  </si>
  <si>
    <t>Lars Dammander</t>
  </si>
  <si>
    <t>LD247269SE</t>
  </si>
  <si>
    <t>LAKAA</t>
  </si>
  <si>
    <t>Lars Källman</t>
  </si>
  <si>
    <t>LK068227SE</t>
  </si>
  <si>
    <t>Assigned feb 22</t>
  </si>
  <si>
    <t>BJUDN</t>
  </si>
  <si>
    <t>LARNO</t>
  </si>
  <si>
    <t>Lars Nordin</t>
  </si>
  <si>
    <t>LASOD</t>
  </si>
  <si>
    <t>Lars Söderström</t>
  </si>
  <si>
    <t>LS189069SE</t>
  </si>
  <si>
    <t>LASOH</t>
  </si>
  <si>
    <t>Lars Söhrman</t>
  </si>
  <si>
    <t>LS003723SE</t>
  </si>
  <si>
    <t>Electrical Safety lead</t>
  </si>
  <si>
    <t>LATAN</t>
  </si>
  <si>
    <t>Lars-Tommy Andersson</t>
  </si>
  <si>
    <t>LA524773SE</t>
  </si>
  <si>
    <t>LCBGS</t>
  </si>
  <si>
    <t>Lucas Bergkvist</t>
  </si>
  <si>
    <t>LB072015SE</t>
  </si>
  <si>
    <t>LDGSO</t>
  </si>
  <si>
    <t>Ludvig Gustafsson</t>
  </si>
  <si>
    <t>LDHAL</t>
  </si>
  <si>
    <t>Ludvig Hallin</t>
  </si>
  <si>
    <t>LH056921SE</t>
  </si>
  <si>
    <t>LEEGM</t>
  </si>
  <si>
    <t>Leif Engström</t>
  </si>
  <si>
    <t>LE199016SE</t>
  </si>
  <si>
    <t>LEJOH</t>
  </si>
  <si>
    <t>Lennart Johansson</t>
  </si>
  <si>
    <t>LJ942307SE</t>
  </si>
  <si>
    <t>V49 2024</t>
  </si>
  <si>
    <t>tjänstledig</t>
  </si>
  <si>
    <t>LENBC</t>
  </si>
  <si>
    <t>Leontinus Bäckman</t>
  </si>
  <si>
    <t>LB084877SE</t>
  </si>
  <si>
    <t>LEOLS</t>
  </si>
  <si>
    <t>Levi Olsson</t>
  </si>
  <si>
    <t>LO391528SE</t>
  </si>
  <si>
    <t>no show</t>
  </si>
  <si>
    <t>Grid, Cube</t>
  </si>
  <si>
    <t>LILEN</t>
  </si>
  <si>
    <t>Linus Englin</t>
  </si>
  <si>
    <t>EE242158SE</t>
  </si>
  <si>
    <t>LIODA</t>
  </si>
  <si>
    <t>Linn Adolfsson</t>
  </si>
  <si>
    <t>LA027849SE</t>
  </si>
  <si>
    <t>LISLL</t>
  </si>
  <si>
    <t xml:space="preserve">Linda Sellberg </t>
  </si>
  <si>
    <t>LS020049NO</t>
  </si>
  <si>
    <t>2025_05-06</t>
  </si>
  <si>
    <t>BUBIL</t>
  </si>
  <si>
    <t>LMRSE</t>
  </si>
  <si>
    <t>Liam Russell</t>
  </si>
  <si>
    <t>LR088968GB</t>
  </si>
  <si>
    <t>LNLUM</t>
  </si>
  <si>
    <t>Linus Lundström</t>
  </si>
  <si>
    <t>LL077804SE</t>
  </si>
  <si>
    <t>LOHUR</t>
  </si>
  <si>
    <t>Lorik Huruglica</t>
  </si>
  <si>
    <t>LH282392SE</t>
  </si>
  <si>
    <t>LRVIK</t>
  </si>
  <si>
    <t>Lars Viklund</t>
  </si>
  <si>
    <t>LV009484SE</t>
  </si>
  <si>
    <t>V126</t>
  </si>
  <si>
    <t>S/U</t>
  </si>
  <si>
    <t>LUAKM</t>
  </si>
  <si>
    <t>Loubafo Fabrice Kamdem</t>
  </si>
  <si>
    <t>LK013421CF</t>
  </si>
  <si>
    <t>Scheduled/Skara</t>
  </si>
  <si>
    <t>LUCCM</t>
  </si>
  <si>
    <t>Lucilio Cima</t>
  </si>
  <si>
    <t>LC050312AR</t>
  </si>
  <si>
    <t>Trollhättan</t>
  </si>
  <si>
    <t>LUISK</t>
  </si>
  <si>
    <t>Lukas Isakov</t>
  </si>
  <si>
    <t>LI072371LT</t>
  </si>
  <si>
    <t>MANDS</t>
  </si>
  <si>
    <t>Matti Nordström</t>
  </si>
  <si>
    <t>MN886395SE</t>
  </si>
  <si>
    <t>LUOMD</t>
  </si>
  <si>
    <t>Lukas Omdal</t>
  </si>
  <si>
    <t>LO123647SE</t>
  </si>
  <si>
    <t>Fiber/Östersund</t>
  </si>
  <si>
    <t>LUSAT</t>
  </si>
  <si>
    <t>Luiz Henrique Santos Nascimento</t>
  </si>
  <si>
    <t>LS092379BR</t>
  </si>
  <si>
    <t>LUVMA</t>
  </si>
  <si>
    <t>Ludvig Malm</t>
  </si>
  <si>
    <t>LM082971SE</t>
  </si>
  <si>
    <t>Scheduled Götaland/Mönsterås</t>
  </si>
  <si>
    <t>MAAAW</t>
  </si>
  <si>
    <t>Mazen Alhamalawi</t>
  </si>
  <si>
    <t>MA041645SE</t>
  </si>
  <si>
    <t>Strömstad</t>
  </si>
  <si>
    <t>MAADO</t>
  </si>
  <si>
    <t>Martin Andersson</t>
  </si>
  <si>
    <t>MAALM</t>
  </si>
  <si>
    <t>Markus Almroth</t>
  </si>
  <si>
    <t>MA600554SE</t>
  </si>
  <si>
    <t>MAAXA</t>
  </si>
  <si>
    <t>Martin Ax</t>
  </si>
  <si>
    <t>MA127928SE</t>
  </si>
  <si>
    <t>MABJM</t>
  </si>
  <si>
    <t>Malin Björkman</t>
  </si>
  <si>
    <t xml:space="preserve"> MB518162SE</t>
  </si>
  <si>
    <t>MABKM</t>
  </si>
  <si>
    <t>Matilda Backman</t>
  </si>
  <si>
    <t>MB114722SE</t>
  </si>
  <si>
    <t>Mats Eliasson</t>
  </si>
  <si>
    <t>ME690063SE</t>
  </si>
  <si>
    <t>MAEIK</t>
  </si>
  <si>
    <t>Mattias Eriksson</t>
  </si>
  <si>
    <t>ME729436SE</t>
  </si>
  <si>
    <t>MAEMA</t>
  </si>
  <si>
    <t>Martin Emanuelsson</t>
  </si>
  <si>
    <t>MAENR</t>
  </si>
  <si>
    <t>Markus Einarsen</t>
  </si>
  <si>
    <t>ME253571SE</t>
  </si>
  <si>
    <t>*LINFS</t>
  </si>
  <si>
    <t>Mats Englund</t>
  </si>
  <si>
    <t>ME031695SE</t>
  </si>
  <si>
    <t>Mats Fahlén</t>
  </si>
  <si>
    <t>MF790444SE</t>
  </si>
  <si>
    <t>Inkl. i D-level</t>
  </si>
  <si>
    <t>BTT-trainer</t>
  </si>
  <si>
    <t>Svealand/Karlskoga</t>
  </si>
  <si>
    <t>MAFKL</t>
  </si>
  <si>
    <t>Marius Löschner</t>
  </si>
  <si>
    <t>ML400570DE</t>
  </si>
  <si>
    <t>Magnus Grönlund</t>
  </si>
  <si>
    <t>MG303028SE</t>
  </si>
  <si>
    <t>MAHDO</t>
  </si>
  <si>
    <t>Matthew Dower</t>
  </si>
  <si>
    <t>MD643951GB</t>
  </si>
  <si>
    <t>MAHFE</t>
  </si>
  <si>
    <t>Markus Hofer</t>
  </si>
  <si>
    <t>MH152241SE</t>
  </si>
  <si>
    <t>Skara, praktikant</t>
  </si>
  <si>
    <t>Mahit Agic</t>
  </si>
  <si>
    <t>MAHLH</t>
  </si>
  <si>
    <t>Marcus Hellmuth Karlsson</t>
  </si>
  <si>
    <t>MK062940SE</t>
  </si>
  <si>
    <t>MAIAO</t>
  </si>
  <si>
    <t>Mattias Ingvarsson</t>
  </si>
  <si>
    <t>ANWSU</t>
  </si>
  <si>
    <t>Anton Westlund</t>
  </si>
  <si>
    <t>AW044171SE</t>
  </si>
  <si>
    <t>2023-12-23. Tac2 2025-03-21</t>
  </si>
  <si>
    <t xml:space="preserve"> Assignat Videokurs</t>
  </si>
  <si>
    <t>*KAELS</t>
  </si>
  <si>
    <t>15161031</t>
  </si>
  <si>
    <t>MAJBA</t>
  </si>
  <si>
    <t>Mattias Bäckman</t>
  </si>
  <si>
    <t>MB000431SE</t>
  </si>
  <si>
    <t xml:space="preserve"> </t>
  </si>
  <si>
    <t>MAJHB</t>
  </si>
  <si>
    <t>Markus Johansson</t>
  </si>
  <si>
    <t>MAJNO</t>
  </si>
  <si>
    <t>Martin Johansson</t>
  </si>
  <si>
    <t>MJ488236SE</t>
  </si>
  <si>
    <t>MAJSS</t>
  </si>
  <si>
    <t xml:space="preserve">MJ828229SE </t>
  </si>
  <si>
    <t>MAKRL</t>
  </si>
  <si>
    <t>Martin Karlsson</t>
  </si>
  <si>
    <t>MK740001SE</t>
  </si>
  <si>
    <t>MAKRN</t>
  </si>
  <si>
    <t>Mårten Karlsson</t>
  </si>
  <si>
    <t>MK557107SE</t>
  </si>
  <si>
    <t>MALAO</t>
  </si>
  <si>
    <t>Markus Larsson</t>
  </si>
  <si>
    <t>ML529864SE</t>
  </si>
  <si>
    <t>KSL/JOBOW</t>
  </si>
  <si>
    <t>JOSRH</t>
  </si>
  <si>
    <t>MALIZ</t>
  </si>
  <si>
    <t>Marcus Lannizter</t>
  </si>
  <si>
    <t xml:space="preserve">ML001281SE </t>
  </si>
  <si>
    <t>MAMLM</t>
  </si>
  <si>
    <t>Mats Malm</t>
  </si>
  <si>
    <t>MM913905FI</t>
  </si>
  <si>
    <t>MANDL</t>
  </si>
  <si>
    <t>Martin Nordmark-Levin</t>
  </si>
  <si>
    <t>MN123092SE</t>
  </si>
  <si>
    <t>Q2 24/2024-06-02</t>
  </si>
  <si>
    <t>FRREM</t>
  </si>
  <si>
    <t>Fredrik Reinhammar</t>
  </si>
  <si>
    <t>SR068340SE</t>
  </si>
  <si>
    <t>MANLN</t>
  </si>
  <si>
    <t>Martin Nilsson</t>
  </si>
  <si>
    <t>MN622589SE</t>
  </si>
  <si>
    <t xml:space="preserve">V8 </t>
  </si>
  <si>
    <t>MANLO</t>
  </si>
  <si>
    <t>Max Nilsson</t>
  </si>
  <si>
    <t>MN167683SE</t>
  </si>
  <si>
    <t>MANLU</t>
  </si>
  <si>
    <t>Martin Norlund</t>
  </si>
  <si>
    <t>MN283171SE</t>
  </si>
  <si>
    <t>2020-01-31 failed</t>
  </si>
  <si>
    <t>HNOLO</t>
  </si>
  <si>
    <t>Hans-Olof Hedman</t>
  </si>
  <si>
    <t>HO072216SE</t>
  </si>
  <si>
    <t>MANSN</t>
  </si>
  <si>
    <t>Markus Nilsson</t>
  </si>
  <si>
    <t>MN444800SE</t>
  </si>
  <si>
    <t>MAOSK</t>
  </si>
  <si>
    <t>Magnus Oskarsson</t>
  </si>
  <si>
    <t>MO998657SE</t>
  </si>
  <si>
    <t>Unscheduled N Götaland/Tanumshede</t>
  </si>
  <si>
    <t>MAOSS</t>
  </si>
  <si>
    <t>Marcus Olsson</t>
  </si>
  <si>
    <t>MO994387SE</t>
  </si>
  <si>
    <t>MAPOM</t>
  </si>
  <si>
    <t>Manne Palomino</t>
  </si>
  <si>
    <t>MP003681SE</t>
  </si>
  <si>
    <t>JELDI</t>
  </si>
  <si>
    <t>Jennifer Lundqvist</t>
  </si>
  <si>
    <t>JL097252SE</t>
  </si>
  <si>
    <t>MAPRN</t>
  </si>
  <si>
    <t>Martin Petersson</t>
  </si>
  <si>
    <t>MP848918SE</t>
  </si>
  <si>
    <t>MAREM</t>
  </si>
  <si>
    <t>Magnus Renström</t>
  </si>
  <si>
    <t>MR618911SE</t>
  </si>
  <si>
    <t>Martin Sandberg</t>
  </si>
  <si>
    <t>MS980707SE</t>
  </si>
  <si>
    <t>MASGH</t>
  </si>
  <si>
    <t>Magnus Skogh</t>
  </si>
  <si>
    <t>MS667240SE</t>
  </si>
  <si>
    <t>Karlskoga</t>
  </si>
  <si>
    <t>MASGN</t>
  </si>
  <si>
    <t>Martin Sjögren</t>
  </si>
  <si>
    <t>MS517714SE</t>
  </si>
  <si>
    <t>Vansbro</t>
  </si>
  <si>
    <t>MASNM</t>
  </si>
  <si>
    <t>Martin Sundman</t>
  </si>
  <si>
    <t>MS131564SE</t>
  </si>
  <si>
    <t>MATIA</t>
  </si>
  <si>
    <t xml:space="preserve">Magnus Tillman </t>
  </si>
  <si>
    <t>MT140383SE</t>
  </si>
  <si>
    <t>Fiber, Borlänge</t>
  </si>
  <si>
    <t>MAUAH</t>
  </si>
  <si>
    <t>Markus Ahlin</t>
  </si>
  <si>
    <t>ME056230SE</t>
  </si>
  <si>
    <t>Sjiskja</t>
  </si>
  <si>
    <t>MAVIK</t>
  </si>
  <si>
    <t>Mattias Vikström</t>
  </si>
  <si>
    <t>MV875983SE</t>
  </si>
  <si>
    <t>Q4 25 / 2025-10-27</t>
  </si>
  <si>
    <t>MAWHU</t>
  </si>
  <si>
    <t>Martin Wikehult</t>
  </si>
  <si>
    <t>MW350914SE</t>
  </si>
  <si>
    <t>FT Q3 16</t>
  </si>
  <si>
    <t>Q2 18</t>
  </si>
  <si>
    <t>MAXKO</t>
  </si>
  <si>
    <t>Maximilian König</t>
  </si>
  <si>
    <t>MK005198DE</t>
  </si>
  <si>
    <t>ej gjord</t>
  </si>
  <si>
    <t>HSE Team Leader</t>
  </si>
  <si>
    <t>MCANR</t>
  </si>
  <si>
    <t>Michelle Andersson</t>
  </si>
  <si>
    <t>KA098435SE</t>
  </si>
  <si>
    <t>MCHTI</t>
  </si>
  <si>
    <t>Michael Tidén</t>
  </si>
  <si>
    <t>BT014552SE</t>
  </si>
  <si>
    <t xml:space="preserve">MCKLS </t>
  </si>
  <si>
    <t>Michael Karlsson</t>
  </si>
  <si>
    <t>KK098046SE</t>
  </si>
  <si>
    <t>MENIL</t>
  </si>
  <si>
    <t>Mårten Nilsson</t>
  </si>
  <si>
    <t>PN827634SE</t>
  </si>
  <si>
    <t xml:space="preserve">Åskälen	</t>
  </si>
  <si>
    <t>MGGUS</t>
  </si>
  <si>
    <t>Magnus Gustafsson</t>
  </si>
  <si>
    <t>MG048790SE</t>
  </si>
  <si>
    <t>Scheduled Svealand/Dalarna</t>
  </si>
  <si>
    <t>Magnus Rosén</t>
  </si>
  <si>
    <t>MR061365SE</t>
  </si>
  <si>
    <t>MICNN</t>
  </si>
  <si>
    <t>Mikael Christensen</t>
  </si>
  <si>
    <t>MC218550SE</t>
  </si>
  <si>
    <t>Q4-18</t>
  </si>
  <si>
    <t>MIHOG</t>
  </si>
  <si>
    <t>Mikael Höglund</t>
  </si>
  <si>
    <t>MIJNN</t>
  </si>
  <si>
    <t>Mikael Jonsson</t>
  </si>
  <si>
    <t>DJ695346SE</t>
  </si>
  <si>
    <t>*CAILM</t>
  </si>
  <si>
    <t>Mickael Långkvist</t>
  </si>
  <si>
    <t>ML223894SE</t>
  </si>
  <si>
    <t>MILDH</t>
  </si>
  <si>
    <t>Mikael Lindroth</t>
  </si>
  <si>
    <t>ML711719SE</t>
  </si>
  <si>
    <t>MINVI</t>
  </si>
  <si>
    <t>Melinda Viklund</t>
  </si>
  <si>
    <t>EV040965SE</t>
  </si>
  <si>
    <t>V7</t>
  </si>
  <si>
    <t>Global, Grid, Cube, E.</t>
  </si>
  <si>
    <t>MIOLO</t>
  </si>
  <si>
    <t>Michael Olofsson</t>
  </si>
  <si>
    <t>MO991961SE</t>
  </si>
  <si>
    <t>MIOSN</t>
  </si>
  <si>
    <t>Mikael Olsson</t>
  </si>
  <si>
    <t xml:space="preserve">MO473002SE </t>
  </si>
  <si>
    <t>Mikaela Svanlund</t>
  </si>
  <si>
    <t xml:space="preserve">MS658240SE </t>
  </si>
  <si>
    <t>MJURI</t>
  </si>
  <si>
    <t>Mario Juric</t>
  </si>
  <si>
    <t>MJ017616SE</t>
  </si>
  <si>
    <t>V10 26</t>
  </si>
  <si>
    <t>MKAGR</t>
  </si>
  <si>
    <t xml:space="preserve">Mikael Griph </t>
  </si>
  <si>
    <t>EG048716SE</t>
  </si>
  <si>
    <t>V35 2025</t>
  </si>
  <si>
    <t>Q3 25 TAC II</t>
  </si>
  <si>
    <t>MKHRO</t>
  </si>
  <si>
    <t>Markus Höglund</t>
  </si>
  <si>
    <t>Markus Rosén</t>
  </si>
  <si>
    <t>MH180945SE</t>
  </si>
  <si>
    <t>Q1-19</t>
  </si>
  <si>
    <t>MKREA</t>
  </si>
  <si>
    <t>Mark Reardon</t>
  </si>
  <si>
    <t>MR813900SE</t>
  </si>
  <si>
    <t>Unscheduled N Götaland/Tanum</t>
  </si>
  <si>
    <t>MNARH</t>
  </si>
  <si>
    <t>Måns Abrahamsen</t>
  </si>
  <si>
    <t>MA043973SE</t>
  </si>
  <si>
    <t>MOHXI</t>
  </si>
  <si>
    <t xml:space="preserve">Mohamed Xirsi </t>
  </si>
  <si>
    <t>MM053617SE</t>
  </si>
  <si>
    <t>GWO Lift</t>
  </si>
  <si>
    <t>MOJUZ</t>
  </si>
  <si>
    <t>Monika Juszczak</t>
  </si>
  <si>
    <t>MJ042378PL</t>
  </si>
  <si>
    <t>HSE</t>
  </si>
  <si>
    <t>MORNE</t>
  </si>
  <si>
    <t>Moa Rönneland</t>
  </si>
  <si>
    <t>MR030736SE</t>
  </si>
  <si>
    <t>V41 23</t>
  </si>
  <si>
    <t>MOULR</t>
  </si>
  <si>
    <t>Mona Ulriksson</t>
  </si>
  <si>
    <t>MU477640SE</t>
  </si>
  <si>
    <t>MRADN</t>
  </si>
  <si>
    <t>Mårten Andersson</t>
  </si>
  <si>
    <t>MA066207SE</t>
  </si>
  <si>
    <t>Markus Andersson</t>
  </si>
  <si>
    <t>MA082089SE</t>
  </si>
  <si>
    <t>MRBJA</t>
  </si>
  <si>
    <t>Martin Björnhård</t>
  </si>
  <si>
    <t>MB094146SE</t>
  </si>
  <si>
    <t>MREIS</t>
  </si>
  <si>
    <t>Marcus Eriksson</t>
  </si>
  <si>
    <t xml:space="preserve">ME037529SE </t>
  </si>
  <si>
    <t>MRHEZ</t>
  </si>
  <si>
    <t>Marcos Hernandez</t>
  </si>
  <si>
    <t>MH131736IE</t>
  </si>
  <si>
    <t>Järbo/Stockkeeper</t>
  </si>
  <si>
    <t>MRRNO</t>
  </si>
  <si>
    <t>Markus Rinnström</t>
  </si>
  <si>
    <t>MR076393SE</t>
  </si>
  <si>
    <t>Enventus</t>
  </si>
  <si>
    <t>MRUWK</t>
  </si>
  <si>
    <t>Marcus Wik</t>
  </si>
  <si>
    <t>MW098469SE</t>
  </si>
  <si>
    <t>MSJAE</t>
  </si>
  <si>
    <t>Mats James</t>
  </si>
  <si>
    <t>MJ017379AU</t>
  </si>
  <si>
    <t>MSTHS</t>
  </si>
  <si>
    <t>Max Thomsson</t>
  </si>
  <si>
    <t>MT062174SE</t>
  </si>
  <si>
    <t>MTKAL</t>
  </si>
  <si>
    <t>Mats Karlsson</t>
  </si>
  <si>
    <t>MK025089SE</t>
  </si>
  <si>
    <t>MTTRO</t>
  </si>
  <si>
    <t>Mattias Roos</t>
  </si>
  <si>
    <t>MR983768SE</t>
  </si>
  <si>
    <t>Q1 20</t>
  </si>
  <si>
    <t>Småland Mitt/Småland</t>
  </si>
  <si>
    <t xml:space="preserve">MXGOR </t>
  </si>
  <si>
    <t>Maximilian Gronenberg</t>
  </si>
  <si>
    <t>MG037962SE</t>
  </si>
  <si>
    <t>militärtjänst</t>
  </si>
  <si>
    <t>militärtjänstgöring</t>
  </si>
  <si>
    <t>Nader Kiswani</t>
  </si>
  <si>
    <t>NAEKE</t>
  </si>
  <si>
    <t>Nicklas Kjellesson</t>
  </si>
  <si>
    <t>NK046943SE</t>
  </si>
  <si>
    <t>NAGJA</t>
  </si>
  <si>
    <t>Niklas Johansson</t>
  </si>
  <si>
    <t>NJ008769SE</t>
  </si>
  <si>
    <t>NAILE</t>
  </si>
  <si>
    <t>Nova Leffler</t>
  </si>
  <si>
    <t>NL040108SE</t>
  </si>
  <si>
    <t>NAUMO</t>
  </si>
  <si>
    <t>Noah Molander</t>
  </si>
  <si>
    <t>NM067428SE</t>
  </si>
  <si>
    <t>NCLGR</t>
  </si>
  <si>
    <t>Nicholas Stephen Green</t>
  </si>
  <si>
    <t>NG028491SE</t>
  </si>
  <si>
    <t>NENRO</t>
  </si>
  <si>
    <t>Nelson Jose Rocha</t>
  </si>
  <si>
    <t>NR070600PT</t>
  </si>
  <si>
    <t>V6 25</t>
  </si>
  <si>
    <t>NHFRA</t>
  </si>
  <si>
    <t>Nathalia Ferreira</t>
  </si>
  <si>
    <t>NF019797BR</t>
  </si>
  <si>
    <t>Tech Planner Fiber</t>
  </si>
  <si>
    <t>15164103</t>
  </si>
  <si>
    <t>NIBRS</t>
  </si>
  <si>
    <t>Niklas Berns</t>
  </si>
  <si>
    <t>NB671934SE</t>
  </si>
  <si>
    <t>NIEHN</t>
  </si>
  <si>
    <t>Niklas Ehnebom</t>
  </si>
  <si>
    <t>NE700415SE</t>
  </si>
  <si>
    <t>NIIGG</t>
  </si>
  <si>
    <t>Niclas Iggström</t>
  </si>
  <si>
    <t>NI886060SE</t>
  </si>
  <si>
    <t>Commissioning Supervisor</t>
  </si>
  <si>
    <t>Niclas Jacobsson</t>
  </si>
  <si>
    <t xml:space="preserve">NJ276593SE </t>
  </si>
  <si>
    <t>CHABI</t>
  </si>
  <si>
    <t>NIKLH</t>
  </si>
  <si>
    <t>Niklas Hansson</t>
  </si>
  <si>
    <t>NH696060SE</t>
  </si>
  <si>
    <t>NIKLN</t>
  </si>
  <si>
    <t>Nicklas Karlsson</t>
  </si>
  <si>
    <t>NK797160SE</t>
  </si>
  <si>
    <t>NIKUL</t>
  </si>
  <si>
    <t>Niklas Kull</t>
  </si>
  <si>
    <t>NIMTO</t>
  </si>
  <si>
    <t>Nicklas Mattsson</t>
  </si>
  <si>
    <t>NM587465SE</t>
  </si>
  <si>
    <t>NIRNN</t>
  </si>
  <si>
    <t>Nils Rixen-Cunow</t>
  </si>
  <si>
    <t>NR017433DE</t>
  </si>
  <si>
    <t>Niklas Rodevåg</t>
  </si>
  <si>
    <t>NR013183SE</t>
  </si>
  <si>
    <t>NISVE</t>
  </si>
  <si>
    <t>Nicklas Svensson</t>
  </si>
  <si>
    <t>NITUE</t>
  </si>
  <si>
    <t>Niclas Turesson</t>
  </si>
  <si>
    <t>NT756297SE</t>
  </si>
  <si>
    <t>NTSNI</t>
  </si>
  <si>
    <t>Nathan Simpson-Phillips</t>
  </si>
  <si>
    <t>NS451329GB</t>
  </si>
  <si>
    <t>ODMKH</t>
  </si>
  <si>
    <t>Odd Munkholm</t>
  </si>
  <si>
    <t>OM017554SE</t>
  </si>
  <si>
    <t>ODOSO</t>
  </si>
  <si>
    <t>Torbjörn Shönberg</t>
  </si>
  <si>
    <t>TS055390SE</t>
  </si>
  <si>
    <t>OENHG</t>
  </si>
  <si>
    <t>Oliver Haugkrantz</t>
  </si>
  <si>
    <t>BH070099SE</t>
  </si>
  <si>
    <t>AAPRS</t>
  </si>
  <si>
    <t>OLAJO</t>
  </si>
  <si>
    <t>Ola Jönsson</t>
  </si>
  <si>
    <t>AJ046215SE</t>
  </si>
  <si>
    <t>OLAPP</t>
  </si>
  <si>
    <t>Ola Appell</t>
  </si>
  <si>
    <t>OA849614SE</t>
  </si>
  <si>
    <t>OLBGU</t>
  </si>
  <si>
    <t>Ola Sten Brag</t>
  </si>
  <si>
    <t>SB004867SE</t>
  </si>
  <si>
    <t>LUJNS</t>
  </si>
  <si>
    <t xml:space="preserve">Lucas Jonsson </t>
  </si>
  <si>
    <t>LJ065579SE</t>
  </si>
  <si>
    <t>OLFOR</t>
  </si>
  <si>
    <t>Olof Forsavall</t>
  </si>
  <si>
    <t>OF967111SE</t>
  </si>
  <si>
    <t>Merit?</t>
  </si>
  <si>
    <t>OLHBE</t>
  </si>
  <si>
    <t>Hampus Berggren</t>
  </si>
  <si>
    <t>OLJON</t>
  </si>
  <si>
    <t>Ola Jonsson</t>
  </si>
  <si>
    <t>OJ339506SE</t>
  </si>
  <si>
    <t>Karlskrona</t>
  </si>
  <si>
    <t>OLLIL</t>
  </si>
  <si>
    <t>Ola Lilja</t>
  </si>
  <si>
    <t>OLLRS</t>
  </si>
  <si>
    <t>Olof Larsson</t>
  </si>
  <si>
    <t>OL095178SE</t>
  </si>
  <si>
    <t>Örjan Mattsson</t>
  </si>
  <si>
    <t>SM380608SE</t>
  </si>
  <si>
    <t>ORMWE</t>
  </si>
  <si>
    <t>Ortis Weah</t>
  </si>
  <si>
    <t>OW003095LR</t>
  </si>
  <si>
    <t>OSALI</t>
  </si>
  <si>
    <t>Oskar Pettersson Bendelin</t>
  </si>
  <si>
    <t>OA667990SE</t>
  </si>
  <si>
    <t>OSGRO</t>
  </si>
  <si>
    <t>Oskar Grön</t>
  </si>
  <si>
    <t>OG418113SE</t>
  </si>
  <si>
    <t>V8-9</t>
  </si>
  <si>
    <t>MAIKR</t>
  </si>
  <si>
    <t xml:space="preserve">Martin Kraft </t>
  </si>
  <si>
    <t>MK027897SE</t>
  </si>
  <si>
    <t>Småland Mitt/Åseda</t>
  </si>
  <si>
    <t>OSKLM</t>
  </si>
  <si>
    <t>Oskar Källman</t>
  </si>
  <si>
    <t>OK092460SE</t>
  </si>
  <si>
    <t>OSKNG</t>
  </si>
  <si>
    <t>Oskar Erik Nygren</t>
  </si>
  <si>
    <t>ON038887SE</t>
  </si>
  <si>
    <t>V90/ V100</t>
  </si>
  <si>
    <t>OSLND</t>
  </si>
  <si>
    <t>Oskar Lindstedt</t>
  </si>
  <si>
    <t>OL035941SE</t>
  </si>
  <si>
    <t>Field instructor</t>
  </si>
  <si>
    <t>OSMSS</t>
  </si>
  <si>
    <t>Oskar Mattsson</t>
  </si>
  <si>
    <t>OM222258SE</t>
  </si>
  <si>
    <t>15164112</t>
  </si>
  <si>
    <t>OSNIL</t>
  </si>
  <si>
    <t>Oskar Nilsson</t>
  </si>
  <si>
    <t>ON051496SE</t>
  </si>
  <si>
    <t>Cube, Gridstreamer</t>
  </si>
  <si>
    <t>OSSTG</t>
  </si>
  <si>
    <t>Oscar Andersson Sanitglang</t>
  </si>
  <si>
    <t>OA013600SE</t>
  </si>
  <si>
    <t>Otto Eriksson</t>
  </si>
  <si>
    <t>OE041495SE</t>
  </si>
  <si>
    <t>OTLUN</t>
  </si>
  <si>
    <t>Otto Lundgren</t>
  </si>
  <si>
    <t>OL059810SE</t>
  </si>
  <si>
    <t>PABAC</t>
  </si>
  <si>
    <t>Patrik Bäckström</t>
  </si>
  <si>
    <t>PB342541SE</t>
  </si>
  <si>
    <t>X</t>
  </si>
  <si>
    <t>PAGLA</t>
  </si>
  <si>
    <t>Pär Glansholm</t>
  </si>
  <si>
    <t>PG893931SE</t>
  </si>
  <si>
    <t>PAGRA</t>
  </si>
  <si>
    <t xml:space="preserve">Patrik Grauning </t>
  </si>
  <si>
    <t>PG647271SE</t>
  </si>
  <si>
    <t>PAKAK</t>
  </si>
  <si>
    <t>Pavel Karpeikin</t>
  </si>
  <si>
    <t>PK283781SE</t>
  </si>
  <si>
    <t>OLEDL</t>
  </si>
  <si>
    <t>Olle Edler</t>
  </si>
  <si>
    <t>OE807921SE</t>
  </si>
  <si>
    <t>PASAE</t>
  </si>
  <si>
    <t>Patrik Sangeus</t>
  </si>
  <si>
    <t>PS713422SE</t>
  </si>
  <si>
    <t>PEADS</t>
  </si>
  <si>
    <t>Peter Andersson</t>
  </si>
  <si>
    <t>Peter Edin</t>
  </si>
  <si>
    <t>PE617935SE</t>
  </si>
  <si>
    <t>PEEDL</t>
  </si>
  <si>
    <t>Peter Edlund</t>
  </si>
  <si>
    <t>PE279413SE</t>
  </si>
  <si>
    <t>PEFOR</t>
  </si>
  <si>
    <t>Peter Forlund</t>
  </si>
  <si>
    <t>LF077575SE</t>
  </si>
  <si>
    <t>PEKRS</t>
  </si>
  <si>
    <t>Peter Kristiansson</t>
  </si>
  <si>
    <t>PK992318SE</t>
  </si>
  <si>
    <t>V52- Cubepower</t>
  </si>
  <si>
    <t>PEKVE</t>
  </si>
  <si>
    <t>Peter Klevelid</t>
  </si>
  <si>
    <t>PK074431SE</t>
  </si>
  <si>
    <t>PELAN</t>
  </si>
  <si>
    <t>Peter Landin</t>
  </si>
  <si>
    <t>PEOLN</t>
  </si>
  <si>
    <t>Peter Olsson</t>
  </si>
  <si>
    <t>PO281962SE</t>
  </si>
  <si>
    <t>Bliekevare</t>
  </si>
  <si>
    <t>PERAO</t>
  </si>
  <si>
    <t>Peder Rolandsson</t>
  </si>
  <si>
    <t>PR458293SE</t>
  </si>
  <si>
    <t>PERGR</t>
  </si>
  <si>
    <t>Erik Grundström</t>
  </si>
  <si>
    <t xml:space="preserve">PG242523SE </t>
  </si>
  <si>
    <t>Glötesvalen</t>
  </si>
  <si>
    <t>PESDK</t>
  </si>
  <si>
    <t>Per Sundeberg Karlsson</t>
  </si>
  <si>
    <t>PESTU</t>
  </si>
  <si>
    <t>Peter Sturesson</t>
  </si>
  <si>
    <t>PETRO</t>
  </si>
  <si>
    <t>Peter Rönnberg</t>
  </si>
  <si>
    <t>AR938580SE</t>
  </si>
  <si>
    <t xml:space="preserve">PEYLA </t>
  </si>
  <si>
    <t>Per Ylander</t>
  </si>
  <si>
    <t>PY913393SE</t>
  </si>
  <si>
    <t>V44 ?</t>
  </si>
  <si>
    <t>PHIKL</t>
  </si>
  <si>
    <t>Philipp Klein</t>
  </si>
  <si>
    <t>PK003657DE</t>
  </si>
  <si>
    <t>2026-02-29</t>
  </si>
  <si>
    <t>PIALD</t>
  </si>
  <si>
    <t>Pierre Aldén</t>
  </si>
  <si>
    <t>PA758674SE</t>
  </si>
  <si>
    <t>PLANK</t>
  </si>
  <si>
    <t>Peter Larsson</t>
  </si>
  <si>
    <t>SL026638SE</t>
  </si>
  <si>
    <t>PLIMD</t>
  </si>
  <si>
    <t>Pelle Midbjer</t>
  </si>
  <si>
    <t>NM005163SE</t>
  </si>
  <si>
    <t>PNLSN</t>
  </si>
  <si>
    <t>Peter Jan Erik Nilsson</t>
  </si>
  <si>
    <t>PN026681SE</t>
  </si>
  <si>
    <t>prov?</t>
  </si>
  <si>
    <t>PNUNO</t>
  </si>
  <si>
    <t>Pontus Nord</t>
  </si>
  <si>
    <t>PN036510SE</t>
  </si>
  <si>
    <t>POTUE</t>
  </si>
  <si>
    <t>Pontus Turesson</t>
  </si>
  <si>
    <t>PT065323SE</t>
  </si>
  <si>
    <t>V49 25</t>
  </si>
  <si>
    <t>Ödeshög</t>
  </si>
  <si>
    <t>PRNEL</t>
  </si>
  <si>
    <t>Peter Nelly</t>
  </si>
  <si>
    <t>PTREN</t>
  </si>
  <si>
    <t>Patrik Renman</t>
  </si>
  <si>
    <t>PR832076SE</t>
  </si>
  <si>
    <t>RAADS</t>
  </si>
  <si>
    <t>Rasmus Andersson</t>
  </si>
  <si>
    <t>RA054914SE</t>
  </si>
  <si>
    <t>RABUD</t>
  </si>
  <si>
    <t>Rasmus Budde</t>
  </si>
  <si>
    <t>RB080973SE</t>
  </si>
  <si>
    <t>RAJOO</t>
  </si>
  <si>
    <t>Rasmus Jonsson</t>
  </si>
  <si>
    <t>RJ502552SE</t>
  </si>
  <si>
    <t>Area Supervisor N</t>
  </si>
  <si>
    <t>Rasmus Odin</t>
  </si>
  <si>
    <t>RO863956SE</t>
  </si>
  <si>
    <t>RASKO</t>
  </si>
  <si>
    <t>Rasmus Skoglund</t>
  </si>
  <si>
    <t>RS950455SE</t>
  </si>
  <si>
    <t>OSHYB</t>
  </si>
  <si>
    <t>Oskar Hybrink</t>
  </si>
  <si>
    <t>OH057206SE</t>
  </si>
  <si>
    <t>RAWEH</t>
  </si>
  <si>
    <t>Rasmus Wehlin</t>
  </si>
  <si>
    <t>RW050740SE</t>
  </si>
  <si>
    <t>V11 2025</t>
  </si>
  <si>
    <t>RBHED</t>
  </si>
  <si>
    <t>Robert Heidenfors</t>
  </si>
  <si>
    <t>RH071247SE</t>
  </si>
  <si>
    <t>Luleå</t>
  </si>
  <si>
    <t>RENAD</t>
  </si>
  <si>
    <t>René Leth Andersen</t>
  </si>
  <si>
    <t>*PGM</t>
  </si>
  <si>
    <t>REPOO</t>
  </si>
  <si>
    <t>Renze Poot</t>
  </si>
  <si>
    <t>RP056520NL</t>
  </si>
  <si>
    <t>Rebecca Richardsson</t>
  </si>
  <si>
    <t>RR740709SE</t>
  </si>
  <si>
    <t>RIALB</t>
  </si>
  <si>
    <t>Richard Albertsson</t>
  </si>
  <si>
    <t>RA873122SE</t>
  </si>
  <si>
    <t>FT Q2 17</t>
  </si>
  <si>
    <t>Richard Helin</t>
  </si>
  <si>
    <t>RH185637SE</t>
  </si>
  <si>
    <t>RIKOS</t>
  </si>
  <si>
    <t>Ricky Östlund</t>
  </si>
  <si>
    <t>RO849343SE</t>
  </si>
  <si>
    <t>RIOWN</t>
  </si>
  <si>
    <t>Rikard Wangler</t>
  </si>
  <si>
    <t>RW024933SE</t>
  </si>
  <si>
    <t>Aapua</t>
  </si>
  <si>
    <t>RIWAN</t>
  </si>
  <si>
    <t>Rikard Wanhatalo</t>
  </si>
  <si>
    <t>ROAMS</t>
  </si>
  <si>
    <t>Robin Amundsson</t>
  </si>
  <si>
    <t>RA043892SE</t>
  </si>
  <si>
    <t>ROBLD</t>
  </si>
  <si>
    <t>Roger Bolander</t>
  </si>
  <si>
    <t>RB335084SE</t>
  </si>
  <si>
    <t>ROBLO</t>
  </si>
  <si>
    <t>Robin Blom</t>
  </si>
  <si>
    <t>RB864368SE</t>
  </si>
  <si>
    <t>ROHLE</t>
  </si>
  <si>
    <t>Rowike Halleen</t>
  </si>
  <si>
    <t>RH063055SE</t>
  </si>
  <si>
    <t>ROJNN</t>
  </si>
  <si>
    <t>Robert Johansson</t>
  </si>
  <si>
    <t>RJ766065SE</t>
  </si>
  <si>
    <t>Q4 19</t>
  </si>
  <si>
    <t>ROKLA</t>
  </si>
  <si>
    <t>Robin Klang</t>
  </si>
  <si>
    <t>ROLJU</t>
  </si>
  <si>
    <t>Robin Ljunggren</t>
  </si>
  <si>
    <t>RL243001SE</t>
  </si>
  <si>
    <t>ROMID</t>
  </si>
  <si>
    <t>Roger Mirgard</t>
  </si>
  <si>
    <t>RM071808SE</t>
  </si>
  <si>
    <t>RONIL</t>
  </si>
  <si>
    <t>Robert Nilsson</t>
  </si>
  <si>
    <t>RN755377SE</t>
  </si>
  <si>
    <t>ROOSN</t>
  </si>
  <si>
    <t>Robert Östlin</t>
  </si>
  <si>
    <t>RO062791SE</t>
  </si>
  <si>
    <t>ROSVE</t>
  </si>
  <si>
    <t>Robert Svensson</t>
  </si>
  <si>
    <t>ROTHN</t>
  </si>
  <si>
    <t>Robert Thorsson</t>
  </si>
  <si>
    <t>RT531467SE</t>
  </si>
  <si>
    <t>ROTHU</t>
  </si>
  <si>
    <t>Robin Thunberg</t>
  </si>
  <si>
    <t>RT696579SE</t>
  </si>
  <si>
    <t>V2</t>
  </si>
  <si>
    <t>ROTOT</t>
  </si>
  <si>
    <t>Ronny Welander</t>
  </si>
  <si>
    <t>RW371775SE</t>
  </si>
  <si>
    <t>RSSTN</t>
  </si>
  <si>
    <t xml:space="preserve">Ruslan Sultanov </t>
  </si>
  <si>
    <t>RS050850KG</t>
  </si>
  <si>
    <t>SAILG</t>
  </si>
  <si>
    <t>Sebastian Lögdahl</t>
  </si>
  <si>
    <t>AS781159SE</t>
  </si>
  <si>
    <t>SAIWI</t>
  </si>
  <si>
    <t>Sebastian Wikström</t>
  </si>
  <si>
    <t>SW021755SE</t>
  </si>
  <si>
    <t>gridstreamer/cubepower</t>
  </si>
  <si>
    <t>Unscheduled S Götaland/Mönsterås</t>
  </si>
  <si>
    <t>SAKLO</t>
  </si>
  <si>
    <t>Said Karlsson</t>
  </si>
  <si>
    <t xml:space="preserve">SK059642SE </t>
  </si>
  <si>
    <t>SAMKO</t>
  </si>
  <si>
    <t>Sam Mickelsson</t>
  </si>
  <si>
    <t>SM080989SE</t>
  </si>
  <si>
    <t>SANEL</t>
  </si>
  <si>
    <t>Sebastian Edlund</t>
  </si>
  <si>
    <t>SE012376SE</t>
  </si>
  <si>
    <t>vakant</t>
  </si>
  <si>
    <t>Skara C-team</t>
  </si>
  <si>
    <t>SASOD</t>
  </si>
  <si>
    <t>Sara Söderström</t>
  </si>
  <si>
    <t>SBOSL</t>
  </si>
  <si>
    <t>Sebastian Österlund</t>
  </si>
  <si>
    <t>SP079337SE</t>
  </si>
  <si>
    <t>SEBAM</t>
  </si>
  <si>
    <t>Stephan Baumann</t>
  </si>
  <si>
    <t>SB035845CH</t>
  </si>
  <si>
    <t>SEFOH</t>
  </si>
  <si>
    <t>Stefan Öhrn</t>
  </si>
  <si>
    <t>SO045844SE</t>
  </si>
  <si>
    <t>SEJOH</t>
  </si>
  <si>
    <t>Sebastian Johansson</t>
  </si>
  <si>
    <t>Cubepower eller Global</t>
  </si>
  <si>
    <t>SEPRI</t>
  </si>
  <si>
    <t>Sebastian Pripp</t>
  </si>
  <si>
    <t>SP485309SE</t>
  </si>
  <si>
    <t>Q4 21 Videokurs</t>
  </si>
  <si>
    <t>Cubpower</t>
  </si>
  <si>
    <t>SESJO</t>
  </si>
  <si>
    <t>Sebastian Jonsson</t>
  </si>
  <si>
    <t>LJ092485SE</t>
  </si>
  <si>
    <t>SEVAU</t>
  </si>
  <si>
    <t>Stefan Åke Vad-Schutt</t>
  </si>
  <si>
    <t>SV011265SE</t>
  </si>
  <si>
    <t>SFANE</t>
  </si>
  <si>
    <t xml:space="preserve">Stefan Franzen                               </t>
  </si>
  <si>
    <t>SF010104SE</t>
  </si>
  <si>
    <t>Stock keeper</t>
  </si>
  <si>
    <t>SHNEI</t>
  </si>
  <si>
    <t>Shkurta Nuredini</t>
  </si>
  <si>
    <t>Långsele</t>
  </si>
  <si>
    <t>SIBDA</t>
  </si>
  <si>
    <t>Simen Fröisland</t>
  </si>
  <si>
    <t>SB080033NO</t>
  </si>
  <si>
    <t>SIBNO</t>
  </si>
  <si>
    <t>Simon Brännström</t>
  </si>
  <si>
    <t>SB058308SE</t>
  </si>
  <si>
    <t>TAC2/Prov</t>
  </si>
  <si>
    <t xml:space="preserve">SIBRN </t>
  </si>
  <si>
    <t>Simon Björkman</t>
  </si>
  <si>
    <t>SB001482SE</t>
  </si>
  <si>
    <t>Glötesvålen</t>
  </si>
  <si>
    <t>SIEWE</t>
  </si>
  <si>
    <t>Simon Ewerlid</t>
  </si>
  <si>
    <t>SE050581SE</t>
  </si>
  <si>
    <t>SIHAO</t>
  </si>
  <si>
    <t>Simon Hansson</t>
  </si>
  <si>
    <t>SH005438SE</t>
  </si>
  <si>
    <t>Unscheduled S Götaland/Eksjö</t>
  </si>
  <si>
    <t>SIJOH</t>
  </si>
  <si>
    <t>Simon Johansson</t>
  </si>
  <si>
    <t>SJ002598SE</t>
  </si>
  <si>
    <t>SIOLS</t>
  </si>
  <si>
    <t>Simon Olsson</t>
  </si>
  <si>
    <t>SO297266SE</t>
  </si>
  <si>
    <t>SISLN</t>
  </si>
  <si>
    <t xml:space="preserve">Simon Sollander </t>
  </si>
  <si>
    <t>CS011243SE</t>
  </si>
  <si>
    <t>Unscheduled</t>
  </si>
  <si>
    <t>SITRO</t>
  </si>
  <si>
    <t>Simon Turesson</t>
  </si>
  <si>
    <t>ST085379SE</t>
  </si>
  <si>
    <t>SIWER</t>
  </si>
  <si>
    <t>Simon Wernersson</t>
  </si>
  <si>
    <t>SMLAS</t>
  </si>
  <si>
    <t>Samuel Larsson</t>
  </si>
  <si>
    <t>AL060489SE</t>
  </si>
  <si>
    <t>Sandra Wikström</t>
  </si>
  <si>
    <t>SW008108SE</t>
  </si>
  <si>
    <t>Hallastavik</t>
  </si>
  <si>
    <t>SRANT</t>
  </si>
  <si>
    <t>Sergie Antopov</t>
  </si>
  <si>
    <t>SA073279IE</t>
  </si>
  <si>
    <t>STAUG</t>
  </si>
  <si>
    <t>Stefan Viberg</t>
  </si>
  <si>
    <t>STEGM</t>
  </si>
  <si>
    <t>Stanley Engström</t>
  </si>
  <si>
    <t>SE002350SE</t>
  </si>
  <si>
    <t>Stefan Eldmarker</t>
  </si>
  <si>
    <t>SE228026SE</t>
  </si>
  <si>
    <t>STGNR</t>
  </si>
  <si>
    <t>Stefan Gunnarsson</t>
  </si>
  <si>
    <t>SG160013SE</t>
  </si>
  <si>
    <t>STGOU</t>
  </si>
  <si>
    <t>Stefan Goude</t>
  </si>
  <si>
    <t>SG136023SE</t>
  </si>
  <si>
    <t>STJAE</t>
  </si>
  <si>
    <t>Stefan Johannesson</t>
  </si>
  <si>
    <t>STJHA</t>
  </si>
  <si>
    <t>Johan Strömqvist</t>
  </si>
  <si>
    <t>JS863271SE</t>
  </si>
  <si>
    <t>STLAO</t>
  </si>
  <si>
    <t>Stefan Larsson</t>
  </si>
  <si>
    <t>SL011598SE</t>
  </si>
  <si>
    <t>Stefan Lundgren</t>
  </si>
  <si>
    <t>SL916102SE</t>
  </si>
  <si>
    <t>STMYR</t>
  </si>
  <si>
    <t>Stig Myrbakk</t>
  </si>
  <si>
    <t>SM105970SE</t>
  </si>
  <si>
    <t>STNYS</t>
  </si>
  <si>
    <t>Stefan Nyström</t>
  </si>
  <si>
    <t xml:space="preserve">SN273309SE </t>
  </si>
  <si>
    <t>S Götaland</t>
  </si>
  <si>
    <t>STSAI</t>
  </si>
  <si>
    <t>Stuart Sandilands</t>
  </si>
  <si>
    <t>SS189014SE</t>
  </si>
  <si>
    <t>SVYGL</t>
  </si>
  <si>
    <t>Sven-Yngve Lindström</t>
  </si>
  <si>
    <t>SL479580SE</t>
  </si>
  <si>
    <t>SYGLK</t>
  </si>
  <si>
    <t>Sylwester Grzelazka</t>
  </si>
  <si>
    <t>SG510046PL</t>
  </si>
  <si>
    <t>TABES</t>
  </si>
  <si>
    <t>Tomas Bertilsson</t>
  </si>
  <si>
    <t>OB027395SE</t>
  </si>
  <si>
    <t>V11 21</t>
  </si>
  <si>
    <t>V12 21</t>
  </si>
  <si>
    <t>TBRNE</t>
  </si>
  <si>
    <t>Torbjörn Netzell </t>
  </si>
  <si>
    <t>TN049716SE</t>
  </si>
  <si>
    <t>TBSOM</t>
  </si>
  <si>
    <t>Tobias Strömkvist</t>
  </si>
  <si>
    <t>NS905026SE</t>
  </si>
  <si>
    <t>Lageransvarig</t>
  </si>
  <si>
    <t>Thea Ryd</t>
  </si>
  <si>
    <t>TR010746SE</t>
  </si>
  <si>
    <t>Teresa Raic</t>
  </si>
  <si>
    <t>TR038039SE</t>
  </si>
  <si>
    <t>RAUSS</t>
  </si>
  <si>
    <t>Rasmus Strid</t>
  </si>
  <si>
    <t>LS074357SE</t>
  </si>
  <si>
    <t>TEWLM</t>
  </si>
  <si>
    <t>Terry Williams</t>
  </si>
  <si>
    <t>TW001169GB</t>
  </si>
  <si>
    <t>THFDI</t>
  </si>
  <si>
    <t>Thomas Fredriksson</t>
  </si>
  <si>
    <t>THHOV</t>
  </si>
  <si>
    <t>Thomas Hövling</t>
  </si>
  <si>
    <t>TH413854SE</t>
  </si>
  <si>
    <t>TEWER</t>
  </si>
  <si>
    <t xml:space="preserve">Therese Wennerberg </t>
  </si>
  <si>
    <t>TW302151SE</t>
  </si>
  <si>
    <t>THNOD</t>
  </si>
  <si>
    <t>Thomas Nordre</t>
  </si>
  <si>
    <t>TN562487SE</t>
  </si>
  <si>
    <t>THNYR</t>
  </si>
  <si>
    <t>Tomas Nyström</t>
  </si>
  <si>
    <t>TN079815SE</t>
  </si>
  <si>
    <t>THOTA</t>
  </si>
  <si>
    <t>Thomas Östman</t>
  </si>
  <si>
    <t>TO069697SE</t>
  </si>
  <si>
    <t>THRKL</t>
  </si>
  <si>
    <t>Theo Karlsson Nilsson</t>
  </si>
  <si>
    <t>TK000575SE</t>
  </si>
  <si>
    <t>THWDS</t>
  </si>
  <si>
    <t>Thomas Wredlund-Selenius</t>
  </si>
  <si>
    <t>TW069497SE</t>
  </si>
  <si>
    <t>Småland Mitt/Alvesta</t>
  </si>
  <si>
    <t>TIMEK</t>
  </si>
  <si>
    <t>Timmy Ek</t>
  </si>
  <si>
    <t>TE051398SE</t>
  </si>
  <si>
    <t>TKASO</t>
  </si>
  <si>
    <t>Tommy Sörensen</t>
  </si>
  <si>
    <t>TS032021SE</t>
  </si>
  <si>
    <t>TMEIO</t>
  </si>
  <si>
    <t>Tim Eriksson</t>
  </si>
  <si>
    <t>TE072039SE</t>
  </si>
  <si>
    <t>TMKAS</t>
  </si>
  <si>
    <t>Tom Karlsson</t>
  </si>
  <si>
    <t>TK052567SE</t>
  </si>
  <si>
    <t>TMROV</t>
  </si>
  <si>
    <t>Timofei Romanov</t>
  </si>
  <si>
    <t>TR094922SE</t>
  </si>
  <si>
    <t>TNFES</t>
  </si>
  <si>
    <t>Tony Fredriksen</t>
  </si>
  <si>
    <t>TF064100SE</t>
  </si>
  <si>
    <t>TOBBO</t>
  </si>
  <si>
    <t>Tobias Bodin</t>
  </si>
  <si>
    <t>KB059490SE</t>
  </si>
  <si>
    <t>TODLR</t>
  </si>
  <si>
    <t>Tony Delnero</t>
  </si>
  <si>
    <t>TD080125SE</t>
  </si>
  <si>
    <t>Johan Gabrielsson</t>
  </si>
  <si>
    <t>JG697145SE</t>
  </si>
  <si>
    <t>TOGUS</t>
  </si>
  <si>
    <t>Tomas Gustafsson</t>
  </si>
  <si>
    <t>TG685174SE</t>
  </si>
  <si>
    <t>2024-08-12 (2015-12-01)</t>
  </si>
  <si>
    <t>TOJNN</t>
  </si>
  <si>
    <t>Tobias Sjöholm</t>
  </si>
  <si>
    <t>TS088225SE</t>
  </si>
  <si>
    <t>TOKHN</t>
  </si>
  <si>
    <t>Tom Knutsson</t>
  </si>
  <si>
    <t>TOLRO</t>
  </si>
  <si>
    <t>Tommy Larsson</t>
  </si>
  <si>
    <t>UL008615SE</t>
  </si>
  <si>
    <t>TOMMJ</t>
  </si>
  <si>
    <t>Tommy Jansson</t>
  </si>
  <si>
    <t>TJ025691SE</t>
  </si>
  <si>
    <t>Tobias Norrbin</t>
  </si>
  <si>
    <t>TN878862SE</t>
  </si>
  <si>
    <t>TOOLN</t>
  </si>
  <si>
    <t>Tobias Hålberg</t>
  </si>
  <si>
    <t>TO930532SE</t>
  </si>
  <si>
    <t>Global-cube</t>
  </si>
  <si>
    <t>TOOSO</t>
  </si>
  <si>
    <t>Tonny Olsson</t>
  </si>
  <si>
    <t>TO029730SE</t>
  </si>
  <si>
    <t>TOPII</t>
  </si>
  <si>
    <t>Toni Päiväniemi</t>
  </si>
  <si>
    <t>TP026112SE</t>
  </si>
  <si>
    <t>TOREG</t>
  </si>
  <si>
    <t>Tore Regnell</t>
  </si>
  <si>
    <t>MANON</t>
  </si>
  <si>
    <t>Marcus Norin</t>
  </si>
  <si>
    <t>MN843530SE</t>
  </si>
  <si>
    <t>TOSFR</t>
  </si>
  <si>
    <t>Tobias Fröst</t>
  </si>
  <si>
    <t>NF062668SE</t>
  </si>
  <si>
    <t>TOSIL</t>
  </si>
  <si>
    <t>Tommy Jack Silfverblad</t>
  </si>
  <si>
    <t>JS425207SE</t>
  </si>
  <si>
    <t>TOTJA</t>
  </si>
  <si>
    <t>Tomas Tjärnsved</t>
  </si>
  <si>
    <t>TT636110SE</t>
  </si>
  <si>
    <t>Unscheduled Svealand/Dalarna</t>
  </si>
  <si>
    <t>TOTOR</t>
  </si>
  <si>
    <t>Torbjörn Toresson</t>
  </si>
  <si>
    <t>TT208312SE</t>
  </si>
  <si>
    <t>v2-3 24</t>
  </si>
  <si>
    <t>TOWAU</t>
  </si>
  <si>
    <t>Tobias Aune</t>
  </si>
  <si>
    <t>TA718339SE</t>
  </si>
  <si>
    <t>TPRSO</t>
  </si>
  <si>
    <t>Tommy Persson</t>
  </si>
  <si>
    <t>TP064017SE</t>
  </si>
  <si>
    <t>TUHVN</t>
  </si>
  <si>
    <t>Tuva Halvarsson</t>
  </si>
  <si>
    <t>TH069535SE</t>
  </si>
  <si>
    <t>Landskrona</t>
  </si>
  <si>
    <t>TYHAG</t>
  </si>
  <si>
    <t>Tyr Hagström</t>
  </si>
  <si>
    <t>TH070373SE</t>
  </si>
  <si>
    <t>2MW</t>
  </si>
  <si>
    <t>VCBHI</t>
  </si>
  <si>
    <t>Victor Bohlin</t>
  </si>
  <si>
    <t>VB051185SE</t>
  </si>
  <si>
    <t>VCOAD</t>
  </si>
  <si>
    <t>Victor Andersson</t>
  </si>
  <si>
    <t>VA050512SE</t>
  </si>
  <si>
    <t>VCTAE</t>
  </si>
  <si>
    <t>Viktor Ädel</t>
  </si>
  <si>
    <t>VA012495SE</t>
  </si>
  <si>
    <t>Fail V41 26</t>
  </si>
  <si>
    <t>VIBLM</t>
  </si>
  <si>
    <t>Victor Blom</t>
  </si>
  <si>
    <t>VB116339SE</t>
  </si>
  <si>
    <t>VIRLD</t>
  </si>
  <si>
    <t>Viktor Rylander</t>
  </si>
  <si>
    <t>VR015090SE</t>
  </si>
  <si>
    <t>VSEBE</t>
  </si>
  <si>
    <t>Vincent Bergendal</t>
  </si>
  <si>
    <t>VB221316SE</t>
  </si>
  <si>
    <t>VTNKL</t>
  </si>
  <si>
    <t>Viktor Värner Kallermark</t>
  </si>
  <si>
    <t>VK068298SE</t>
  </si>
  <si>
    <t>VUFLA</t>
  </si>
  <si>
    <t>Viktor Larsson</t>
  </si>
  <si>
    <t>UL046708SE</t>
  </si>
  <si>
    <t>WAALN</t>
  </si>
  <si>
    <t>William Lindmark</t>
  </si>
  <si>
    <t>WL080410SE</t>
  </si>
  <si>
    <t>WICAL</t>
  </si>
  <si>
    <t>William Carlsson</t>
  </si>
  <si>
    <t>WC626748SE</t>
  </si>
  <si>
    <t>WIHMG</t>
  </si>
  <si>
    <t>Wiktor Holmberg</t>
  </si>
  <si>
    <t>WH021724SE</t>
  </si>
  <si>
    <t>WISTT</t>
  </si>
  <si>
    <t>William Stjernfeldt</t>
  </si>
  <si>
    <t>WS055546SE</t>
  </si>
  <si>
    <t>WLAND</t>
  </si>
  <si>
    <t>William Andersson</t>
  </si>
  <si>
    <t>WA081984SE</t>
  </si>
  <si>
    <t>Motala, vikarie</t>
  </si>
  <si>
    <t>YEASA</t>
  </si>
  <si>
    <t>Yurgen Alvarado Salaez</t>
  </si>
  <si>
    <t>Aldermyrberget</t>
  </si>
  <si>
    <t>ZOKLA</t>
  </si>
  <si>
    <t>Zoltán Klacskó</t>
  </si>
  <si>
    <t>ZK0223374HU</t>
  </si>
  <si>
    <t>Q1 21 Skara</t>
  </si>
  <si>
    <t>e v</t>
  </si>
  <si>
    <t>Ended -1 Not in scope -2</t>
  </si>
  <si>
    <t>ESA05/ESA14/ESA19 - giltig 3 år*</t>
  </si>
  <si>
    <t>ESA planned</t>
  </si>
  <si>
    <t>Heta arbeten Nordic - valid 5 years* (U)</t>
  </si>
  <si>
    <t>Epoxy/ härdplast hantering - valid 5 years *digital*</t>
  </si>
  <si>
    <t>Diisocyanates training - valid 5 years *digital*</t>
  </si>
  <si>
    <t>BAS-U/BAS-P *digital*</t>
  </si>
  <si>
    <t>Säkra lyft *digital*</t>
  </si>
  <si>
    <t>SSG - valid 2 years *digital*</t>
  </si>
  <si>
    <t>Truckkort A, B</t>
  </si>
  <si>
    <t>C7 Teleskoplyftare</t>
  </si>
  <si>
    <t>Safety at electrical work SFS6002 - valid 5 years *digital*</t>
  </si>
  <si>
    <t>15164127 </t>
  </si>
  <si>
    <t>MESL</t>
  </si>
  <si>
    <t>Special Task coordinator</t>
  </si>
  <si>
    <t xml:space="preserve">Albin Broman </t>
  </si>
  <si>
    <t>Q1 14</t>
  </si>
  <si>
    <t>Unscheduled N Götaland/Östergötland</t>
  </si>
  <si>
    <t>Q4 25/Gävle</t>
  </si>
  <si>
    <t>A+B 2023-10-22</t>
  </si>
  <si>
    <t>Ally Miller</t>
  </si>
  <si>
    <t>Q3 25 eng</t>
  </si>
  <si>
    <t>Truckkort A</t>
  </si>
  <si>
    <t>Andre Mattsson</t>
  </si>
  <si>
    <t>Schedule</t>
  </si>
  <si>
    <t>Q1 26 / 2026-01-12</t>
  </si>
  <si>
    <t xml:space="preserve">Q1 26 A </t>
  </si>
  <si>
    <t>lokalt</t>
  </si>
  <si>
    <t>V50 21</t>
  </si>
  <si>
    <t>Unscheduled Svealand/ Örebro</t>
  </si>
  <si>
    <t>Tech supporttt</t>
  </si>
  <si>
    <t>Agent</t>
  </si>
  <si>
    <t>Service Planning Professional</t>
  </si>
  <si>
    <t>DNPIL</t>
  </si>
  <si>
    <t>V112,V150</t>
  </si>
  <si>
    <t>Safety team/Örebro</t>
  </si>
  <si>
    <t>Q1 25/ B2 Örebro</t>
  </si>
  <si>
    <t>Q4 25/Borlänge</t>
  </si>
  <si>
    <t>Billie McNeil</t>
  </si>
  <si>
    <t>Q3 25/Eksjö</t>
  </si>
  <si>
    <t>Q3 25?</t>
  </si>
  <si>
    <t>TIRIS</t>
  </si>
  <si>
    <t>Q2-18</t>
  </si>
  <si>
    <t>Q2 21</t>
  </si>
  <si>
    <t>Q4 24/Gävle</t>
  </si>
  <si>
    <t>ELJPR/NIDIG</t>
  </si>
  <si>
    <t>Travel</t>
  </si>
  <si>
    <t>Q1 18</t>
  </si>
  <si>
    <t>Behövs ej</t>
  </si>
  <si>
    <t>V2 21</t>
  </si>
  <si>
    <t xml:space="preserve">THELA </t>
  </si>
  <si>
    <t>Q2 26 2026-03-11</t>
  </si>
  <si>
    <t>V50 25 2026-01-22</t>
  </si>
  <si>
    <t>Q4 25/Skellefteå</t>
  </si>
  <si>
    <t>V50 25 2026-02-18</t>
  </si>
  <si>
    <t>Q1 26/Falkenberg</t>
  </si>
  <si>
    <t>Scada</t>
  </si>
  <si>
    <t>Fredrika</t>
  </si>
  <si>
    <t>Emeli Madsen</t>
  </si>
  <si>
    <t>Truckkort A + B</t>
  </si>
  <si>
    <t>Q4 25 + C2</t>
  </si>
  <si>
    <t>V46 25</t>
  </si>
  <si>
    <t>Q4 15</t>
  </si>
  <si>
    <t>DABRT</t>
  </si>
  <si>
    <t>Q3 25/Gävle</t>
  </si>
  <si>
    <t>Q2 26 2026-03-19</t>
  </si>
  <si>
    <t>FRASG</t>
  </si>
  <si>
    <t>Q4 25/gävle</t>
  </si>
  <si>
    <t>Östersund/2026-02-09</t>
  </si>
  <si>
    <t>Q1 26/2026-03-11</t>
  </si>
  <si>
    <t>345404</t>
  </si>
  <si>
    <t>2023-05-23 A + B</t>
  </si>
  <si>
    <t>C2 / C7?</t>
  </si>
  <si>
    <t>Unscheduled S Götaland/Småland</t>
  </si>
  <si>
    <t>Frederika</t>
  </si>
  <si>
    <t>Q2 26/Umeå</t>
  </si>
  <si>
    <t>Safety team/ 2Mw-Cube</t>
  </si>
  <si>
    <t>Q3 25 /2025-09-01</t>
  </si>
  <si>
    <t>15164143</t>
  </si>
  <si>
    <t>V90 2MW</t>
  </si>
  <si>
    <t>Truckkort A+B</t>
  </si>
  <si>
    <t>Q3 25 Kiruna</t>
  </si>
  <si>
    <t xml:space="preserve"> Jennifer Lilja Malm </t>
  </si>
  <si>
    <t>Johan Kjell Cristian Nilsson</t>
  </si>
  <si>
    <t>Q3 25 Skellefteå/luleå eng</t>
  </si>
  <si>
    <t>Q4 25/Sundsvall</t>
  </si>
  <si>
    <t>under Q4 2020</t>
  </si>
  <si>
    <t>MAJVA</t>
  </si>
  <si>
    <t>allergi</t>
  </si>
  <si>
    <t>V50 25 2026-02-09</t>
  </si>
  <si>
    <t>Q1 26/2026-03-06</t>
  </si>
  <si>
    <t>Q1 25 Östersund</t>
  </si>
  <si>
    <t>Q1 25 + C2</t>
  </si>
  <si>
    <t>Svealand/Avesta/Målarberget</t>
  </si>
  <si>
    <t>Q4 2026-01-22/Kiruna</t>
  </si>
  <si>
    <t xml:space="preserve">Josephine Sturesson Lundh </t>
  </si>
  <si>
    <t>Bushing/Örebro</t>
  </si>
  <si>
    <t>Q1 26/Stockholm</t>
  </si>
  <si>
    <t>KEKNM</t>
  </si>
  <si>
    <t>Q1 25/ Växjö</t>
  </si>
  <si>
    <t>2Mw-Cube-Enventus</t>
  </si>
  <si>
    <t>Truckkort A + B + C2</t>
  </si>
  <si>
    <t>Allergi</t>
  </si>
  <si>
    <t>V49</t>
  </si>
  <si>
    <t>Lina Festin</t>
  </si>
  <si>
    <t>Scheduled N Götaland/Skara</t>
  </si>
  <si>
    <t>eng Q4 25/Umeå</t>
  </si>
  <si>
    <t>Q4 20</t>
  </si>
  <si>
    <t>MCAAK</t>
  </si>
  <si>
    <t>Q2 26 2026-02-23</t>
  </si>
  <si>
    <t xml:space="preserve">har </t>
  </si>
  <si>
    <t>Q2 26 2026-01-22</t>
  </si>
  <si>
    <t>V39 21</t>
  </si>
  <si>
    <t>Scheduled Svealand / Dalarna</t>
  </si>
  <si>
    <t>Q3 25 Skellefteå</t>
  </si>
  <si>
    <t>får utbildas till D</t>
  </si>
  <si>
    <t>Järbo/Stockkeeoer</t>
  </si>
  <si>
    <t>Maximillian Gronenberg</t>
  </si>
  <si>
    <t>Q4 25/Örebro</t>
  </si>
  <si>
    <t>1</t>
  </si>
  <si>
    <t>V90</t>
  </si>
  <si>
    <t>Noah Gustav Molander</t>
  </si>
  <si>
    <t>MSJ</t>
  </si>
  <si>
    <t>Q2</t>
  </si>
  <si>
    <t>Q2/ 26 2026-03-19</t>
  </si>
  <si>
    <t>Q2 4/5</t>
  </si>
  <si>
    <t>Oskar Hybring</t>
  </si>
  <si>
    <t>Finns?</t>
  </si>
  <si>
    <t>Q3 16</t>
  </si>
  <si>
    <t>Q3 Linköping/2025-10-01</t>
  </si>
  <si>
    <t xml:space="preserve">Per Holgersson </t>
  </si>
  <si>
    <t>RAMNN</t>
  </si>
  <si>
    <t xml:space="preserve">Rasmus Mansén </t>
  </si>
  <si>
    <t>Supervisor</t>
  </si>
  <si>
    <t>Q1 26/ 2026-01-12</t>
  </si>
  <si>
    <t>Q3 15</t>
  </si>
  <si>
    <t>gridstreamer / cube</t>
  </si>
  <si>
    <t>2019-04-09 (A+B)</t>
  </si>
  <si>
    <t>A 2013-05-24</t>
  </si>
  <si>
    <t>GAMUS</t>
  </si>
  <si>
    <t>Q4 13</t>
  </si>
  <si>
    <t>Södra Götaland</t>
  </si>
  <si>
    <t>Stock</t>
  </si>
  <si>
    <t>Q2 24/Örebro eng</t>
  </si>
  <si>
    <t>Grid/Cube</t>
  </si>
  <si>
    <t>GridStreamer/cube</t>
  </si>
  <si>
    <t>Q4 25/2025-10-01</t>
  </si>
  <si>
    <t>15164121 </t>
  </si>
  <si>
    <t>Transfered to Vestas/ External training</t>
  </si>
  <si>
    <t>Ended</t>
  </si>
  <si>
    <t>PO C2</t>
  </si>
  <si>
    <t>GWO BST Dates</t>
  </si>
  <si>
    <t>Check in-check out</t>
  </si>
  <si>
    <t>Arlöv</t>
  </si>
  <si>
    <t>Adam Aykroyd</t>
  </si>
  <si>
    <t>v.16</t>
  </si>
  <si>
    <t>v.15</t>
  </si>
  <si>
    <t>Intro to C + CEC</t>
  </si>
  <si>
    <t xml:space="preserve"> Torbjörn Netzell </t>
  </si>
  <si>
    <t>Örebro 6112</t>
  </si>
  <si>
    <t xml:space="preserve"> Jojje Olsson</t>
  </si>
  <si>
    <t>14647,5</t>
  </si>
  <si>
    <t>15164136</t>
  </si>
  <si>
    <t>26/6-1/7</t>
  </si>
  <si>
    <t>betalade själv</t>
  </si>
  <si>
    <t xml:space="preserve">26/6-7/7 </t>
  </si>
  <si>
    <t>no</t>
  </si>
  <si>
    <t>MIEKO</t>
  </si>
  <si>
    <t>har</t>
  </si>
  <si>
    <t>29/8-1/9</t>
  </si>
  <si>
    <t>28/8-2/9</t>
  </si>
  <si>
    <t>4924,78 SEK</t>
  </si>
  <si>
    <t>4/9-7/9 Solna</t>
  </si>
  <si>
    <t>28/8-1/9</t>
  </si>
  <si>
    <t>4250 DKK</t>
  </si>
  <si>
    <t>4-8 sep</t>
  </si>
  <si>
    <t xml:space="preserve">27/8-1/9 Struer Grand Hotel </t>
  </si>
  <si>
    <t>Lift team</t>
  </si>
  <si>
    <t>4/9-7/9</t>
  </si>
  <si>
    <t>28/8-8/9</t>
  </si>
  <si>
    <t>V90/ 100</t>
  </si>
  <si>
    <t>ORMAT betalat</t>
  </si>
  <si>
    <t>vänta ORMAT meddelar</t>
  </si>
  <si>
    <t>JOELV</t>
  </si>
  <si>
    <t>LIA</t>
  </si>
  <si>
    <t>Bollnäs</t>
  </si>
  <si>
    <t>V.41</t>
  </si>
  <si>
    <t>V.40</t>
  </si>
  <si>
    <t>2/10-13/10</t>
  </si>
  <si>
    <t>Mösterås</t>
  </si>
  <si>
    <t>V34 24</t>
  </si>
  <si>
    <t>V.44</t>
  </si>
  <si>
    <t>29/10-4/11</t>
  </si>
  <si>
    <t>2/10-7/10</t>
  </si>
  <si>
    <t>KSL/ ANMLM</t>
  </si>
  <si>
    <t>Skåne</t>
  </si>
  <si>
    <t>ARNIL</t>
  </si>
  <si>
    <t>Arvid Nilsson</t>
  </si>
  <si>
    <t>AN045361SE</t>
  </si>
  <si>
    <t>V.45</t>
  </si>
  <si>
    <t>29/10-10/11</t>
  </si>
  <si>
    <t>TIALM</t>
  </si>
  <si>
    <t>Tim Almedes</t>
  </si>
  <si>
    <t>Umeå</t>
  </si>
  <si>
    <t>V.43</t>
  </si>
  <si>
    <t>23-26/10 och 29/10-3/11</t>
  </si>
  <si>
    <t>Hans Erik Persson</t>
  </si>
  <si>
    <t>V.49</t>
  </si>
  <si>
    <t>får skicka separat</t>
  </si>
  <si>
    <t>4/12-7/12</t>
  </si>
  <si>
    <t>V.50</t>
  </si>
  <si>
    <t>10-16/12</t>
  </si>
  <si>
    <t>V.51</t>
  </si>
  <si>
    <t>bokad själv</t>
  </si>
  <si>
    <t>10/12-22/12</t>
  </si>
  <si>
    <t>V.3</t>
  </si>
  <si>
    <t>17-22/1</t>
  </si>
  <si>
    <t>kopiera ej till Vestas training</t>
  </si>
  <si>
    <t>V.4</t>
  </si>
  <si>
    <t>V.8</t>
  </si>
  <si>
    <t>V.7</t>
  </si>
  <si>
    <t>bokar själv</t>
  </si>
  <si>
    <t>11-17/2</t>
  </si>
  <si>
    <t>xxxx</t>
  </si>
  <si>
    <t>11-23/2</t>
  </si>
  <si>
    <t>Johan Hägg</t>
  </si>
  <si>
    <t>V.12</t>
  </si>
  <si>
    <t>V.11</t>
  </si>
  <si>
    <t>Team leader / Manager</t>
  </si>
  <si>
    <t>GWO LU</t>
  </si>
  <si>
    <t>V.16</t>
  </si>
  <si>
    <t>14/4-20/4</t>
  </si>
  <si>
    <t>sen avbokning RAODI</t>
  </si>
  <si>
    <t>V.17</t>
  </si>
  <si>
    <t>14/4-27/4</t>
  </si>
  <si>
    <t>17/4-20/4</t>
  </si>
  <si>
    <t xml:space="preserve">ST </t>
  </si>
  <si>
    <t>field supervisor</t>
  </si>
  <si>
    <t>V.21</t>
  </si>
  <si>
    <t>19-25/5</t>
  </si>
  <si>
    <t>V.22</t>
  </si>
  <si>
    <t>19/5-31/5</t>
  </si>
  <si>
    <t>JAGUS         </t>
  </si>
  <si>
    <t>Laholm</t>
  </si>
  <si>
    <t>Dennis Lundblad</t>
  </si>
  <si>
    <t>Hotel nights</t>
  </si>
  <si>
    <t>Price</t>
  </si>
  <si>
    <t>Total price</t>
  </si>
  <si>
    <t>Jörgen Edvarsson</t>
  </si>
  <si>
    <t>V.35</t>
  </si>
  <si>
    <t>18/8-30/8</t>
  </si>
  <si>
    <t>2 Mw, Global - Cube</t>
  </si>
  <si>
    <t xml:space="preserve">adnii </t>
  </si>
  <si>
    <t xml:space="preserve">Adnan Nezirevic </t>
  </si>
  <si>
    <t>AN082327BA</t>
  </si>
  <si>
    <t>abtsn</t>
  </si>
  <si>
    <t xml:space="preserve">Abdulhamit Sen </t>
  </si>
  <si>
    <t>AS093897SE</t>
  </si>
  <si>
    <t>19/8-22/8</t>
  </si>
  <si>
    <t>18/8-24/8</t>
  </si>
  <si>
    <t xml:space="preserve"> JE017195SE</t>
  </si>
  <si>
    <t>V.34 SOLNA</t>
  </si>
  <si>
    <t>V.38</t>
  </si>
  <si>
    <t>25/8-30/8</t>
  </si>
  <si>
    <t>V.34 BSTR</t>
  </si>
  <si>
    <t>V.38?</t>
  </si>
  <si>
    <t>19-22/8</t>
  </si>
  <si>
    <t>bokar hotellet själv v.38</t>
  </si>
  <si>
    <t>V.39</t>
  </si>
  <si>
    <t>15/9-27/9</t>
  </si>
  <si>
    <t>V43 BSTR</t>
  </si>
  <si>
    <t>V42</t>
  </si>
  <si>
    <t>SB029630SE</t>
  </si>
  <si>
    <t>MJLAE</t>
  </si>
  <si>
    <t>Meja Larsen</t>
  </si>
  <si>
    <t>avbokad v.39</t>
  </si>
  <si>
    <t>V.43 BSTR</t>
  </si>
  <si>
    <t>V.42</t>
  </si>
  <si>
    <t>LNEO</t>
  </si>
  <si>
    <t>13/10-19/10</t>
  </si>
  <si>
    <t>V43</t>
  </si>
  <si>
    <t>13/10-25/10</t>
  </si>
  <si>
    <t>boka på C</t>
  </si>
  <si>
    <t>Rickard Wangler</t>
  </si>
  <si>
    <t>V.47 C2</t>
  </si>
  <si>
    <t>V.46 C2</t>
  </si>
  <si>
    <t xml:space="preserve">10/11-22/11 </t>
  </si>
  <si>
    <t>10/11-22/11</t>
  </si>
  <si>
    <t>V46</t>
  </si>
  <si>
    <t>Ellära Q2 25</t>
  </si>
  <si>
    <t>V48 Rope A - PO har skickat förf.</t>
  </si>
  <si>
    <t>TASKO</t>
  </si>
  <si>
    <t>V47 - request PO sent</t>
  </si>
  <si>
    <t>V.48 Rope Access</t>
  </si>
  <si>
    <t>10/11-16/11</t>
  </si>
  <si>
    <t>Scandic Uppsala Nord + Best Western Solna</t>
  </si>
  <si>
    <t>ej ny tekniker</t>
  </si>
  <si>
    <t xml:space="preserve">V47 </t>
  </si>
  <si>
    <t>Check in-check out at hotel</t>
  </si>
  <si>
    <t>V51</t>
  </si>
  <si>
    <t>8/12-20/12</t>
  </si>
  <si>
    <t>V51 - be om PO</t>
  </si>
  <si>
    <t>giltiga cert</t>
  </si>
  <si>
    <t>8/12-14/12</t>
  </si>
  <si>
    <t>Q2 25 TR Cube</t>
  </si>
  <si>
    <t>8/12-9/12</t>
  </si>
  <si>
    <t>Bokningsnr</t>
  </si>
  <si>
    <t>Erik Lundgren</t>
  </si>
  <si>
    <t>V5</t>
  </si>
  <si>
    <t>19/1-31/1</t>
  </si>
  <si>
    <t>V44? - Enventus</t>
  </si>
  <si>
    <t>EMMDM</t>
  </si>
  <si>
    <t>PO-nr?</t>
  </si>
  <si>
    <t>19/1-25/1</t>
  </si>
  <si>
    <t>Onboardin i feb</t>
  </si>
  <si>
    <t>Pontus Turesson, tureson5@gmail.com</t>
  </si>
  <si>
    <t>RHEDE</t>
  </si>
  <si>
    <t>Ratchaneekorn Dewar</t>
  </si>
  <si>
    <t>OBS! v.8 endast 9 platser på BSTi</t>
  </si>
  <si>
    <t>Bookingnbr</t>
  </si>
  <si>
    <t>?mars</t>
  </si>
  <si>
    <t>valid certificates</t>
  </si>
  <si>
    <t>valid cert.</t>
  </si>
  <si>
    <t>W8</t>
  </si>
  <si>
    <t>W7</t>
  </si>
  <si>
    <t>9/2-21/2</t>
  </si>
  <si>
    <t>9/2-15/2</t>
  </si>
  <si>
    <t>V8</t>
  </si>
  <si>
    <t>V12</t>
  </si>
  <si>
    <t>9/3-20/3</t>
  </si>
  <si>
    <t>DE007899SE </t>
  </si>
  <si>
    <t>9/3-15/3</t>
  </si>
  <si>
    <t>Booking number</t>
  </si>
  <si>
    <t>V15/16</t>
  </si>
  <si>
    <t>7-11 April</t>
  </si>
  <si>
    <t>12-15 April</t>
  </si>
  <si>
    <t>6/4-15/4</t>
  </si>
  <si>
    <t>THELA/TEORY?</t>
  </si>
  <si>
    <t>Jon Bertilsson</t>
  </si>
  <si>
    <t>6/4-11/4</t>
  </si>
  <si>
    <t>12 May</t>
  </si>
  <si>
    <t>7/4-15/4</t>
  </si>
  <si>
    <t>Hotel booking number</t>
  </si>
  <si>
    <t>12-16 maj</t>
  </si>
  <si>
    <t>19-22 maj</t>
  </si>
  <si>
    <t>11/5-22/5</t>
  </si>
  <si>
    <t xml:space="preserve"> avbokat - 1191568699</t>
  </si>
  <si>
    <t>FDRAR</t>
  </si>
  <si>
    <t>Liuz Nascimento</t>
  </si>
  <si>
    <t>11/5-16/5</t>
  </si>
  <si>
    <t>V25</t>
  </si>
  <si>
    <t>9-13 juni</t>
  </si>
  <si>
    <t>16-19 juni</t>
  </si>
  <si>
    <t>8/6-19/6</t>
  </si>
  <si>
    <t>expired</t>
  </si>
  <si>
    <t>Refresh v.34?</t>
  </si>
  <si>
    <t>ANNAE</t>
  </si>
  <si>
    <t>8/6-13/6</t>
  </si>
  <si>
    <t>Refresh 19-20 aug</t>
  </si>
  <si>
    <t>18-22 aug</t>
  </si>
  <si>
    <t>5 platser bokade</t>
  </si>
  <si>
    <t>11 platser</t>
  </si>
  <si>
    <t>GWO SLU       (C2 Uppsala)</t>
  </si>
  <si>
    <t>GWO BTT        (C2 Uppsala)</t>
  </si>
  <si>
    <t>Planned GWO BST (Rope Access Solna/C2 Uppsala för Refresh)</t>
  </si>
  <si>
    <t>Check in-check out at Scandic Uppsala Nord hotel</t>
  </si>
  <si>
    <t>Check in-check out at Best Western Plus Park City, Solna</t>
  </si>
  <si>
    <t>V35 Rope Access</t>
  </si>
  <si>
    <t xml:space="preserve">V38 </t>
  </si>
  <si>
    <t>18-22 Aug</t>
  </si>
  <si>
    <t>25-28 Aug</t>
  </si>
  <si>
    <t>17-25 Aug Uppsala</t>
  </si>
  <si>
    <t>25-28 Aug Solna</t>
  </si>
  <si>
    <t>Scandic: 1194926891 / Best Western: 795330535</t>
  </si>
  <si>
    <t>Scandic: 1194926911 / Best Western: 794530039</t>
  </si>
  <si>
    <t>Scandic: 1194926820 / Best Western: 354530138</t>
  </si>
  <si>
    <t>Scandic: 1194926931 / Best Western: 724530037</t>
  </si>
  <si>
    <t>Refresh 14-15 Oct</t>
  </si>
  <si>
    <t>17-22 Aug Uppsala</t>
  </si>
  <si>
    <t>Scandic: 1194926969</t>
  </si>
  <si>
    <t>Refresh v45?</t>
  </si>
  <si>
    <t>valid certificate</t>
  </si>
  <si>
    <t>Refresh 4-5 Nov</t>
  </si>
  <si>
    <t>V42 refresh</t>
  </si>
  <si>
    <t>Eskil Samuelsson-Nordberg</t>
  </si>
  <si>
    <t>24-29 Aug Solna</t>
  </si>
  <si>
    <t>Best Western: 700171636</t>
  </si>
  <si>
    <t>ej ny</t>
  </si>
  <si>
    <t>V34 (B&amp;H)</t>
  </si>
  <si>
    <t>V34 (H)</t>
  </si>
  <si>
    <t>4 platser på Rope A</t>
  </si>
  <si>
    <t>9 platser C2</t>
  </si>
  <si>
    <t>7 platser C2</t>
  </si>
  <si>
    <t>15-19 sept</t>
  </si>
  <si>
    <t>22-25 sept</t>
  </si>
  <si>
    <t>14-25 sept</t>
  </si>
  <si>
    <t>Erik Wöldren tagit 1 av BSTi i sept v.39</t>
  </si>
  <si>
    <t>FS</t>
  </si>
  <si>
    <t>Fredrik Samuelson</t>
  </si>
  <si>
    <t>14-19 sept</t>
  </si>
  <si>
    <t>Fredrik Samuelsson</t>
  </si>
  <si>
    <t>Åsele</t>
  </si>
  <si>
    <t>Josef Eliasson? - onboarding i november?</t>
  </si>
  <si>
    <t>Leo Anfält</t>
  </si>
  <si>
    <t>Nina tagit 2 platser</t>
  </si>
  <si>
    <t>3 platser reserverade</t>
  </si>
  <si>
    <t>4 platser reserverade</t>
  </si>
  <si>
    <t>Anders Malm 1 plats</t>
  </si>
  <si>
    <t>9 st planerade new hire i dec</t>
  </si>
  <si>
    <t>Kontorsanställd</t>
  </si>
  <si>
    <t>slutat</t>
  </si>
  <si>
    <t>Initialer</t>
  </si>
  <si>
    <t>Lager/ site</t>
  </si>
  <si>
    <t>General Troubleshooting - ej aktuell 2020</t>
  </si>
  <si>
    <t>Anders (Mats) Malm</t>
  </si>
  <si>
    <t>RISTO</t>
  </si>
  <si>
    <t>Team Leader</t>
  </si>
  <si>
    <t>Clas Östberg</t>
  </si>
  <si>
    <t>Avesta/Målarberget</t>
  </si>
  <si>
    <t>Klar ??</t>
  </si>
  <si>
    <t xml:space="preserve">NIDIG </t>
  </si>
  <si>
    <t>Magnus Skog</t>
  </si>
  <si>
    <t>Admin and controlling</t>
  </si>
  <si>
    <t>ANKAV</t>
  </si>
  <si>
    <t>Thomas Norde</t>
  </si>
  <si>
    <t>EN 50-110 Skilled electrical person</t>
  </si>
  <si>
    <t>Fredrik Eriksson</t>
  </si>
  <si>
    <t>Tobias Olsson</t>
  </si>
  <si>
    <t>South 1</t>
  </si>
  <si>
    <t>South 2</t>
  </si>
  <si>
    <t>South 3</t>
  </si>
  <si>
    <t>South 4</t>
  </si>
  <si>
    <t>South 5</t>
  </si>
  <si>
    <t>South 6</t>
  </si>
  <si>
    <t>South 7</t>
  </si>
  <si>
    <t>South 8</t>
  </si>
  <si>
    <t>Travel S</t>
  </si>
  <si>
    <t>Travel U</t>
  </si>
  <si>
    <t>Special T</t>
  </si>
  <si>
    <t>North 1</t>
  </si>
  <si>
    <t>North 2</t>
  </si>
  <si>
    <t>North 3</t>
  </si>
  <si>
    <t>North 4</t>
  </si>
  <si>
    <t>JOEGM/DAPCU</t>
  </si>
  <si>
    <t>North 5</t>
  </si>
  <si>
    <t>North 6</t>
  </si>
  <si>
    <t>North 7</t>
  </si>
  <si>
    <t>North 8</t>
  </si>
  <si>
    <t>North 6 is partly being merged with North 7, warehouse Jörn (Brännliden,Aldermyrberget, Fjällboheden) turbines and technicians will belong to North 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</si>
</sst>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yyyy\-mm\-dd;@"/>
    <numFmt numFmtId="165" formatCode="[$-409]d\-mmm;@"/>
    <numFmt numFmtId="166" formatCode="[$-41D]mmm/yy;@"/>
    <numFmt numFmtId="167" formatCode="[$-409]mmm/yy;@"/>
    <numFmt numFmtId="168" formatCode="yyyy/mm/dd;@"/>
  </numFmts>
  <fonts count="73">
    <font>
      <sz val="11"/>
      <color theme="1"/>
      <name val="Calibri"/>
      <family val="2"/>
      <scheme val="minor"/>
    </font>
    <font>
      <sz val="11"/>
      <name val="Calibri"/>
      <family val="2"/>
      <scheme val="minor"/>
    </font>
    <font>
      <sz val="11"/>
      <color rgb="FF000000"/>
      <name val="Calibri"/>
      <family val="2"/>
      <scheme val="minor"/>
    </font>
    <font>
      <sz val="11"/>
      <color rgb="FF0070C0"/>
      <name val="Calibri"/>
      <family val="2"/>
      <scheme val="minor"/>
    </font>
    <font>
      <sz val="11"/>
      <color rgb="FFFF0000"/>
      <name val="Calibri"/>
      <family val="2"/>
      <scheme val="minor"/>
    </font>
    <font>
      <sz val="10"/>
      <name val="Arial"/>
      <family val="2"/>
    </font>
    <font>
      <sz val="11"/>
      <name val="Calibri"/>
      <family val="2"/>
    </font>
    <font>
      <sz val="10"/>
      <color theme="1"/>
      <name val="Calibri"/>
      <family val="2"/>
    </font>
    <font>
      <sz val="11"/>
      <color theme="1"/>
      <name val="Calibri"/>
      <family val="2"/>
    </font>
    <font>
      <sz val="10"/>
      <name val="Calibri"/>
      <family val="2"/>
    </font>
    <font>
      <sz val="10"/>
      <color indexed="8"/>
      <name val="Calibri"/>
      <family val="2"/>
    </font>
    <font>
      <sz val="10"/>
      <color theme="1"/>
      <name val="Arial"/>
      <family val="2"/>
    </font>
    <font>
      <sz val="10"/>
      <name val="Calibri"/>
      <family val="2"/>
      <scheme val="minor"/>
    </font>
    <font>
      <sz val="9"/>
      <color indexed="8"/>
      <name val="Calibri"/>
      <family val="2"/>
    </font>
    <font>
      <sz val="9"/>
      <name val="Calibri"/>
      <family val="2"/>
    </font>
    <font>
      <sz val="9"/>
      <color theme="1"/>
      <name val="Calibri"/>
      <family val="2"/>
    </font>
    <font>
      <b/>
      <sz val="9"/>
      <color indexed="8"/>
      <name val="Calibri"/>
      <family val="2"/>
    </font>
    <font>
      <sz val="9"/>
      <color theme="1"/>
      <name val="Calibri"/>
      <family val="2"/>
      <scheme val="minor"/>
    </font>
    <font>
      <sz val="9"/>
      <color rgb="FFFF0000"/>
      <name val="Calibri"/>
      <family val="2"/>
    </font>
    <font>
      <sz val="11"/>
      <color theme="4" tint="-0.249977111117893"/>
      <name val="Calibri"/>
      <family val="2"/>
      <scheme val="minor"/>
    </font>
    <font>
      <sz val="11"/>
      <color rgb="FF252424"/>
      <name val="Calibri"/>
      <family val="2"/>
      <scheme val="minor"/>
    </font>
    <font>
      <b/>
      <sz val="11"/>
      <color theme="1"/>
      <name val="Calibri"/>
      <family val="2"/>
      <scheme val="minor"/>
    </font>
    <font>
      <b/>
      <sz val="11"/>
      <color rgb="FF0070C0"/>
      <name val="Calibri"/>
      <family val="2"/>
      <scheme val="minor"/>
    </font>
    <font>
      <b/>
      <sz val="11"/>
      <name val="Calibri"/>
      <family val="2"/>
      <scheme val="minor"/>
    </font>
    <font>
      <strike/>
      <sz val="11"/>
      <color theme="1"/>
      <name val="Calibri"/>
      <family val="2"/>
      <scheme val="minor"/>
    </font>
    <font>
      <b/>
      <sz val="10"/>
      <color theme="1"/>
      <name val="Arial"/>
      <family val="2"/>
    </font>
    <font>
      <u/>
      <sz val="11"/>
      <color theme="10"/>
      <name val="Calibri"/>
      <family val="2"/>
      <scheme val="minor"/>
    </font>
    <font>
      <sz val="8"/>
      <color rgb="FF0E0101"/>
      <name val="72"/>
      <family val="2"/>
    </font>
    <font>
      <sz val="11"/>
      <color rgb="FF212121"/>
      <name val="Calibri"/>
      <family val="2"/>
      <scheme val="minor"/>
    </font>
    <font>
      <sz val="7.5"/>
      <color theme="1"/>
      <name val="Calibri"/>
      <family val="2"/>
      <scheme val="minor"/>
    </font>
    <font>
      <b/>
      <u/>
      <sz val="14"/>
      <color theme="10"/>
      <name val="Calibri"/>
      <family val="2"/>
      <scheme val="minor"/>
    </font>
    <font>
      <b/>
      <sz val="10.5"/>
      <color rgb="FF000000"/>
      <name val="Calibri"/>
      <family val="2"/>
      <scheme val="minor"/>
    </font>
    <font>
      <b/>
      <sz val="12"/>
      <color rgb="FFFF0000"/>
      <name val="Calibri"/>
      <family val="2"/>
      <scheme val="minor"/>
    </font>
    <font>
      <b/>
      <sz val="11"/>
      <color rgb="FFFF0000"/>
      <name val="Calibri"/>
      <family val="2"/>
      <scheme val="minor"/>
    </font>
    <font>
      <sz val="11"/>
      <color rgb="FF000000"/>
      <name val="Calibri"/>
      <family val="2"/>
    </font>
    <font>
      <sz val="11"/>
      <color rgb="FF252423"/>
      <name val="Calibri"/>
      <family val="2"/>
      <scheme val="minor"/>
    </font>
    <font>
      <b/>
      <u/>
      <sz val="11"/>
      <color theme="10"/>
      <name val="Calibri"/>
      <family val="2"/>
      <scheme val="minor"/>
    </font>
    <font>
      <sz val="11"/>
      <color rgb="FF000000"/>
      <name val="Aptos"/>
      <family val="2"/>
    </font>
    <font>
      <sz val="11"/>
      <color rgb="FF333333"/>
      <name val="Calibri"/>
      <family val="2"/>
      <scheme val="minor"/>
    </font>
    <font>
      <sz val="11"/>
      <color theme="1"/>
      <name val="Aptos"/>
      <family val="2"/>
    </font>
    <font>
      <b/>
      <sz val="9"/>
      <color theme="1"/>
      <name val="Arial"/>
      <family val="2"/>
    </font>
    <font>
      <sz val="11"/>
      <color theme="1"/>
      <name val="Calibri Light"/>
      <family val="2"/>
      <scheme val="major"/>
    </font>
    <font>
      <sz val="12"/>
      <color theme="1"/>
      <name val="Calibri"/>
      <family val="2"/>
      <scheme val="minor"/>
    </font>
    <font>
      <b/>
      <sz val="10.5"/>
      <color theme="1"/>
      <name val="Calibri"/>
      <family val="2"/>
      <scheme val="minor"/>
    </font>
    <font>
      <sz val="12"/>
      <color rgb="FF000000"/>
      <name val="Aptos"/>
      <family val="2"/>
    </font>
    <font>
      <sz val="12"/>
      <color theme="1"/>
      <name val="Aptos"/>
      <family val="2"/>
    </font>
    <font>
      <b/>
      <sz val="12"/>
      <color rgb="FF000000"/>
      <name val="Aptos"/>
      <family val="2"/>
    </font>
    <font>
      <sz val="11"/>
      <color theme="1"/>
      <name val="Arial"/>
      <family val="2"/>
    </font>
    <font>
      <sz val="11"/>
      <color rgb="FF242424"/>
      <name val="Calibri"/>
      <family val="2"/>
      <scheme val="minor"/>
    </font>
    <font>
      <sz val="10"/>
      <name val="Open Sans"/>
      <family val="2"/>
    </font>
    <font>
      <sz val="11"/>
      <color rgb="FF1D2D3E"/>
      <name val="Calibri"/>
      <family val="2"/>
      <scheme val="minor"/>
    </font>
    <font>
      <sz val="12"/>
      <color rgb="FF000000"/>
      <name val="Calibri"/>
      <family val="2"/>
    </font>
    <font>
      <sz val="10"/>
      <color theme="1"/>
      <name val="Aptos"/>
      <family val="2"/>
    </font>
    <font>
      <sz val="10"/>
      <color rgb="FF000000"/>
      <name val="Aptos"/>
      <family val="2"/>
    </font>
    <font>
      <sz val="11"/>
      <color theme="8"/>
      <name val="Calibri"/>
      <family val="2"/>
      <scheme val="minor"/>
    </font>
    <font>
      <b/>
      <sz val="9"/>
      <color indexed="81"/>
      <name val="Tahoma"/>
      <family val="2"/>
    </font>
    <font>
      <sz val="9"/>
      <color indexed="81"/>
      <name val="Tahoma"/>
      <family val="2"/>
    </font>
    <font>
      <sz val="11"/>
      <color theme="1"/>
      <name val="Calibri"/>
      <family val="2"/>
      <scheme val="minor"/>
    </font>
    <font>
      <sz val="12"/>
      <color rgb="FF1D2D3E"/>
      <name val="72"/>
      <family val="2"/>
    </font>
    <font>
      <sz val="11"/>
      <color rgb="FF1D2D3E"/>
      <name val="72"/>
      <family val="2"/>
    </font>
    <font>
      <b/>
      <sz val="12"/>
      <color theme="1"/>
      <name val="Aptos"/>
      <family val="2"/>
    </font>
    <font>
      <b/>
      <sz val="11"/>
      <color theme="1"/>
      <name val="Aptos"/>
      <family val="2"/>
    </font>
    <font>
      <b/>
      <sz val="11"/>
      <color rgb="FF000000"/>
      <name val="Aptos"/>
      <family val="2"/>
    </font>
    <font>
      <sz val="12"/>
      <color rgb="FFC82613"/>
      <name val="Aptos"/>
      <family val="2"/>
    </font>
    <font>
      <sz val="12"/>
      <color rgb="FF51A7F9"/>
      <name val="Aptos"/>
      <family val="2"/>
    </font>
    <font>
      <sz val="12"/>
      <color rgb="FF6FC040"/>
      <name val="Aptos"/>
      <family val="2"/>
    </font>
    <font>
      <sz val="12"/>
      <color rgb="FFB36AE2"/>
      <name val="Aptos"/>
      <family val="2"/>
    </font>
    <font>
      <sz val="12"/>
      <color rgb="FFF5D427"/>
      <name val="Aptos"/>
      <family val="2"/>
    </font>
    <font>
      <sz val="12"/>
      <color rgb="FF0F5C1A"/>
      <name val="Aptos"/>
      <family val="2"/>
    </font>
    <font>
      <sz val="8"/>
      <name val="Calibri"/>
      <family val="2"/>
      <scheme val="minor"/>
    </font>
    <font>
      <sz val="9"/>
      <color indexed="81"/>
      <name val="Tahoma"/>
      <charset val="1"/>
    </font>
    <font>
      <b/>
      <sz val="9"/>
      <color indexed="81"/>
      <name val="Tahoma"/>
      <charset val="1"/>
    </font>
    <font>
      <sz val="10"/>
      <color rgb="FF1D2D3E"/>
      <name val="72"/>
      <family val="2"/>
    </font>
  </fonts>
  <fills count="22">
    <fill>
      <patternFill patternType="none"/>
    </fill>
    <fill>
      <patternFill patternType="gray125"/>
    </fill>
    <fill>
      <patternFill patternType="solid">
        <fgColor theme="9" tint="0.79998168889431442"/>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3" tint="0.79998168889431442"/>
        <bgColor indexed="64"/>
      </patternFill>
    </fill>
    <fill>
      <patternFill patternType="solid">
        <fgColor theme="1" tint="0.499984740745262"/>
        <bgColor indexed="64"/>
      </patternFill>
    </fill>
    <fill>
      <patternFill patternType="solid">
        <fgColor theme="0" tint="-4.9989318521683403E-2"/>
        <bgColor indexed="64"/>
      </patternFill>
    </fill>
    <fill>
      <patternFill patternType="solid">
        <fgColor theme="5" tint="0.59999389629810485"/>
        <bgColor indexed="64"/>
      </patternFill>
    </fill>
    <fill>
      <patternFill patternType="solid">
        <fgColor theme="1"/>
        <bgColor indexed="64"/>
      </patternFill>
    </fill>
    <fill>
      <patternFill patternType="solid">
        <fgColor rgb="FF0070C0"/>
        <bgColor indexed="64"/>
      </patternFill>
    </fill>
    <fill>
      <patternFill patternType="solid">
        <fgColor rgb="FF92D050"/>
        <bgColor indexed="64"/>
      </patternFill>
    </fill>
    <fill>
      <patternFill patternType="solid">
        <fgColor theme="3" tint="0.59999389629810485"/>
        <bgColor indexed="64"/>
      </patternFill>
    </fill>
    <fill>
      <patternFill patternType="solid">
        <fgColor theme="4" tint="0.39997558519241921"/>
        <bgColor indexed="64"/>
      </patternFill>
    </fill>
    <fill>
      <patternFill patternType="solid">
        <fgColor theme="0" tint="-0.34998626667073579"/>
        <bgColor theme="0" tint="-0.34998626667073579"/>
      </patternFill>
    </fill>
    <fill>
      <patternFill patternType="solid">
        <fgColor rgb="FFFFFF00"/>
        <bgColor indexed="64"/>
      </patternFill>
    </fill>
    <fill>
      <patternFill patternType="solid">
        <fgColor theme="6"/>
        <bgColor indexed="64"/>
      </patternFill>
    </fill>
    <fill>
      <patternFill patternType="solid">
        <fgColor rgb="FFFFFFFF"/>
        <bgColor indexed="64"/>
      </patternFill>
    </fill>
    <fill>
      <patternFill patternType="solid">
        <fgColor rgb="FFFFC000"/>
        <bgColor indexed="64"/>
      </patternFill>
    </fill>
    <fill>
      <patternFill patternType="solid">
        <fgColor rgb="FFFF0000"/>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theme="1"/>
      </left>
      <right style="thin">
        <color theme="1"/>
      </right>
      <top style="thin">
        <color theme="1"/>
      </top>
      <bottom style="thin">
        <color theme="1"/>
      </bottom>
      <diagonal/>
    </border>
    <border>
      <left style="thin">
        <color theme="1"/>
      </left>
      <right style="thin">
        <color theme="1"/>
      </right>
      <top style="thin">
        <color theme="1"/>
      </top>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top/>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style="thin">
        <color indexed="64"/>
      </right>
      <top/>
      <bottom/>
      <diagonal/>
    </border>
    <border>
      <left/>
      <right style="thin">
        <color indexed="64"/>
      </right>
      <top style="thin">
        <color indexed="64"/>
      </top>
      <bottom/>
      <diagonal/>
    </border>
    <border>
      <left/>
      <right style="thin">
        <color indexed="64"/>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style="thin">
        <color indexed="64"/>
      </top>
      <bottom/>
      <diagonal/>
    </border>
  </borders>
  <cellStyleXfs count="7">
    <xf numFmtId="0" fontId="0" fillId="0" borderId="0"/>
    <xf numFmtId="0" fontId="5" fillId="0" borderId="0"/>
    <xf numFmtId="0" fontId="26" fillId="0" borderId="0"/>
    <xf numFmtId="0" fontId="26" fillId="0" borderId="0"/>
    <xf numFmtId="0" fontId="26" fillId="0" borderId="0"/>
    <xf numFmtId="0" fontId="26" fillId="0" borderId="0"/>
    <xf numFmtId="0" fontId="57" fillId="0" borderId="0"/>
  </cellStyleXfs>
  <cellXfs count="456">
    <xf numFmtId="0" fontId="0" fillId="0" borderId="0" xfId="0"/>
    <xf numFmtId="0" fontId="0" fillId="0" borderId="0" xfId="0" applyAlignment="1">
      <alignment horizontal="center" vertical="center" wrapText="1"/>
    </xf>
    <xf numFmtId="0" fontId="0" fillId="0" borderId="0" xfId="0" applyAlignment="1">
      <alignment horizontal="center"/>
    </xf>
    <xf numFmtId="0" fontId="0" fillId="2" borderId="0" xfId="0" applyFill="1" applyAlignment="1">
      <alignment horizontal="center" vertical="center" wrapText="1"/>
    </xf>
    <xf numFmtId="0" fontId="0" fillId="3" borderId="0" xfId="0" applyFill="1" applyAlignment="1">
      <alignment horizontal="center" vertical="center" wrapText="1"/>
    </xf>
    <xf numFmtId="49" fontId="0" fillId="0" borderId="0" xfId="0" applyNumberFormat="1"/>
    <xf numFmtId="164" fontId="0" fillId="0" borderId="0" xfId="0" applyNumberFormat="1" applyAlignment="1">
      <alignment horizontal="center"/>
    </xf>
    <xf numFmtId="49" fontId="0" fillId="0" borderId="0" xfId="0" applyNumberFormat="1" applyAlignment="1">
      <alignment horizontal="center"/>
    </xf>
    <xf numFmtId="165" fontId="0" fillId="0" borderId="0" xfId="0" applyNumberFormat="1" applyAlignment="1">
      <alignment horizontal="center"/>
    </xf>
    <xf numFmtId="166" fontId="0" fillId="0" borderId="0" xfId="0" applyNumberFormat="1" applyAlignment="1">
      <alignment horizontal="center"/>
    </xf>
    <xf numFmtId="167" fontId="0" fillId="0" borderId="0" xfId="0" applyNumberFormat="1" applyAlignment="1">
      <alignment horizontal="center"/>
    </xf>
    <xf numFmtId="166" fontId="0" fillId="10" borderId="0" xfId="0" applyNumberFormat="1" applyFill="1" applyAlignment="1">
      <alignment horizontal="center" vertical="center" wrapText="1"/>
    </xf>
    <xf numFmtId="0" fontId="0" fillId="0" borderId="0" xfId="0" applyAlignment="1">
      <alignment vertical="center"/>
    </xf>
    <xf numFmtId="0" fontId="1" fillId="0" borderId="0" xfId="0" applyFont="1" applyAlignment="1">
      <alignment horizontal="left"/>
    </xf>
    <xf numFmtId="0" fontId="2" fillId="0" borderId="0" xfId="0" applyFont="1"/>
    <xf numFmtId="166" fontId="3" fillId="4" borderId="0" xfId="0" applyNumberFormat="1" applyFont="1" applyFill="1" applyAlignment="1">
      <alignment horizontal="center" vertical="center" wrapText="1"/>
    </xf>
    <xf numFmtId="0" fontId="0" fillId="11" borderId="0" xfId="0" applyFill="1"/>
    <xf numFmtId="0" fontId="0" fillId="12" borderId="0" xfId="0" applyFill="1"/>
    <xf numFmtId="0" fontId="3" fillId="4" borderId="0" xfId="0" applyFont="1" applyFill="1" applyAlignment="1">
      <alignment horizontal="center" vertical="center" wrapText="1"/>
    </xf>
    <xf numFmtId="0" fontId="1" fillId="0" borderId="0" xfId="0" applyFont="1"/>
    <xf numFmtId="0" fontId="6" fillId="0" borderId="1" xfId="1" applyFont="1" applyBorder="1" applyAlignment="1">
      <alignment horizontal="center" vertical="center" textRotation="90" wrapText="1"/>
    </xf>
    <xf numFmtId="0" fontId="6" fillId="0" borderId="1" xfId="1" applyFont="1" applyBorder="1" applyAlignment="1">
      <alignment horizontal="center" vertical="center" wrapText="1"/>
    </xf>
    <xf numFmtId="0" fontId="6" fillId="0" borderId="1" xfId="1" applyFont="1" applyBorder="1" applyAlignment="1">
      <alignment horizontal="left" vertical="center" wrapText="1"/>
    </xf>
    <xf numFmtId="0" fontId="7" fillId="0" borderId="1" xfId="0" applyFont="1" applyBorder="1" applyAlignment="1">
      <alignment horizontal="center" vertical="center" wrapText="1"/>
    </xf>
    <xf numFmtId="0" fontId="9" fillId="0" borderId="1" xfId="1" applyFont="1" applyBorder="1" applyAlignment="1">
      <alignment horizontal="center" vertical="center" wrapText="1"/>
    </xf>
    <xf numFmtId="0" fontId="9" fillId="0" borderId="1" xfId="1" applyFont="1" applyBorder="1" applyAlignment="1">
      <alignment horizontal="left" vertical="center" wrapText="1"/>
    </xf>
    <xf numFmtId="0" fontId="9" fillId="0" borderId="1" xfId="0" applyFont="1" applyBorder="1" applyAlignment="1">
      <alignment horizontal="center" vertical="center" wrapText="1"/>
    </xf>
    <xf numFmtId="0" fontId="7" fillId="0" borderId="1" xfId="0" applyFont="1" applyBorder="1" applyAlignment="1">
      <alignment horizontal="left" vertical="center" wrapText="1"/>
    </xf>
    <xf numFmtId="0" fontId="9" fillId="0" borderId="1" xfId="0" applyFont="1" applyBorder="1" applyAlignment="1">
      <alignment horizontal="center" vertical="center"/>
    </xf>
    <xf numFmtId="0" fontId="9" fillId="0" borderId="1" xfId="1" applyFont="1" applyBorder="1" applyAlignment="1">
      <alignment horizontal="left" vertical="center"/>
    </xf>
    <xf numFmtId="0" fontId="9" fillId="0" borderId="1" xfId="1" applyFont="1" applyBorder="1" applyAlignment="1">
      <alignment horizontal="center" vertical="center"/>
    </xf>
    <xf numFmtId="0" fontId="10" fillId="0" borderId="1" xfId="0" applyFont="1" applyBorder="1" applyAlignment="1">
      <alignment horizontal="center" vertical="center" wrapText="1"/>
    </xf>
    <xf numFmtId="167" fontId="7" fillId="0" borderId="1" xfId="0" applyNumberFormat="1" applyFont="1" applyBorder="1" applyAlignment="1">
      <alignment horizontal="center" vertical="center" wrapText="1"/>
    </xf>
    <xf numFmtId="0" fontId="9" fillId="0" borderId="1" xfId="0" applyFont="1" applyBorder="1" applyAlignment="1">
      <alignment horizontal="left" vertical="center" wrapText="1"/>
    </xf>
    <xf numFmtId="0" fontId="7" fillId="0" borderId="1" xfId="0" applyFont="1" applyBorder="1" applyAlignment="1">
      <alignment horizontal="center" vertical="center"/>
    </xf>
    <xf numFmtId="0" fontId="8" fillId="0" borderId="1" xfId="0" applyFont="1" applyBorder="1" applyAlignment="1">
      <alignment horizontal="center" vertical="center" wrapText="1"/>
    </xf>
    <xf numFmtId="0" fontId="9" fillId="0" borderId="1" xfId="0" applyFont="1" applyBorder="1" applyAlignment="1">
      <alignment horizontal="center"/>
    </xf>
    <xf numFmtId="0" fontId="7" fillId="0" borderId="1" xfId="0" applyFont="1" applyBorder="1"/>
    <xf numFmtId="0" fontId="10" fillId="0" borderId="1" xfId="0" applyFont="1" applyBorder="1" applyAlignment="1">
      <alignment horizontal="left" vertical="center" wrapText="1"/>
    </xf>
    <xf numFmtId="0" fontId="11" fillId="0" borderId="1" xfId="0" applyFont="1" applyBorder="1" applyAlignment="1">
      <alignment horizontal="center"/>
    </xf>
    <xf numFmtId="0" fontId="9" fillId="0" borderId="1" xfId="0" applyFont="1" applyBorder="1" applyAlignment="1">
      <alignment horizontal="left" vertical="center"/>
    </xf>
    <xf numFmtId="0" fontId="12" fillId="0" borderId="1" xfId="1" applyFont="1" applyBorder="1" applyAlignment="1">
      <alignment horizontal="left" vertical="center" wrapText="1"/>
    </xf>
    <xf numFmtId="0" fontId="12" fillId="0" borderId="1" xfId="1" applyFont="1" applyBorder="1" applyAlignment="1">
      <alignment horizontal="center" vertical="center" wrapText="1"/>
    </xf>
    <xf numFmtId="0" fontId="9" fillId="13" borderId="1" xfId="1" applyFont="1" applyFill="1" applyBorder="1" applyAlignment="1">
      <alignment horizontal="center" vertical="center" textRotation="90" wrapText="1"/>
    </xf>
    <xf numFmtId="167" fontId="13" fillId="13" borderId="1" xfId="1" applyNumberFormat="1" applyFont="1" applyFill="1" applyBorder="1" applyAlignment="1">
      <alignment horizontal="center" vertical="center" wrapText="1"/>
    </xf>
    <xf numFmtId="167" fontId="14" fillId="13" borderId="1" xfId="1" applyNumberFormat="1" applyFont="1" applyFill="1" applyBorder="1" applyAlignment="1">
      <alignment horizontal="center" vertical="center" wrapText="1"/>
    </xf>
    <xf numFmtId="17" fontId="15" fillId="13" borderId="1" xfId="0" applyNumberFormat="1" applyFont="1" applyFill="1" applyBorder="1" applyAlignment="1">
      <alignment horizontal="center" vertical="center" wrapText="1"/>
    </xf>
    <xf numFmtId="167" fontId="16" fillId="13" borderId="1" xfId="1" applyNumberFormat="1" applyFont="1" applyFill="1" applyBorder="1" applyAlignment="1">
      <alignment horizontal="center" vertical="center" wrapText="1"/>
    </xf>
    <xf numFmtId="14" fontId="17" fillId="13" borderId="1" xfId="0" applyNumberFormat="1" applyFont="1" applyFill="1" applyBorder="1"/>
    <xf numFmtId="0" fontId="18" fillId="13" borderId="1" xfId="0" applyFont="1" applyFill="1" applyBorder="1" applyAlignment="1">
      <alignment horizontal="center" vertical="center" wrapText="1"/>
    </xf>
    <xf numFmtId="167" fontId="16" fillId="13" borderId="1" xfId="0" applyNumberFormat="1" applyFont="1" applyFill="1" applyBorder="1" applyAlignment="1">
      <alignment horizontal="center" vertical="center" wrapText="1"/>
    </xf>
    <xf numFmtId="0" fontId="7" fillId="0" borderId="0" xfId="0" applyFont="1" applyAlignment="1">
      <alignment horizontal="center" vertical="center" wrapText="1"/>
    </xf>
    <xf numFmtId="0" fontId="9" fillId="0" borderId="0" xfId="0" applyFont="1" applyAlignment="1">
      <alignment horizontal="center" vertical="center" wrapText="1"/>
    </xf>
    <xf numFmtId="0" fontId="9" fillId="0" borderId="0" xfId="0" applyFont="1" applyAlignment="1">
      <alignment vertical="center"/>
    </xf>
    <xf numFmtId="0" fontId="9" fillId="0" borderId="0" xfId="0" applyFont="1" applyAlignment="1">
      <alignment vertical="center" wrapText="1"/>
    </xf>
    <xf numFmtId="167" fontId="16" fillId="0" borderId="0" xfId="0" applyNumberFormat="1" applyFont="1" applyAlignment="1">
      <alignment horizontal="center" vertical="center" wrapText="1"/>
    </xf>
    <xf numFmtId="49" fontId="1" fillId="0" borderId="0" xfId="0" applyNumberFormat="1" applyFont="1" applyAlignment="1">
      <alignment horizontal="center"/>
    </xf>
    <xf numFmtId="0" fontId="0" fillId="0" borderId="0" xfId="0" applyAlignment="1">
      <alignment horizontal="center" vertical="center"/>
    </xf>
    <xf numFmtId="14" fontId="0" fillId="0" borderId="0" xfId="0" applyNumberFormat="1" applyAlignment="1">
      <alignment horizontal="center"/>
    </xf>
    <xf numFmtId="0" fontId="0" fillId="0" borderId="0" xfId="0" applyAlignment="1">
      <alignment horizontal="left"/>
    </xf>
    <xf numFmtId="14" fontId="0" fillId="0" borderId="0" xfId="0" applyNumberFormat="1"/>
    <xf numFmtId="0" fontId="4" fillId="0" borderId="0" xfId="0" applyFont="1"/>
    <xf numFmtId="0" fontId="21" fillId="2" borderId="1" xfId="0" applyFont="1" applyFill="1" applyBorder="1" applyAlignment="1">
      <alignment horizontal="center" vertical="center" wrapText="1"/>
    </xf>
    <xf numFmtId="0" fontId="21" fillId="2" borderId="1" xfId="0" applyFont="1" applyFill="1" applyBorder="1" applyAlignment="1">
      <alignment vertical="center" wrapText="1"/>
    </xf>
    <xf numFmtId="0" fontId="21" fillId="3" borderId="1" xfId="0" applyFont="1" applyFill="1" applyBorder="1" applyAlignment="1">
      <alignment horizontal="center" vertical="center" wrapText="1"/>
    </xf>
    <xf numFmtId="0" fontId="22" fillId="3" borderId="1" xfId="0" applyFont="1" applyFill="1" applyBorder="1" applyAlignment="1">
      <alignment horizontal="center" vertical="center" wrapText="1"/>
    </xf>
    <xf numFmtId="166" fontId="23" fillId="3" borderId="1" xfId="0" applyNumberFormat="1" applyFont="1" applyFill="1" applyBorder="1" applyAlignment="1">
      <alignment horizontal="center" vertical="center" wrapText="1"/>
    </xf>
    <xf numFmtId="164" fontId="4" fillId="0" borderId="0" xfId="0" applyNumberFormat="1" applyFont="1" applyAlignment="1">
      <alignment horizontal="center"/>
    </xf>
    <xf numFmtId="166" fontId="0" fillId="0" borderId="1" xfId="0" applyNumberFormat="1" applyBorder="1" applyAlignment="1">
      <alignment horizontal="center"/>
    </xf>
    <xf numFmtId="0" fontId="0" fillId="15" borderId="0" xfId="0" applyFill="1"/>
    <xf numFmtId="0" fontId="1" fillId="0" borderId="0" xfId="0" applyFont="1" applyAlignment="1">
      <alignment horizontal="center"/>
    </xf>
    <xf numFmtId="0" fontId="0" fillId="0" borderId="1" xfId="0" applyBorder="1"/>
    <xf numFmtId="14" fontId="0" fillId="0" borderId="1" xfId="0" applyNumberFormat="1" applyBorder="1"/>
    <xf numFmtId="0" fontId="0" fillId="0" borderId="1" xfId="0" applyBorder="1" applyAlignment="1">
      <alignment horizontal="center"/>
    </xf>
    <xf numFmtId="49" fontId="0" fillId="0" borderId="1" xfId="0" applyNumberFormat="1" applyBorder="1"/>
    <xf numFmtId="164" fontId="1" fillId="0" borderId="0" xfId="0" applyNumberFormat="1" applyFont="1" applyAlignment="1">
      <alignment horizontal="center"/>
    </xf>
    <xf numFmtId="0" fontId="0" fillId="0" borderId="5" xfId="0" applyBorder="1"/>
    <xf numFmtId="0" fontId="0" fillId="0" borderId="0" xfId="0" applyAlignment="1">
      <alignment horizontal="left" vertical="top"/>
    </xf>
    <xf numFmtId="49" fontId="0" fillId="0" borderId="1" xfId="0" applyNumberFormat="1" applyBorder="1" applyAlignment="1">
      <alignment horizontal="center"/>
    </xf>
    <xf numFmtId="0" fontId="0" fillId="0" borderId="7" xfId="0" applyBorder="1"/>
    <xf numFmtId="0" fontId="0" fillId="0" borderId="5" xfId="0" applyBorder="1" applyAlignment="1">
      <alignment horizontal="center"/>
    </xf>
    <xf numFmtId="166" fontId="0" fillId="0" borderId="5" xfId="0" applyNumberFormat="1" applyBorder="1" applyAlignment="1">
      <alignment horizontal="center"/>
    </xf>
    <xf numFmtId="49" fontId="0" fillId="0" borderId="5" xfId="0" applyNumberFormat="1" applyBorder="1"/>
    <xf numFmtId="49" fontId="0" fillId="0" borderId="5" xfId="0" applyNumberFormat="1" applyBorder="1" applyAlignment="1">
      <alignment horizontal="center"/>
    </xf>
    <xf numFmtId="0" fontId="0" fillId="0" borderId="4" xfId="0" applyBorder="1"/>
    <xf numFmtId="0" fontId="1" fillId="0" borderId="1" xfId="0" applyFont="1" applyBorder="1"/>
    <xf numFmtId="0" fontId="0" fillId="0" borderId="4" xfId="0" applyBorder="1" applyAlignment="1">
      <alignment horizontal="center"/>
    </xf>
    <xf numFmtId="49" fontId="0" fillId="2" borderId="0" xfId="0" applyNumberFormat="1" applyFill="1" applyAlignment="1">
      <alignment horizontal="center" vertical="center" wrapText="1"/>
    </xf>
    <xf numFmtId="164" fontId="0" fillId="0" borderId="1" xfId="0" applyNumberFormat="1" applyBorder="1" applyAlignment="1">
      <alignment horizontal="center"/>
    </xf>
    <xf numFmtId="0" fontId="28" fillId="0" borderId="0" xfId="0" applyFont="1"/>
    <xf numFmtId="0" fontId="4" fillId="0" borderId="0" xfId="0" applyFont="1" applyAlignment="1">
      <alignment horizontal="center"/>
    </xf>
    <xf numFmtId="0" fontId="0" fillId="4" borderId="1" xfId="0" applyFill="1" applyBorder="1"/>
    <xf numFmtId="14" fontId="0" fillId="4" borderId="1" xfId="0" applyNumberFormat="1" applyFill="1" applyBorder="1"/>
    <xf numFmtId="0" fontId="0" fillId="4" borderId="1" xfId="0" applyFill="1" applyBorder="1" applyAlignment="1">
      <alignment horizontal="center"/>
    </xf>
    <xf numFmtId="0" fontId="0" fillId="4" borderId="1" xfId="0" applyFill="1" applyBorder="1" applyAlignment="1">
      <alignment horizontal="left" vertical="top"/>
    </xf>
    <xf numFmtId="0" fontId="0" fillId="4" borderId="0" xfId="0" applyFill="1"/>
    <xf numFmtId="0" fontId="21" fillId="4" borderId="1" xfId="0" applyFont="1" applyFill="1" applyBorder="1"/>
    <xf numFmtId="0" fontId="27" fillId="4" borderId="0" xfId="0" applyFont="1" applyFill="1"/>
    <xf numFmtId="0" fontId="4" fillId="4" borderId="1" xfId="0" applyFont="1" applyFill="1" applyBorder="1"/>
    <xf numFmtId="49" fontId="0" fillId="4" borderId="1" xfId="0" applyNumberFormat="1" applyFill="1" applyBorder="1"/>
    <xf numFmtId="2" fontId="0" fillId="4" borderId="1" xfId="0" applyNumberFormat="1" applyFill="1" applyBorder="1"/>
    <xf numFmtId="0" fontId="28" fillId="4" borderId="1" xfId="0" applyFont="1" applyFill="1" applyBorder="1"/>
    <xf numFmtId="0" fontId="0" fillId="4" borderId="1" xfId="0" applyFill="1" applyBorder="1" applyAlignment="1">
      <alignment vertical="center"/>
    </xf>
    <xf numFmtId="0" fontId="0" fillId="4" borderId="6" xfId="0" applyFill="1" applyBorder="1"/>
    <xf numFmtId="0" fontId="0" fillId="4" borderId="7" xfId="0" applyFill="1" applyBorder="1"/>
    <xf numFmtId="14" fontId="0" fillId="4" borderId="7" xfId="0" applyNumberFormat="1" applyFill="1" applyBorder="1"/>
    <xf numFmtId="0" fontId="0" fillId="4" borderId="7" xfId="0" applyFill="1" applyBorder="1" applyAlignment="1">
      <alignment horizontal="center"/>
    </xf>
    <xf numFmtId="0" fontId="0" fillId="4" borderId="4" xfId="0" applyFill="1" applyBorder="1"/>
    <xf numFmtId="0" fontId="0" fillId="4" borderId="8" xfId="0" applyFill="1" applyBorder="1"/>
    <xf numFmtId="0" fontId="24" fillId="4" borderId="0" xfId="0" applyFont="1" applyFill="1"/>
    <xf numFmtId="0" fontId="1" fillId="4" borderId="1" xfId="0" applyFont="1" applyFill="1" applyBorder="1"/>
    <xf numFmtId="0" fontId="1" fillId="4" borderId="6" xfId="0" applyFont="1" applyFill="1" applyBorder="1"/>
    <xf numFmtId="14" fontId="1" fillId="4" borderId="1" xfId="0" applyNumberFormat="1" applyFont="1" applyFill="1" applyBorder="1"/>
    <xf numFmtId="0" fontId="1" fillId="4" borderId="0" xfId="0" applyFont="1" applyFill="1"/>
    <xf numFmtId="0" fontId="4" fillId="4" borderId="0" xfId="0" applyFont="1" applyFill="1"/>
    <xf numFmtId="14" fontId="2" fillId="4" borderId="1" xfId="0" applyNumberFormat="1" applyFont="1" applyFill="1" applyBorder="1"/>
    <xf numFmtId="0" fontId="0" fillId="4" borderId="5" xfId="0" applyFill="1" applyBorder="1"/>
    <xf numFmtId="14" fontId="0" fillId="4" borderId="5" xfId="0" applyNumberFormat="1" applyFill="1" applyBorder="1"/>
    <xf numFmtId="0" fontId="0" fillId="4" borderId="5" xfId="0" applyFill="1" applyBorder="1" applyAlignment="1">
      <alignment horizontal="center"/>
    </xf>
    <xf numFmtId="0" fontId="24" fillId="4" borderId="1" xfId="0" applyFont="1" applyFill="1" applyBorder="1"/>
    <xf numFmtId="0" fontId="24" fillId="4" borderId="1" xfId="0" applyFont="1" applyFill="1" applyBorder="1" applyAlignment="1">
      <alignment horizontal="center"/>
    </xf>
    <xf numFmtId="14" fontId="24" fillId="4" borderId="1" xfId="0" applyNumberFormat="1" applyFont="1" applyFill="1" applyBorder="1"/>
    <xf numFmtId="164" fontId="0" fillId="4" borderId="1" xfId="0" applyNumberFormat="1" applyFill="1" applyBorder="1" applyAlignment="1">
      <alignment horizontal="left"/>
    </xf>
    <xf numFmtId="0" fontId="0" fillId="4" borderId="1" xfId="0" applyFill="1" applyBorder="1" applyAlignment="1">
      <alignment horizontal="left"/>
    </xf>
    <xf numFmtId="16" fontId="0" fillId="4" borderId="1" xfId="0" applyNumberFormat="1" applyFill="1" applyBorder="1"/>
    <xf numFmtId="16" fontId="24" fillId="4" borderId="1" xfId="0" applyNumberFormat="1" applyFont="1" applyFill="1" applyBorder="1"/>
    <xf numFmtId="0" fontId="0" fillId="0" borderId="2" xfId="0" applyBorder="1"/>
    <xf numFmtId="0" fontId="0" fillId="0" borderId="2" xfId="0" applyBorder="1" applyAlignment="1">
      <alignment horizontal="center"/>
    </xf>
    <xf numFmtId="0" fontId="0" fillId="4" borderId="0" xfId="0" applyFill="1" applyAlignment="1">
      <alignment vertical="center"/>
    </xf>
    <xf numFmtId="0" fontId="4" fillId="4" borderId="6" xfId="0" applyFont="1" applyFill="1" applyBorder="1"/>
    <xf numFmtId="0" fontId="24" fillId="0" borderId="0" xfId="0" applyFont="1"/>
    <xf numFmtId="0" fontId="0" fillId="0" borderId="6" xfId="0" applyBorder="1"/>
    <xf numFmtId="0" fontId="29" fillId="0" borderId="0" xfId="0" applyFont="1"/>
    <xf numFmtId="0" fontId="0" fillId="4" borderId="9" xfId="0" applyFill="1" applyBorder="1"/>
    <xf numFmtId="16" fontId="0" fillId="4" borderId="6" xfId="0" applyNumberFormat="1" applyFill="1" applyBorder="1"/>
    <xf numFmtId="164" fontId="0" fillId="0" borderId="0" xfId="0" applyNumberFormat="1" applyAlignment="1">
      <alignment horizontal="center" vertical="center"/>
    </xf>
    <xf numFmtId="164" fontId="0" fillId="0" borderId="1" xfId="0" applyNumberFormat="1" applyBorder="1" applyAlignment="1">
      <alignment horizontal="center" vertical="center"/>
    </xf>
    <xf numFmtId="164" fontId="0" fillId="0" borderId="5" xfId="0" applyNumberFormat="1" applyBorder="1" applyAlignment="1">
      <alignment horizontal="center" vertical="center"/>
    </xf>
    <xf numFmtId="0" fontId="0" fillId="0" borderId="10" xfId="0" applyBorder="1"/>
    <xf numFmtId="0" fontId="1" fillId="4" borderId="1" xfId="2" applyFont="1" applyFill="1" applyBorder="1"/>
    <xf numFmtId="0" fontId="1" fillId="4" borderId="5" xfId="0" applyFont="1" applyFill="1" applyBorder="1"/>
    <xf numFmtId="0" fontId="28" fillId="4" borderId="0" xfId="0" applyFont="1" applyFill="1"/>
    <xf numFmtId="0" fontId="0" fillId="4" borderId="10" xfId="0" applyFill="1" applyBorder="1"/>
    <xf numFmtId="14" fontId="0" fillId="0" borderId="5" xfId="0" applyNumberFormat="1" applyBorder="1"/>
    <xf numFmtId="0" fontId="28" fillId="0" borderId="1" xfId="0" applyFont="1" applyBorder="1"/>
    <xf numFmtId="0" fontId="21" fillId="4" borderId="0" xfId="0" applyFont="1" applyFill="1"/>
    <xf numFmtId="164" fontId="0" fillId="0" borderId="2" xfId="0" applyNumberFormat="1" applyBorder="1" applyAlignment="1">
      <alignment horizontal="center"/>
    </xf>
    <xf numFmtId="0" fontId="21" fillId="2" borderId="0" xfId="0" applyFont="1" applyFill="1" applyAlignment="1">
      <alignment horizontal="center" vertical="center" wrapText="1"/>
    </xf>
    <xf numFmtId="0" fontId="0" fillId="18" borderId="0" xfId="0" applyFill="1"/>
    <xf numFmtId="0" fontId="31" fillId="0" borderId="2" xfId="0" applyFont="1" applyBorder="1"/>
    <xf numFmtId="0" fontId="0" fillId="17" borderId="0" xfId="0" applyFill="1"/>
    <xf numFmtId="0" fontId="0" fillId="0" borderId="11" xfId="0" applyBorder="1"/>
    <xf numFmtId="0" fontId="21" fillId="0" borderId="0" xfId="0" applyFont="1"/>
    <xf numFmtId="14" fontId="4" fillId="0" borderId="1" xfId="0" applyNumberFormat="1" applyFont="1" applyBorder="1"/>
    <xf numFmtId="164" fontId="0" fillId="0" borderId="5" xfId="0" applyNumberFormat="1" applyBorder="1" applyAlignment="1">
      <alignment horizontal="center"/>
    </xf>
    <xf numFmtId="0" fontId="21" fillId="0" borderId="1" xfId="0" applyFont="1" applyBorder="1"/>
    <xf numFmtId="0" fontId="0" fillId="4" borderId="2" xfId="0" applyFill="1" applyBorder="1"/>
    <xf numFmtId="0" fontId="31" fillId="4" borderId="2" xfId="0" applyFont="1" applyFill="1" applyBorder="1"/>
    <xf numFmtId="0" fontId="4" fillId="4" borderId="5" xfId="0" applyFont="1" applyFill="1" applyBorder="1"/>
    <xf numFmtId="0" fontId="31" fillId="4" borderId="3" xfId="0" applyFont="1" applyFill="1" applyBorder="1"/>
    <xf numFmtId="0" fontId="31" fillId="4" borderId="1" xfId="0" applyFont="1" applyFill="1" applyBorder="1"/>
    <xf numFmtId="14" fontId="4" fillId="4" borderId="1" xfId="0" applyNumberFormat="1" applyFont="1" applyFill="1" applyBorder="1"/>
    <xf numFmtId="49" fontId="0" fillId="4" borderId="1" xfId="0" applyNumberFormat="1" applyFill="1" applyBorder="1" applyAlignment="1">
      <alignment horizontal="center"/>
    </xf>
    <xf numFmtId="14" fontId="0" fillId="4" borderId="1" xfId="0" applyNumberFormat="1" applyFill="1" applyBorder="1" applyAlignment="1">
      <alignment horizontal="center"/>
    </xf>
    <xf numFmtId="164" fontId="0" fillId="0" borderId="0" xfId="0" applyNumberFormat="1"/>
    <xf numFmtId="164" fontId="3" fillId="3" borderId="0" xfId="0" applyNumberFormat="1" applyFont="1" applyFill="1" applyAlignment="1">
      <alignment horizontal="center" vertical="center" wrapText="1"/>
    </xf>
    <xf numFmtId="164" fontId="0" fillId="0" borderId="0" xfId="0" quotePrefix="1" applyNumberFormat="1" applyAlignment="1">
      <alignment horizontal="center"/>
    </xf>
    <xf numFmtId="164" fontId="0" fillId="2" borderId="0" xfId="0" applyNumberFormat="1" applyFill="1" applyAlignment="1">
      <alignment horizontal="center" vertical="center" wrapText="1"/>
    </xf>
    <xf numFmtId="164" fontId="30" fillId="0" borderId="0" xfId="2" applyNumberFormat="1" applyFont="1"/>
    <xf numFmtId="164" fontId="0" fillId="0" borderId="0" xfId="0" applyNumberFormat="1" applyAlignment="1">
      <alignment horizontal="center" wrapText="1"/>
    </xf>
    <xf numFmtId="164" fontId="19" fillId="3" borderId="0" xfId="0" applyNumberFormat="1" applyFont="1" applyFill="1" applyAlignment="1">
      <alignment horizontal="center" vertical="center" wrapText="1"/>
    </xf>
    <xf numFmtId="164" fontId="1" fillId="3" borderId="0" xfId="0" applyNumberFormat="1" applyFont="1" applyFill="1" applyAlignment="1">
      <alignment horizontal="center" vertical="center" wrapText="1"/>
    </xf>
    <xf numFmtId="164" fontId="3" fillId="5" borderId="0" xfId="0" applyNumberFormat="1" applyFont="1" applyFill="1" applyAlignment="1">
      <alignment horizontal="center" vertical="center" wrapText="1"/>
    </xf>
    <xf numFmtId="164" fontId="3" fillId="6" borderId="0" xfId="0" applyNumberFormat="1" applyFont="1" applyFill="1" applyAlignment="1">
      <alignment horizontal="center" vertical="center" wrapText="1"/>
    </xf>
    <xf numFmtId="164" fontId="1" fillId="14" borderId="0" xfId="0" applyNumberFormat="1" applyFont="1" applyFill="1" applyAlignment="1">
      <alignment horizontal="center" vertical="center" wrapText="1"/>
    </xf>
    <xf numFmtId="164" fontId="1" fillId="5" borderId="0" xfId="0" applyNumberFormat="1" applyFont="1" applyFill="1" applyAlignment="1">
      <alignment horizontal="center" vertical="center" wrapText="1"/>
    </xf>
    <xf numFmtId="164" fontId="1" fillId="4" borderId="0" xfId="0" applyNumberFormat="1" applyFont="1" applyFill="1" applyAlignment="1">
      <alignment horizontal="center" vertical="center" wrapText="1"/>
    </xf>
    <xf numFmtId="164" fontId="0" fillId="4" borderId="0" xfId="0" applyNumberFormat="1" applyFill="1" applyAlignment="1">
      <alignment horizontal="center" vertical="center" wrapText="1"/>
    </xf>
    <xf numFmtId="164" fontId="0" fillId="5" borderId="0" xfId="0" applyNumberFormat="1" applyFill="1" applyAlignment="1">
      <alignment horizontal="center" vertical="center" wrapText="1"/>
    </xf>
    <xf numFmtId="164" fontId="3" fillId="7" borderId="0" xfId="0" applyNumberFormat="1" applyFont="1" applyFill="1" applyAlignment="1">
      <alignment horizontal="center" vertical="center" wrapText="1"/>
    </xf>
    <xf numFmtId="164" fontId="0" fillId="6" borderId="0" xfId="0" applyNumberFormat="1" applyFill="1" applyAlignment="1">
      <alignment horizontal="center" vertical="center" wrapText="1"/>
    </xf>
    <xf numFmtId="164" fontId="3" fillId="9" borderId="0" xfId="0" applyNumberFormat="1" applyFont="1" applyFill="1" applyAlignment="1">
      <alignment horizontal="center" vertical="center" wrapText="1"/>
    </xf>
    <xf numFmtId="164" fontId="0" fillId="8" borderId="0" xfId="0" applyNumberFormat="1" applyFill="1" applyAlignment="1">
      <alignment horizontal="center" vertical="center" wrapText="1"/>
    </xf>
    <xf numFmtId="164" fontId="0" fillId="7" borderId="0" xfId="0" applyNumberFormat="1" applyFill="1" applyAlignment="1">
      <alignment horizontal="center" vertical="center" wrapText="1"/>
    </xf>
    <xf numFmtId="164" fontId="19" fillId="0" borderId="0" xfId="0" applyNumberFormat="1" applyFont="1" applyAlignment="1">
      <alignment horizontal="center"/>
    </xf>
    <xf numFmtId="164" fontId="0" fillId="4" borderId="0" xfId="0" applyNumberFormat="1" applyFill="1" applyAlignment="1">
      <alignment horizontal="center"/>
    </xf>
    <xf numFmtId="164" fontId="0" fillId="4" borderId="0" xfId="0" applyNumberFormat="1" applyFill="1"/>
    <xf numFmtId="164" fontId="1" fillId="0" borderId="0" xfId="0" applyNumberFormat="1" applyFont="1"/>
    <xf numFmtId="164" fontId="21" fillId="0" borderId="0" xfId="0" applyNumberFormat="1" applyFont="1" applyAlignment="1">
      <alignment horizontal="center"/>
    </xf>
    <xf numFmtId="164" fontId="24" fillId="0" borderId="0" xfId="0" applyNumberFormat="1" applyFont="1" applyAlignment="1">
      <alignment horizontal="center"/>
    </xf>
    <xf numFmtId="164" fontId="4" fillId="0" borderId="0" xfId="0" applyNumberFormat="1" applyFont="1"/>
    <xf numFmtId="164" fontId="0" fillId="16" borderId="0" xfId="0" applyNumberFormat="1" applyFill="1"/>
    <xf numFmtId="164" fontId="3" fillId="4" borderId="0" xfId="0" applyNumberFormat="1" applyFont="1" applyFill="1" applyAlignment="1">
      <alignment horizontal="center" vertical="center" wrapText="1"/>
    </xf>
    <xf numFmtId="164" fontId="19" fillId="4" borderId="0" xfId="0" applyNumberFormat="1" applyFont="1" applyFill="1" applyAlignment="1">
      <alignment horizontal="center" vertical="center" wrapText="1"/>
    </xf>
    <xf numFmtId="164" fontId="0" fillId="0" borderId="0" xfId="0" applyNumberFormat="1" applyAlignment="1">
      <alignment horizontal="center" vertical="top"/>
    </xf>
    <xf numFmtId="164" fontId="25" fillId="0" borderId="0" xfId="0" applyNumberFormat="1" applyFont="1" applyAlignment="1">
      <alignment horizontal="center" vertical="center"/>
    </xf>
    <xf numFmtId="164" fontId="0" fillId="0" borderId="0" xfId="0" applyNumberFormat="1" applyAlignment="1">
      <alignment horizontal="left" vertical="top"/>
    </xf>
    <xf numFmtId="0" fontId="0" fillId="0" borderId="7" xfId="0" applyBorder="1" applyAlignment="1">
      <alignment horizontal="center"/>
    </xf>
    <xf numFmtId="165" fontId="0" fillId="0" borderId="1" xfId="0" applyNumberFormat="1" applyBorder="1" applyAlignment="1">
      <alignment horizontal="center"/>
    </xf>
    <xf numFmtId="0" fontId="0" fillId="0" borderId="12" xfId="0" applyBorder="1" applyAlignment="1">
      <alignment horizontal="center"/>
    </xf>
    <xf numFmtId="0" fontId="31" fillId="0" borderId="0" xfId="0" applyFont="1" applyAlignment="1">
      <alignment horizontal="center"/>
    </xf>
    <xf numFmtId="16" fontId="0" fillId="0" borderId="1" xfId="0" applyNumberFormat="1" applyBorder="1"/>
    <xf numFmtId="164" fontId="1" fillId="0" borderId="2" xfId="0" applyNumberFormat="1" applyFont="1" applyBorder="1"/>
    <xf numFmtId="0" fontId="0" fillId="4" borderId="12" xfId="0" applyFill="1" applyBorder="1"/>
    <xf numFmtId="0" fontId="0" fillId="0" borderId="6" xfId="0" applyBorder="1" applyAlignment="1">
      <alignment horizontal="center"/>
    </xf>
    <xf numFmtId="0" fontId="33" fillId="0" borderId="1" xfId="0" applyFont="1" applyBorder="1"/>
    <xf numFmtId="0" fontId="28" fillId="0" borderId="5" xfId="0" applyFont="1" applyBorder="1"/>
    <xf numFmtId="164" fontId="1" fillId="0" borderId="1" xfId="0" applyNumberFormat="1" applyFont="1" applyBorder="1" applyAlignment="1">
      <alignment horizontal="center"/>
    </xf>
    <xf numFmtId="0" fontId="21" fillId="0" borderId="5" xfId="0" applyFont="1" applyBorder="1"/>
    <xf numFmtId="0" fontId="34" fillId="0" borderId="1" xfId="0" applyFont="1" applyBorder="1" applyAlignment="1">
      <alignment vertical="center"/>
    </xf>
    <xf numFmtId="0" fontId="34" fillId="0" borderId="5" xfId="0" applyFont="1" applyBorder="1" applyAlignment="1">
      <alignment vertical="center"/>
    </xf>
    <xf numFmtId="0" fontId="0" fillId="0" borderId="1" xfId="0" applyBorder="1" applyAlignment="1">
      <alignment horizontal="left"/>
    </xf>
    <xf numFmtId="0" fontId="0" fillId="18" borderId="0" xfId="0" applyFill="1" applyAlignment="1">
      <alignment horizontal="center"/>
    </xf>
    <xf numFmtId="0" fontId="0" fillId="0" borderId="0" xfId="0" applyAlignment="1">
      <alignment horizontal="center" vertical="top"/>
    </xf>
    <xf numFmtId="0" fontId="0" fillId="0" borderId="9" xfId="0" applyBorder="1" applyAlignment="1">
      <alignment horizontal="center"/>
    </xf>
    <xf numFmtId="164" fontId="0" fillId="0" borderId="11" xfId="0" applyNumberFormat="1" applyBorder="1" applyAlignment="1">
      <alignment horizontal="center" vertical="center"/>
    </xf>
    <xf numFmtId="164" fontId="0" fillId="0" borderId="13" xfId="0" applyNumberFormat="1" applyBorder="1" applyAlignment="1">
      <alignment horizontal="center" vertical="center"/>
    </xf>
    <xf numFmtId="0" fontId="34" fillId="0" borderId="0" xfId="0" applyFont="1" applyAlignment="1">
      <alignment vertical="center"/>
    </xf>
    <xf numFmtId="0" fontId="0" fillId="17" borderId="7" xfId="0" applyFill="1" applyBorder="1"/>
    <xf numFmtId="0" fontId="0" fillId="4" borderId="11" xfId="0" applyFill="1" applyBorder="1"/>
    <xf numFmtId="0" fontId="0" fillId="4" borderId="13" xfId="0" applyFill="1" applyBorder="1"/>
    <xf numFmtId="14" fontId="0" fillId="0" borderId="1" xfId="0" applyNumberFormat="1" applyBorder="1" applyAlignment="1">
      <alignment horizontal="center"/>
    </xf>
    <xf numFmtId="0" fontId="1" fillId="0" borderId="0" xfId="2" applyFont="1" applyAlignment="1">
      <alignment horizontal="center"/>
    </xf>
    <xf numFmtId="0" fontId="0" fillId="0" borderId="0" xfId="0" applyAlignment="1">
      <alignment vertical="top"/>
    </xf>
    <xf numFmtId="164" fontId="0" fillId="0" borderId="1" xfId="0" applyNumberFormat="1" applyBorder="1" applyAlignment="1">
      <alignment horizontal="center" wrapText="1"/>
    </xf>
    <xf numFmtId="0" fontId="21" fillId="2" borderId="5" xfId="0" applyFont="1" applyFill="1" applyBorder="1" applyAlignment="1">
      <alignment horizontal="center" vertical="center" wrapText="1"/>
    </xf>
    <xf numFmtId="0" fontId="21" fillId="2" borderId="5" xfId="0" applyFont="1" applyFill="1" applyBorder="1" applyAlignment="1">
      <alignment vertical="center" wrapText="1"/>
    </xf>
    <xf numFmtId="0" fontId="21" fillId="3" borderId="5" xfId="0" applyFont="1" applyFill="1" applyBorder="1" applyAlignment="1">
      <alignment horizontal="center" vertical="center" wrapText="1"/>
    </xf>
    <xf numFmtId="0" fontId="22" fillId="3" borderId="5" xfId="0" applyFont="1" applyFill="1" applyBorder="1" applyAlignment="1">
      <alignment horizontal="center" vertical="center" wrapText="1"/>
    </xf>
    <xf numFmtId="166" fontId="23" fillId="3" borderId="5" xfId="0" applyNumberFormat="1" applyFont="1" applyFill="1" applyBorder="1" applyAlignment="1">
      <alignment horizontal="center" vertical="center" wrapText="1"/>
    </xf>
    <xf numFmtId="0" fontId="31" fillId="0" borderId="1" xfId="0" applyFont="1" applyBorder="1" applyAlignment="1">
      <alignment horizontal="center"/>
    </xf>
    <xf numFmtId="168" fontId="0" fillId="2" borderId="0" xfId="0" applyNumberFormat="1" applyFill="1" applyAlignment="1">
      <alignment horizontal="center" vertical="center" wrapText="1"/>
    </xf>
    <xf numFmtId="168" fontId="0" fillId="0" borderId="0" xfId="0" applyNumberFormat="1" applyAlignment="1">
      <alignment horizontal="center"/>
    </xf>
    <xf numFmtId="168" fontId="0" fillId="0" borderId="1" xfId="0" applyNumberFormat="1" applyBorder="1" applyAlignment="1">
      <alignment horizontal="center"/>
    </xf>
    <xf numFmtId="168" fontId="0" fillId="0" borderId="5" xfId="0" applyNumberFormat="1" applyBorder="1" applyAlignment="1">
      <alignment horizontal="center"/>
    </xf>
    <xf numFmtId="168" fontId="0" fillId="0" borderId="2" xfId="0" applyNumberFormat="1" applyBorder="1" applyAlignment="1">
      <alignment horizontal="center"/>
    </xf>
    <xf numFmtId="49" fontId="0" fillId="0" borderId="0" xfId="0" applyNumberFormat="1" applyAlignment="1">
      <alignment vertical="top"/>
    </xf>
    <xf numFmtId="49" fontId="1" fillId="0" borderId="0" xfId="0" applyNumberFormat="1" applyFont="1"/>
    <xf numFmtId="14" fontId="0" fillId="4" borderId="6" xfId="0" applyNumberFormat="1" applyFill="1" applyBorder="1"/>
    <xf numFmtId="0" fontId="0" fillId="0" borderId="5" xfId="0" applyBorder="1" applyAlignment="1">
      <alignment horizontal="left"/>
    </xf>
    <xf numFmtId="0" fontId="0" fillId="0" borderId="0" xfId="0" quotePrefix="1"/>
    <xf numFmtId="0" fontId="20" fillId="0" borderId="0" xfId="0" applyFont="1"/>
    <xf numFmtId="0" fontId="24" fillId="0" borderId="1" xfId="0" applyFont="1" applyBorder="1"/>
    <xf numFmtId="0" fontId="0" fillId="0" borderId="1" xfId="0" applyBorder="1" applyAlignment="1">
      <alignment vertical="center"/>
    </xf>
    <xf numFmtId="0" fontId="31" fillId="0" borderId="5" xfId="0" applyFont="1" applyBorder="1" applyAlignment="1">
      <alignment horizontal="center"/>
    </xf>
    <xf numFmtId="164" fontId="0" fillId="0" borderId="1" xfId="0" applyNumberFormat="1" applyBorder="1"/>
    <xf numFmtId="0" fontId="38" fillId="0" borderId="0" xfId="0" applyFont="1"/>
    <xf numFmtId="0" fontId="0" fillId="0" borderId="8" xfId="0" applyBorder="1"/>
    <xf numFmtId="0" fontId="0" fillId="17" borderId="1" xfId="0" applyFill="1" applyBorder="1"/>
    <xf numFmtId="0" fontId="40" fillId="0" borderId="1" xfId="0" applyFont="1" applyBorder="1"/>
    <xf numFmtId="49" fontId="0" fillId="0" borderId="4" xfId="0" applyNumberFormat="1" applyBorder="1"/>
    <xf numFmtId="14" fontId="0" fillId="4" borderId="14" xfId="0" applyNumberFormat="1" applyFill="1" applyBorder="1"/>
    <xf numFmtId="0" fontId="0" fillId="4" borderId="7" xfId="0" applyFill="1" applyBorder="1" applyAlignment="1">
      <alignment vertical="center"/>
    </xf>
    <xf numFmtId="0" fontId="39" fillId="4" borderId="1" xfId="0" applyFont="1" applyFill="1" applyBorder="1"/>
    <xf numFmtId="164" fontId="0" fillId="0" borderId="14" xfId="0" applyNumberFormat="1" applyBorder="1" applyAlignment="1">
      <alignment horizontal="center" vertical="center"/>
    </xf>
    <xf numFmtId="49" fontId="0" fillId="0" borderId="7" xfId="0" applyNumberFormat="1" applyBorder="1"/>
    <xf numFmtId="0" fontId="31" fillId="0" borderId="7" xfId="0" applyFont="1" applyBorder="1" applyAlignment="1">
      <alignment horizontal="center"/>
    </xf>
    <xf numFmtId="164" fontId="0" fillId="0" borderId="7" xfId="0" applyNumberFormat="1" applyBorder="1" applyAlignment="1">
      <alignment horizontal="center"/>
    </xf>
    <xf numFmtId="164" fontId="0" fillId="0" borderId="4" xfId="0" applyNumberFormat="1" applyBorder="1" applyAlignment="1">
      <alignment horizontal="center"/>
    </xf>
    <xf numFmtId="0" fontId="0" fillId="0" borderId="5" xfId="0" applyBorder="1" applyAlignment="1">
      <alignment vertical="center"/>
    </xf>
    <xf numFmtId="168" fontId="0" fillId="0" borderId="7" xfId="0" applyNumberFormat="1" applyBorder="1" applyAlignment="1">
      <alignment horizontal="center"/>
    </xf>
    <xf numFmtId="164" fontId="0" fillId="0" borderId="7" xfId="0" applyNumberFormat="1" applyBorder="1" applyAlignment="1">
      <alignment horizontal="center" vertical="center"/>
    </xf>
    <xf numFmtId="168" fontId="0" fillId="0" borderId="14" xfId="0" applyNumberFormat="1" applyBorder="1" applyAlignment="1">
      <alignment horizontal="center"/>
    </xf>
    <xf numFmtId="166" fontId="0" fillId="0" borderId="7" xfId="0" applyNumberFormat="1" applyBorder="1" applyAlignment="1">
      <alignment horizontal="center"/>
    </xf>
    <xf numFmtId="164" fontId="0" fillId="0" borderId="10" xfId="0" applyNumberFormat="1" applyBorder="1" applyAlignment="1">
      <alignment horizontal="center"/>
    </xf>
    <xf numFmtId="0" fontId="0" fillId="2" borderId="1" xfId="0" applyFill="1" applyBorder="1"/>
    <xf numFmtId="0" fontId="0" fillId="15" borderId="1" xfId="0" applyFill="1" applyBorder="1"/>
    <xf numFmtId="0" fontId="0" fillId="2" borderId="7" xfId="0" applyFill="1" applyBorder="1"/>
    <xf numFmtId="0" fontId="0" fillId="2" borderId="5" xfId="0" applyFill="1" applyBorder="1"/>
    <xf numFmtId="0" fontId="0" fillId="2" borderId="10" xfId="0" applyFill="1" applyBorder="1"/>
    <xf numFmtId="14" fontId="0" fillId="15" borderId="1" xfId="0" applyNumberFormat="1" applyFill="1" applyBorder="1"/>
    <xf numFmtId="0" fontId="1" fillId="0" borderId="1" xfId="0" applyFont="1" applyBorder="1" applyAlignment="1">
      <alignment horizontal="center"/>
    </xf>
    <xf numFmtId="0" fontId="0" fillId="0" borderId="6" xfId="0" applyBorder="1" applyAlignment="1">
      <alignment vertical="center"/>
    </xf>
    <xf numFmtId="0" fontId="0" fillId="0" borderId="8" xfId="0" applyBorder="1" applyAlignment="1">
      <alignment horizontal="center"/>
    </xf>
    <xf numFmtId="0" fontId="42" fillId="0" borderId="0" xfId="0" applyFont="1"/>
    <xf numFmtId="0" fontId="0" fillId="0" borderId="6" xfId="0" applyBorder="1" applyAlignment="1">
      <alignment horizontal="left"/>
    </xf>
    <xf numFmtId="168" fontId="0" fillId="0" borderId="4" xfId="0" applyNumberFormat="1" applyBorder="1" applyAlignment="1">
      <alignment horizontal="center"/>
    </xf>
    <xf numFmtId="0" fontId="43" fillId="0" borderId="7" xfId="0" applyFont="1" applyBorder="1" applyAlignment="1">
      <alignment horizontal="center"/>
    </xf>
    <xf numFmtId="0" fontId="43" fillId="0" borderId="0" xfId="0" applyFont="1" applyAlignment="1">
      <alignment horizontal="center"/>
    </xf>
    <xf numFmtId="0" fontId="35" fillId="0" borderId="1" xfId="0" applyFont="1" applyBorder="1" applyAlignment="1">
      <alignment horizontal="center"/>
    </xf>
    <xf numFmtId="49" fontId="0" fillId="0" borderId="7" xfId="0" applyNumberFormat="1" applyBorder="1" applyAlignment="1">
      <alignment horizontal="center"/>
    </xf>
    <xf numFmtId="0" fontId="35" fillId="0" borderId="0" xfId="0" applyFont="1" applyAlignment="1">
      <alignment horizontal="center"/>
    </xf>
    <xf numFmtId="168" fontId="0" fillId="18" borderId="0" xfId="0" applyNumberFormat="1" applyFill="1" applyAlignment="1">
      <alignment horizontal="center"/>
    </xf>
    <xf numFmtId="0" fontId="44" fillId="0" borderId="1" xfId="0" applyFont="1" applyBorder="1" applyAlignment="1">
      <alignment horizontal="left" vertical="center"/>
    </xf>
    <xf numFmtId="14" fontId="24" fillId="0" borderId="1" xfId="0" applyNumberFormat="1" applyFont="1" applyBorder="1"/>
    <xf numFmtId="0" fontId="24" fillId="0" borderId="1" xfId="0" applyFont="1" applyBorder="1" applyAlignment="1">
      <alignment horizontal="center"/>
    </xf>
    <xf numFmtId="0" fontId="24" fillId="0" borderId="1" xfId="0" applyFont="1" applyBorder="1" applyAlignment="1">
      <alignment vertical="center"/>
    </xf>
    <xf numFmtId="0" fontId="24" fillId="0" borderId="7" xfId="0" applyFont="1" applyBorder="1"/>
    <xf numFmtId="0" fontId="24" fillId="2" borderId="1" xfId="0" applyFont="1" applyFill="1" applyBorder="1"/>
    <xf numFmtId="166" fontId="0" fillId="0" borderId="6" xfId="0" applyNumberFormat="1" applyBorder="1" applyAlignment="1">
      <alignment horizontal="center"/>
    </xf>
    <xf numFmtId="164" fontId="0" fillId="0" borderId="11" xfId="0" applyNumberFormat="1" applyBorder="1" applyAlignment="1">
      <alignment horizontal="center"/>
    </xf>
    <xf numFmtId="0" fontId="0" fillId="4" borderId="0" xfId="0" applyFill="1" applyAlignment="1">
      <alignment horizontal="center"/>
    </xf>
    <xf numFmtId="14" fontId="0" fillId="4" borderId="0" xfId="0" applyNumberFormat="1" applyFill="1"/>
    <xf numFmtId="0" fontId="46" fillId="0" borderId="0" xfId="0" applyFont="1"/>
    <xf numFmtId="0" fontId="47" fillId="0" borderId="1" xfId="0" applyFont="1" applyBorder="1"/>
    <xf numFmtId="0" fontId="0" fillId="16" borderId="2" xfId="0" applyFill="1" applyBorder="1"/>
    <xf numFmtId="0" fontId="4" fillId="0" borderId="1" xfId="0" applyFont="1" applyBorder="1" applyAlignment="1">
      <alignment horizontal="center"/>
    </xf>
    <xf numFmtId="168" fontId="0" fillId="0" borderId="1" xfId="0" applyNumberFormat="1" applyBorder="1" applyAlignment="1">
      <alignment horizontal="center" vertical="center"/>
    </xf>
    <xf numFmtId="164" fontId="32" fillId="17" borderId="0" xfId="0" applyNumberFormat="1" applyFont="1" applyFill="1" applyAlignment="1">
      <alignment horizontal="center" vertical="center" wrapText="1"/>
    </xf>
    <xf numFmtId="14" fontId="0" fillId="0" borderId="6" xfId="0" applyNumberFormat="1" applyBorder="1"/>
    <xf numFmtId="49" fontId="1" fillId="0" borderId="1" xfId="0" applyNumberFormat="1" applyFont="1" applyBorder="1" applyAlignment="1">
      <alignment horizontal="center"/>
    </xf>
    <xf numFmtId="2" fontId="0" fillId="0" borderId="0" xfId="0" applyNumberFormat="1" applyAlignment="1">
      <alignment horizontal="center"/>
    </xf>
    <xf numFmtId="164" fontId="32" fillId="0" borderId="0" xfId="0" applyNumberFormat="1" applyFont="1" applyAlignment="1">
      <alignment horizontal="center" vertical="center" wrapText="1"/>
    </xf>
    <xf numFmtId="0" fontId="45" fillId="4" borderId="1" xfId="0" applyFont="1" applyFill="1" applyBorder="1" applyAlignment="1">
      <alignment vertical="center"/>
    </xf>
    <xf numFmtId="14" fontId="0" fillId="0" borderId="5" xfId="0" applyNumberFormat="1" applyBorder="1" applyAlignment="1">
      <alignment horizontal="center"/>
    </xf>
    <xf numFmtId="164" fontId="4" fillId="0" borderId="1" xfId="0" applyNumberFormat="1" applyFont="1" applyBorder="1" applyAlignment="1">
      <alignment horizontal="center"/>
    </xf>
    <xf numFmtId="0" fontId="0" fillId="0" borderId="13" xfId="0" applyBorder="1"/>
    <xf numFmtId="0" fontId="0" fillId="0" borderId="10" xfId="0" applyBorder="1" applyAlignment="1">
      <alignment vertical="center"/>
    </xf>
    <xf numFmtId="16" fontId="0" fillId="2" borderId="1" xfId="0" applyNumberFormat="1" applyFill="1" applyBorder="1"/>
    <xf numFmtId="14" fontId="0" fillId="2" borderId="1" xfId="0" applyNumberFormat="1" applyFill="1" applyBorder="1"/>
    <xf numFmtId="0" fontId="48" fillId="0" borderId="1" xfId="0" applyFont="1" applyBorder="1"/>
    <xf numFmtId="49" fontId="0" fillId="0" borderId="6" xfId="0" applyNumberFormat="1" applyBorder="1"/>
    <xf numFmtId="0" fontId="21" fillId="0" borderId="0" xfId="0" applyFont="1" applyAlignment="1">
      <alignment horizontal="center"/>
    </xf>
    <xf numFmtId="166" fontId="0" fillId="0" borderId="4" xfId="0" applyNumberFormat="1" applyBorder="1" applyAlignment="1">
      <alignment horizontal="center"/>
    </xf>
    <xf numFmtId="164" fontId="1" fillId="0" borderId="0" xfId="0" applyNumberFormat="1" applyFont="1" applyAlignment="1">
      <alignment horizontal="center" wrapText="1"/>
    </xf>
    <xf numFmtId="0" fontId="0" fillId="2" borderId="1" xfId="0" applyFill="1" applyBorder="1" applyAlignment="1">
      <alignment horizontal="left"/>
    </xf>
    <xf numFmtId="0" fontId="0" fillId="0" borderId="1" xfId="0" applyBorder="1" applyAlignment="1">
      <alignment horizontal="right"/>
    </xf>
    <xf numFmtId="16" fontId="0" fillId="2" borderId="1" xfId="0" applyNumberFormat="1" applyFill="1" applyBorder="1" applyAlignment="1">
      <alignment horizontal="right"/>
    </xf>
    <xf numFmtId="0" fontId="4" fillId="4" borderId="0" xfId="0" applyFont="1" applyFill="1" applyAlignment="1">
      <alignment horizontal="center"/>
    </xf>
    <xf numFmtId="0" fontId="24" fillId="4" borderId="0" xfId="0" applyFont="1" applyFill="1" applyAlignment="1">
      <alignment horizontal="center"/>
    </xf>
    <xf numFmtId="0" fontId="1" fillId="4" borderId="0" xfId="0" applyFont="1" applyFill="1" applyAlignment="1">
      <alignment horizontal="center"/>
    </xf>
    <xf numFmtId="0" fontId="0" fillId="0" borderId="11" xfId="0" applyBorder="1" applyAlignment="1">
      <alignment horizontal="center"/>
    </xf>
    <xf numFmtId="0" fontId="37" fillId="0" borderId="1" xfId="0" applyFont="1" applyBorder="1" applyAlignment="1">
      <alignment horizontal="center"/>
    </xf>
    <xf numFmtId="0" fontId="41" fillId="0" borderId="0" xfId="0" applyFont="1" applyAlignment="1">
      <alignment horizontal="center"/>
    </xf>
    <xf numFmtId="0" fontId="34" fillId="0" borderId="0" xfId="0" applyFont="1" applyAlignment="1">
      <alignment horizontal="center" vertical="center"/>
    </xf>
    <xf numFmtId="0" fontId="0" fillId="0" borderId="4" xfId="0" applyBorder="1" applyAlignment="1">
      <alignment horizontal="left"/>
    </xf>
    <xf numFmtId="0" fontId="28" fillId="0" borderId="11" xfId="0" applyFont="1" applyBorder="1"/>
    <xf numFmtId="164" fontId="1" fillId="0" borderId="5" xfId="0" applyNumberFormat="1" applyFont="1" applyBorder="1" applyAlignment="1">
      <alignment horizontal="center"/>
    </xf>
    <xf numFmtId="0" fontId="0" fillId="20" borderId="1" xfId="0" applyFill="1" applyBorder="1"/>
    <xf numFmtId="0" fontId="0" fillId="0" borderId="0" xfId="0" applyAlignment="1">
      <alignment horizontal="right"/>
    </xf>
    <xf numFmtId="16" fontId="0" fillId="2" borderId="11" xfId="0" applyNumberFormat="1" applyFill="1" applyBorder="1"/>
    <xf numFmtId="16" fontId="0" fillId="17" borderId="1" xfId="0" applyNumberFormat="1" applyFill="1" applyBorder="1"/>
    <xf numFmtId="16" fontId="0" fillId="2" borderId="5" xfId="0" applyNumberFormat="1" applyFill="1" applyBorder="1"/>
    <xf numFmtId="0" fontId="0" fillId="17" borderId="5" xfId="0" applyFill="1" applyBorder="1"/>
    <xf numFmtId="14" fontId="0" fillId="2" borderId="6" xfId="0" applyNumberFormat="1" applyFill="1" applyBorder="1"/>
    <xf numFmtId="14" fontId="0" fillId="2" borderId="10" xfId="0" applyNumberFormat="1" applyFill="1" applyBorder="1"/>
    <xf numFmtId="0" fontId="0" fillId="2" borderId="6" xfId="0" applyFill="1" applyBorder="1"/>
    <xf numFmtId="0" fontId="22" fillId="3" borderId="10" xfId="0" applyFont="1" applyFill="1" applyBorder="1" applyAlignment="1">
      <alignment horizontal="center" vertical="center" wrapText="1"/>
    </xf>
    <xf numFmtId="166" fontId="23" fillId="3" borderId="17" xfId="0" applyNumberFormat="1" applyFont="1" applyFill="1" applyBorder="1" applyAlignment="1">
      <alignment horizontal="center" vertical="center" wrapText="1"/>
    </xf>
    <xf numFmtId="0" fontId="0" fillId="2" borderId="16" xfId="0" applyFill="1" applyBorder="1" applyAlignment="1">
      <alignment horizontal="center"/>
    </xf>
    <xf numFmtId="0" fontId="0" fillId="2" borderId="15" xfId="0" applyFill="1" applyBorder="1" applyAlignment="1">
      <alignment horizontal="center"/>
    </xf>
    <xf numFmtId="0" fontId="0" fillId="2" borderId="0" xfId="0" applyFill="1" applyAlignment="1">
      <alignment horizontal="left" vertical="center" wrapText="1"/>
    </xf>
    <xf numFmtId="0" fontId="37" fillId="0" borderId="1" xfId="0" applyFont="1" applyBorder="1"/>
    <xf numFmtId="0" fontId="34" fillId="4" borderId="0" xfId="0" applyFont="1" applyFill="1"/>
    <xf numFmtId="0" fontId="34" fillId="0" borderId="1" xfId="0" applyFont="1" applyBorder="1" applyAlignment="1">
      <alignment horizontal="left" vertical="center"/>
    </xf>
    <xf numFmtId="0" fontId="37" fillId="0" borderId="0" xfId="0" applyFont="1"/>
    <xf numFmtId="164" fontId="1" fillId="0" borderId="0" xfId="0" applyNumberFormat="1" applyFont="1" applyAlignment="1">
      <alignment horizontal="center" vertical="center"/>
    </xf>
    <xf numFmtId="0" fontId="0" fillId="20" borderId="0" xfId="0" applyFill="1"/>
    <xf numFmtId="0" fontId="0" fillId="20" borderId="4" xfId="0" applyFill="1" applyBorder="1"/>
    <xf numFmtId="0" fontId="0" fillId="13" borderId="1" xfId="0" applyFill="1" applyBorder="1"/>
    <xf numFmtId="0" fontId="50" fillId="0" borderId="0" xfId="0" applyFont="1" applyAlignment="1">
      <alignment horizontal="center"/>
    </xf>
    <xf numFmtId="0" fontId="50" fillId="19" borderId="0" xfId="0" applyFont="1" applyFill="1" applyAlignment="1">
      <alignment horizontal="center" vertical="top" wrapText="1"/>
    </xf>
    <xf numFmtId="0" fontId="50" fillId="0" borderId="0" xfId="0" applyFont="1" applyAlignment="1">
      <alignment horizontal="center" vertical="top" wrapText="1"/>
    </xf>
    <xf numFmtId="0" fontId="43" fillId="0" borderId="1" xfId="0" applyFont="1" applyBorder="1" applyAlignment="1">
      <alignment horizontal="center"/>
    </xf>
    <xf numFmtId="0" fontId="0" fillId="0" borderId="7" xfId="0" applyBorder="1" applyAlignment="1">
      <alignment horizontal="left"/>
    </xf>
    <xf numFmtId="14" fontId="0" fillId="0" borderId="7" xfId="0" applyNumberFormat="1" applyBorder="1" applyAlignment="1">
      <alignment horizontal="center"/>
    </xf>
    <xf numFmtId="164" fontId="0" fillId="0" borderId="0" xfId="0" applyNumberFormat="1" applyAlignment="1">
      <alignment horizontal="left" vertical="center"/>
    </xf>
    <xf numFmtId="0" fontId="0" fillId="21" borderId="0" xfId="0" applyFill="1" applyAlignment="1">
      <alignment horizontal="center"/>
    </xf>
    <xf numFmtId="0" fontId="0" fillId="17" borderId="0" xfId="0" applyFill="1" applyAlignment="1">
      <alignment horizontal="center"/>
    </xf>
    <xf numFmtId="0" fontId="0" fillId="13" borderId="0" xfId="0" applyFill="1" applyAlignment="1">
      <alignment horizontal="center"/>
    </xf>
    <xf numFmtId="0" fontId="51" fillId="0" borderId="0" xfId="0" applyFont="1" applyAlignment="1">
      <alignment vertical="center"/>
    </xf>
    <xf numFmtId="0" fontId="0" fillId="2" borderId="18" xfId="0" applyFill="1" applyBorder="1" applyAlignment="1">
      <alignment horizontal="center"/>
    </xf>
    <xf numFmtId="0" fontId="0" fillId="2" borderId="1" xfId="0" applyFill="1" applyBorder="1" applyAlignment="1">
      <alignment horizontal="center"/>
    </xf>
    <xf numFmtId="16" fontId="0" fillId="17" borderId="5" xfId="0" applyNumberFormat="1" applyFill="1" applyBorder="1" applyAlignment="1">
      <alignment horizontal="right"/>
    </xf>
    <xf numFmtId="0" fontId="0" fillId="17" borderId="5" xfId="0" applyFill="1" applyBorder="1" applyAlignment="1">
      <alignment horizontal="right"/>
    </xf>
    <xf numFmtId="16" fontId="0" fillId="17" borderId="1" xfId="0" applyNumberFormat="1" applyFill="1" applyBorder="1" applyAlignment="1">
      <alignment horizontal="right"/>
    </xf>
    <xf numFmtId="0" fontId="0" fillId="2" borderId="1" xfId="0" applyFill="1" applyBorder="1" applyAlignment="1">
      <alignment horizontal="right"/>
    </xf>
    <xf numFmtId="0" fontId="0" fillId="17" borderId="1" xfId="0" applyFill="1" applyBorder="1" applyAlignment="1">
      <alignment horizontal="right"/>
    </xf>
    <xf numFmtId="0" fontId="0" fillId="2" borderId="5" xfId="0" applyFill="1" applyBorder="1" applyAlignment="1">
      <alignment horizontal="right"/>
    </xf>
    <xf numFmtId="0" fontId="52" fillId="4" borderId="1" xfId="0" applyFont="1" applyFill="1" applyBorder="1"/>
    <xf numFmtId="0" fontId="52" fillId="4" borderId="1" xfId="0" applyFont="1" applyFill="1" applyBorder="1" applyAlignment="1">
      <alignment vertical="center"/>
    </xf>
    <xf numFmtId="0" fontId="53" fillId="4" borderId="1" xfId="0" applyFont="1" applyFill="1" applyBorder="1"/>
    <xf numFmtId="164" fontId="0" fillId="17" borderId="0" xfId="0" applyNumberFormat="1" applyFill="1" applyAlignment="1">
      <alignment horizontal="center"/>
    </xf>
    <xf numFmtId="0" fontId="52" fillId="0" borderId="0" xfId="0" applyFont="1"/>
    <xf numFmtId="164" fontId="0" fillId="0" borderId="4" xfId="0" applyNumberFormat="1" applyBorder="1" applyAlignment="1">
      <alignment horizontal="center" vertical="center"/>
    </xf>
    <xf numFmtId="0" fontId="1" fillId="0" borderId="7" xfId="0" applyFont="1" applyBorder="1"/>
    <xf numFmtId="0" fontId="1" fillId="0" borderId="4" xfId="0" applyFont="1" applyBorder="1" applyAlignment="1">
      <alignment horizontal="center"/>
    </xf>
    <xf numFmtId="0" fontId="52" fillId="0" borderId="0" xfId="0" applyFont="1" applyAlignment="1">
      <alignment vertical="center"/>
    </xf>
    <xf numFmtId="14" fontId="0" fillId="0" borderId="2" xfId="0" applyNumberFormat="1" applyBorder="1" applyAlignment="1">
      <alignment horizontal="center"/>
    </xf>
    <xf numFmtId="0" fontId="0" fillId="5" borderId="1" xfId="0" applyFill="1" applyBorder="1"/>
    <xf numFmtId="14" fontId="0" fillId="5" borderId="1" xfId="0" applyNumberFormat="1" applyFill="1" applyBorder="1"/>
    <xf numFmtId="0" fontId="0" fillId="5" borderId="1" xfId="0" applyFill="1" applyBorder="1" applyAlignment="1">
      <alignment horizontal="center"/>
    </xf>
    <xf numFmtId="0" fontId="0" fillId="5" borderId="4" xfId="0" applyFill="1" applyBorder="1"/>
    <xf numFmtId="0" fontId="0" fillId="5" borderId="0" xfId="0" applyFill="1"/>
    <xf numFmtId="0" fontId="50" fillId="0" borderId="1" xfId="0" applyFont="1" applyBorder="1" applyAlignment="1">
      <alignment horizontal="center"/>
    </xf>
    <xf numFmtId="164" fontId="0" fillId="0" borderId="1" xfId="0" applyNumberFormat="1" applyBorder="1" applyAlignment="1">
      <alignment horizontal="center" vertical="top"/>
    </xf>
    <xf numFmtId="14" fontId="0" fillId="0" borderId="14" xfId="0" applyNumberFormat="1" applyBorder="1"/>
    <xf numFmtId="0" fontId="21" fillId="0" borderId="1" xfId="0" applyFont="1" applyBorder="1" applyAlignment="1">
      <alignment horizontal="center"/>
    </xf>
    <xf numFmtId="0" fontId="35" fillId="0" borderId="4" xfId="0" applyFont="1" applyBorder="1" applyAlignment="1">
      <alignment horizontal="center"/>
    </xf>
    <xf numFmtId="164" fontId="0" fillId="0" borderId="0" xfId="0" applyNumberFormat="1" applyAlignment="1">
      <alignment horizontal="left"/>
    </xf>
    <xf numFmtId="0" fontId="42" fillId="0" borderId="1" xfId="0" applyFont="1" applyBorder="1"/>
    <xf numFmtId="14" fontId="51" fillId="0" borderId="0" xfId="0" applyNumberFormat="1" applyFont="1" applyAlignment="1">
      <alignment horizontal="center" vertical="center"/>
    </xf>
    <xf numFmtId="14" fontId="1" fillId="0" borderId="0" xfId="0" applyNumberFormat="1" applyFont="1" applyAlignment="1">
      <alignment horizontal="center"/>
    </xf>
    <xf numFmtId="0" fontId="1" fillId="0" borderId="1" xfId="0" applyFont="1" applyBorder="1" applyAlignment="1">
      <alignment horizontal="left"/>
    </xf>
    <xf numFmtId="0" fontId="0" fillId="0" borderId="2" xfId="0" applyBorder="1" applyAlignment="1">
      <alignment horizontal="left"/>
    </xf>
    <xf numFmtId="164" fontId="1" fillId="6" borderId="0" xfId="0" applyNumberFormat="1" applyFont="1" applyFill="1" applyAlignment="1">
      <alignment horizontal="center" vertical="center" wrapText="1"/>
    </xf>
    <xf numFmtId="164" fontId="54" fillId="5" borderId="0" xfId="0" applyNumberFormat="1" applyFont="1" applyFill="1" applyAlignment="1">
      <alignment horizontal="center" vertical="center" wrapText="1"/>
    </xf>
    <xf numFmtId="164" fontId="1" fillId="0" borderId="2" xfId="0" applyNumberFormat="1" applyFont="1" applyBorder="1" applyAlignment="1">
      <alignment horizontal="center"/>
    </xf>
    <xf numFmtId="168" fontId="0" fillId="0" borderId="0" xfId="0" applyNumberFormat="1" applyAlignment="1">
      <alignment horizontal="center" vertical="center"/>
    </xf>
    <xf numFmtId="0" fontId="53" fillId="0" borderId="0" xfId="0" applyFont="1"/>
    <xf numFmtId="0" fontId="0" fillId="0" borderId="4" xfId="0" applyBorder="1" applyAlignment="1">
      <alignment vertical="center"/>
    </xf>
    <xf numFmtId="49" fontId="28" fillId="0" borderId="6" xfId="0" applyNumberFormat="1" applyFont="1" applyBorder="1"/>
    <xf numFmtId="0" fontId="34" fillId="0" borderId="7" xfId="0" applyFont="1" applyBorder="1" applyAlignment="1">
      <alignment vertical="center"/>
    </xf>
    <xf numFmtId="49" fontId="0" fillId="0" borderId="4" xfId="0" applyNumberFormat="1" applyBorder="1" applyAlignment="1">
      <alignment horizontal="center"/>
    </xf>
    <xf numFmtId="49" fontId="4" fillId="0" borderId="5" xfId="0" applyNumberFormat="1" applyFont="1" applyBorder="1"/>
    <xf numFmtId="0" fontId="49" fillId="0" borderId="0" xfId="0" applyFont="1"/>
    <xf numFmtId="164" fontId="1" fillId="0" borderId="7" xfId="0" applyNumberFormat="1" applyFont="1" applyBorder="1" applyAlignment="1">
      <alignment horizontal="center"/>
    </xf>
    <xf numFmtId="164" fontId="19" fillId="0" borderId="2" xfId="0" applyNumberFormat="1" applyFont="1" applyBorder="1" applyAlignment="1">
      <alignment horizontal="center"/>
    </xf>
    <xf numFmtId="0" fontId="0" fillId="18" borderId="2" xfId="0" applyFill="1" applyBorder="1" applyAlignment="1">
      <alignment horizontal="center"/>
    </xf>
    <xf numFmtId="0" fontId="4" fillId="0" borderId="7" xfId="0" applyFont="1" applyBorder="1" applyAlignment="1">
      <alignment horizontal="center"/>
    </xf>
    <xf numFmtId="49" fontId="4" fillId="0" borderId="7" xfId="0" applyNumberFormat="1" applyFont="1" applyBorder="1"/>
    <xf numFmtId="49" fontId="0" fillId="0" borderId="5" xfId="0" applyNumberFormat="1" applyBorder="1" applyAlignment="1">
      <alignment vertical="top"/>
    </xf>
    <xf numFmtId="166" fontId="1" fillId="0" borderId="0" xfId="0" applyNumberFormat="1" applyFont="1" applyAlignment="1">
      <alignment horizontal="center"/>
    </xf>
    <xf numFmtId="14" fontId="3" fillId="4" borderId="0" xfId="0" applyNumberFormat="1" applyFont="1" applyFill="1" applyAlignment="1">
      <alignment horizontal="center" vertical="center" wrapText="1"/>
    </xf>
    <xf numFmtId="14" fontId="0" fillId="0" borderId="4" xfId="0" applyNumberFormat="1" applyBorder="1" applyAlignment="1">
      <alignment horizontal="center"/>
    </xf>
    <xf numFmtId="14" fontId="0" fillId="0" borderId="10" xfId="0" applyNumberFormat="1" applyBorder="1" applyAlignment="1">
      <alignment horizontal="center"/>
    </xf>
    <xf numFmtId="14" fontId="0" fillId="20" borderId="0" xfId="0" applyNumberFormat="1" applyFill="1"/>
    <xf numFmtId="14" fontId="4" fillId="0" borderId="0" xfId="0" applyNumberFormat="1" applyFont="1" applyAlignment="1">
      <alignment horizontal="center"/>
    </xf>
    <xf numFmtId="14" fontId="0" fillId="4" borderId="0" xfId="0" applyNumberFormat="1" applyFill="1" applyAlignment="1">
      <alignment horizontal="center"/>
    </xf>
    <xf numFmtId="0" fontId="39" fillId="0" borderId="0" xfId="0" applyFont="1"/>
    <xf numFmtId="0" fontId="59" fillId="0" borderId="0" xfId="0" applyFont="1"/>
    <xf numFmtId="0" fontId="58" fillId="0" borderId="0" xfId="0" applyFont="1" applyAlignment="1">
      <alignment vertical="top" wrapText="1"/>
    </xf>
    <xf numFmtId="0" fontId="44" fillId="0" borderId="0" xfId="0" applyFont="1" applyAlignment="1">
      <alignment vertical="center"/>
    </xf>
    <xf numFmtId="0" fontId="61" fillId="0" borderId="0" xfId="0" applyFont="1" applyAlignment="1">
      <alignment horizontal="left" vertical="center" indent="1"/>
    </xf>
    <xf numFmtId="0" fontId="62" fillId="0" borderId="0" xfId="0" applyFont="1" applyAlignment="1">
      <alignment horizontal="left" vertical="center" indent="1"/>
    </xf>
    <xf numFmtId="0" fontId="60" fillId="0" borderId="0" xfId="0" applyFont="1" applyAlignment="1">
      <alignment horizontal="left" vertical="center" indent="1"/>
    </xf>
    <xf numFmtId="0" fontId="39" fillId="0" borderId="0" xfId="0" applyFont="1" applyAlignment="1">
      <alignment vertical="center"/>
    </xf>
    <xf numFmtId="0" fontId="46" fillId="0" borderId="0" xfId="0" applyFont="1" applyAlignment="1">
      <alignment horizontal="center" vertical="center" wrapText="1"/>
    </xf>
    <xf numFmtId="0" fontId="63" fillId="0" borderId="0" xfId="0" applyFont="1" applyAlignment="1">
      <alignment horizontal="center" vertical="center" wrapText="1"/>
    </xf>
    <xf numFmtId="0" fontId="64" fillId="0" borderId="0" xfId="0" applyFont="1" applyAlignment="1">
      <alignment horizontal="center" vertical="center" wrapText="1"/>
    </xf>
    <xf numFmtId="0" fontId="65" fillId="0" borderId="0" xfId="0" applyFont="1" applyAlignment="1">
      <alignment horizontal="center" vertical="center" wrapText="1"/>
    </xf>
    <xf numFmtId="0" fontId="66" fillId="0" borderId="0" xfId="0" applyFont="1" applyAlignment="1">
      <alignment horizontal="center" vertical="center" wrapText="1"/>
    </xf>
    <xf numFmtId="0" fontId="67" fillId="0" borderId="0" xfId="0" applyFont="1" applyAlignment="1">
      <alignment horizontal="center" vertical="center" wrapText="1"/>
    </xf>
    <xf numFmtId="0" fontId="68" fillId="0" borderId="0" xfId="0" applyFont="1" applyAlignment="1">
      <alignment horizontal="center" vertical="center" wrapText="1"/>
    </xf>
    <xf numFmtId="49" fontId="0" fillId="0" borderId="0" xfId="0" applyNumberFormat="1" applyAlignment="1">
      <alignment horizontal="left"/>
    </xf>
    <xf numFmtId="49" fontId="0" fillId="0" borderId="1" xfId="0" applyNumberFormat="1" applyBorder="1" applyAlignment="1">
      <alignment horizontal="left"/>
    </xf>
    <xf numFmtId="49" fontId="0" fillId="0" borderId="5" xfId="0" applyNumberFormat="1" applyBorder="1" applyAlignment="1">
      <alignment horizontal="left"/>
    </xf>
    <xf numFmtId="49" fontId="0" fillId="0" borderId="4" xfId="0" applyNumberFormat="1" applyBorder="1" applyAlignment="1">
      <alignment horizontal="left"/>
    </xf>
    <xf numFmtId="49" fontId="0" fillId="0" borderId="7" xfId="0" applyNumberFormat="1" applyBorder="1" applyAlignment="1">
      <alignment horizontal="left"/>
    </xf>
    <xf numFmtId="0" fontId="2" fillId="0" borderId="0" xfId="0" applyFont="1" applyAlignment="1">
      <alignment horizontal="left"/>
    </xf>
    <xf numFmtId="0" fontId="59" fillId="0" borderId="0" xfId="0" applyFont="1" applyAlignment="1">
      <alignment horizontal="center"/>
    </xf>
    <xf numFmtId="0" fontId="42" fillId="0" borderId="0" xfId="0" applyFont="1" applyAlignment="1">
      <alignment horizontal="center"/>
    </xf>
    <xf numFmtId="0" fontId="39" fillId="0" borderId="1" xfId="0" applyFont="1" applyBorder="1" applyAlignment="1">
      <alignment vertical="center"/>
    </xf>
    <xf numFmtId="0" fontId="39" fillId="0" borderId="11" xfId="0" applyFont="1" applyBorder="1"/>
    <xf numFmtId="0" fontId="34" fillId="0" borderId="0" xfId="0" applyFont="1"/>
    <xf numFmtId="0" fontId="34" fillId="0" borderId="1" xfId="0" applyFont="1" applyBorder="1" applyAlignment="1">
      <alignment horizontal="left"/>
    </xf>
    <xf numFmtId="0" fontId="37" fillId="0" borderId="11" xfId="0" applyFont="1" applyBorder="1"/>
    <xf numFmtId="0" fontId="37" fillId="0" borderId="5" xfId="0" applyFont="1" applyBorder="1"/>
    <xf numFmtId="164" fontId="1" fillId="21" borderId="0" xfId="0" applyNumberFormat="1" applyFont="1" applyFill="1" applyAlignment="1">
      <alignment horizontal="center"/>
    </xf>
    <xf numFmtId="0" fontId="72" fillId="0" borderId="0" xfId="0" applyFont="1" applyAlignment="1">
      <alignment horizontal="center" vertical="top" wrapText="1"/>
    </xf>
    <xf numFmtId="0" fontId="39" fillId="5" borderId="1" xfId="0" applyFont="1" applyFill="1" applyBorder="1" applyAlignment="1">
      <alignment vertical="center"/>
    </xf>
    <xf numFmtId="0" fontId="39" fillId="5" borderId="1" xfId="0" applyFont="1" applyFill="1" applyBorder="1"/>
    <xf numFmtId="164" fontId="32" fillId="17" borderId="0" xfId="0" applyNumberFormat="1" applyFont="1" applyFill="1" applyAlignment="1">
      <alignment horizontal="center" vertical="center"/>
    </xf>
    <xf numFmtId="164" fontId="0" fillId="0" borderId="0" xfId="0" applyNumberFormat="1" applyAlignment="1">
      <alignment horizontal="center"/>
    </xf>
    <xf numFmtId="164" fontId="36" fillId="17" borderId="0" xfId="2" applyNumberFormat="1" applyFont="1" applyFill="1" applyAlignment="1">
      <alignment horizontal="center"/>
    </xf>
    <xf numFmtId="164" fontId="0" fillId="0" borderId="0" xfId="0" applyNumberFormat="1" applyAlignment="1"/>
  </cellXfs>
  <cellStyles count="7">
    <cellStyle name="=C:\WINNT\SYSTEM32\COMMAND.COM" xfId="1" xr:uid="{00000000-0005-0000-0000-000001000000}"/>
    <cellStyle name="Hyperlink" xfId="2" xr:uid="{00000000-0005-0000-0000-000002000000}"/>
    <cellStyle name="Hyperlink 2" xfId="4" xr:uid="{00000000-0005-0000-0000-000004000000}"/>
    <cellStyle name="Hyperlink 3" xfId="3" xr:uid="{00000000-0005-0000-0000-000003000000}"/>
    <cellStyle name="Hyperlink 4" xfId="5" xr:uid="{00000000-0005-0000-0000-000005000000}"/>
    <cellStyle name="Normal" xfId="0" builtinId="0"/>
    <cellStyle name="Normal 2 2" xfId="6" xr:uid="{9C350070-5519-410D-A439-A515BD847C64}"/>
  </cellStyles>
  <dxfs count="153">
    <dxf>
      <numFmt numFmtId="164" formatCode="yyyy\-mm\-dd;@"/>
      <alignment horizontal="center"/>
    </dxf>
    <dxf>
      <numFmt numFmtId="164" formatCode="yyyy\-mm\-dd;@"/>
      <alignment horizontal="center"/>
    </dxf>
    <dxf>
      <numFmt numFmtId="164" formatCode="yyyy\-mm\-dd;@"/>
      <alignment horizontal="center" vertical="bottom"/>
    </dxf>
    <dxf>
      <numFmt numFmtId="164" formatCode="yyyy\-mm\-dd;@"/>
      <alignment horizontal="center"/>
    </dxf>
    <dxf>
      <numFmt numFmtId="169" formatCode="yyyy/mm/dd"/>
      <alignment horizontal="center"/>
    </dxf>
    <dxf>
      <numFmt numFmtId="164" formatCode="yyyy\-mm\-dd;@"/>
      <alignment horizontal="center"/>
    </dxf>
    <dxf>
      <numFmt numFmtId="164" formatCode="yyyy\-mm\-dd;@"/>
      <alignment horizontal="center"/>
    </dxf>
    <dxf>
      <numFmt numFmtId="164" formatCode="yyyy\-mm\-dd;@"/>
      <alignment horizontal="center" vertical="bottom"/>
    </dxf>
    <dxf>
      <numFmt numFmtId="164" formatCode="yyyy\-mm\-dd;@"/>
      <alignment horizontal="center"/>
    </dxf>
    <dxf>
      <numFmt numFmtId="164" formatCode="yyyy\-mm\-dd;@"/>
      <alignment horizontal="center"/>
    </dxf>
    <dxf>
      <alignment horizontal="center"/>
    </dxf>
    <dxf>
      <numFmt numFmtId="166" formatCode="[$-41D]mmm/yy;@"/>
      <alignment horizontal="center"/>
    </dxf>
    <dxf>
      <alignment horizontal="general"/>
    </dxf>
    <dxf>
      <alignment horizontal="center"/>
    </dxf>
    <dxf>
      <font>
        <strike val="0"/>
        <outline val="0"/>
        <shadow val="0"/>
        <vertAlign val="baseline"/>
        <sz val="11"/>
        <name val="Calibri"/>
        <family val="2"/>
        <scheme val="minor"/>
      </font>
      <alignment horizontal="center" vertical="bottom"/>
    </dxf>
    <dxf>
      <alignment horizontal="center" vertical="bottom" textRotation="0" indent="0" justifyLastLine="0" shrinkToFit="0" readingOrder="0"/>
    </dxf>
    <dxf>
      <alignment horizontal="center" vertical="bottom" textRotation="0" indent="0" justifyLastLine="0" shrinkToFit="0" readingOrder="0"/>
    </dxf>
    <dxf>
      <alignment horizontal="center" vertical="bottom"/>
    </dxf>
    <dxf>
      <alignment horizontal="center"/>
    </dxf>
    <dxf>
      <alignment horizontal="center" vertical="bottom"/>
    </dxf>
    <dxf>
      <alignment horizontal="center"/>
    </dxf>
    <dxf>
      <numFmt numFmtId="168" formatCode="yyyy/mm/dd;@"/>
      <alignment horizontal="center" textRotation="0" indent="0" justifyLastLine="0" shrinkToFit="0" readingOrder="0"/>
    </dxf>
    <dxf>
      <alignment horizontal="center" vertical="center" wrapText="1"/>
    </dxf>
    <dxf>
      <fill>
        <patternFill patternType="solid">
          <fgColor rgb="FF00FF00"/>
          <bgColor rgb="FF00FF00"/>
        </patternFill>
      </fill>
    </dxf>
    <dxf>
      <fill>
        <patternFill patternType="solid">
          <fgColor rgb="FFFFFF00"/>
          <bgColor rgb="FFFFFF00"/>
        </patternFill>
      </fill>
    </dxf>
    <dxf>
      <fill>
        <patternFill patternType="solid">
          <fgColor rgb="FFFF0000"/>
          <bgColor rgb="FFFF0000"/>
        </patternFill>
      </fill>
    </dxf>
    <dxf>
      <numFmt numFmtId="169" formatCode="yyyy/mm/dd"/>
      <alignment horizontal="center"/>
    </dxf>
    <dxf>
      <numFmt numFmtId="164" formatCode="yyyy\-mm\-dd;@"/>
      <alignment horizontal="center"/>
    </dxf>
    <dxf>
      <numFmt numFmtId="164" formatCode="yyyy\-mm\-dd;@"/>
      <alignment horizontal="center" vertical="bottom" textRotation="0" wrapText="0" indent="0" justifyLastLine="0" shrinkToFit="0" readingOrder="0"/>
    </dxf>
    <dxf>
      <numFmt numFmtId="164" formatCode="yyyy\-mm\-dd;@"/>
      <alignment horizontal="center"/>
    </dxf>
    <dxf>
      <numFmt numFmtId="164" formatCode="yyyy\-mm\-dd;@"/>
      <alignment horizontal="center"/>
    </dxf>
    <dxf>
      <numFmt numFmtId="164" formatCode="yyyy\-mm\-dd;@"/>
      <alignment horizontal="center"/>
    </dxf>
    <dxf>
      <numFmt numFmtId="164" formatCode="yyyy\-mm\-dd;@"/>
      <alignment horizontal="center" vertical="bottom" textRotation="0" wrapText="0" indent="0" justifyLastLine="0" shrinkToFit="0" readingOrder="0"/>
    </dxf>
    <dxf>
      <numFmt numFmtId="164" formatCode="yyyy\-mm\-dd;@"/>
      <alignment horizontal="center" vertical="bottom" textRotation="0" wrapText="0" indent="0" justifyLastLine="0" shrinkToFit="0" readingOrder="0"/>
    </dxf>
    <dxf>
      <numFmt numFmtId="164" formatCode="yyyy\-mm\-dd;@"/>
      <alignment horizontal="center"/>
    </dxf>
    <dxf>
      <numFmt numFmtId="164" formatCode="yyyy\-mm\-dd;@"/>
      <alignment horizontal="center"/>
    </dxf>
    <dxf>
      <numFmt numFmtId="164" formatCode="yyyy\-mm\-dd;@"/>
      <alignment horizontal="center"/>
    </dxf>
    <dxf>
      <numFmt numFmtId="164" formatCode="yyyy\-mm\-dd;@"/>
      <alignment horizontal="center"/>
    </dxf>
    <dxf>
      <numFmt numFmtId="164" formatCode="yyyy\-mm\-dd;@"/>
      <alignment horizontal="center"/>
    </dxf>
    <dxf>
      <numFmt numFmtId="164" formatCode="yyyy\-mm\-dd;@"/>
      <alignment horizontal="center"/>
    </dxf>
    <dxf>
      <numFmt numFmtId="164" formatCode="yyyy\-mm\-dd;@"/>
      <alignment horizontal="center" vertical="bottom"/>
    </dxf>
    <dxf>
      <numFmt numFmtId="164" formatCode="yyyy\-mm\-dd;@"/>
      <alignment horizontal="center"/>
    </dxf>
    <dxf>
      <numFmt numFmtId="164" formatCode="yyyy\-mm\-dd;@"/>
      <alignment horizontal="center"/>
    </dxf>
    <dxf>
      <numFmt numFmtId="164" formatCode="yyyy\-mm\-dd;@"/>
      <alignment horizontal="center"/>
    </dxf>
    <dxf>
      <numFmt numFmtId="164" formatCode="yyyy\-mm\-dd;@"/>
      <alignment horizontal="center"/>
    </dxf>
    <dxf>
      <numFmt numFmtId="164" formatCode="yyyy\-mm\-dd;@"/>
      <alignment horizontal="center"/>
    </dxf>
    <dxf>
      <numFmt numFmtId="164" formatCode="yyyy\-mm\-dd;@"/>
      <alignment horizontal="center"/>
    </dxf>
    <dxf>
      <numFmt numFmtId="164" formatCode="yyyy\-mm\-dd;@"/>
      <alignment horizontal="center"/>
    </dxf>
    <dxf>
      <numFmt numFmtId="164" formatCode="yyyy\-mm\-dd;@"/>
      <alignment horizontal="center"/>
    </dxf>
    <dxf>
      <numFmt numFmtId="164" formatCode="yyyy\-mm\-dd;@"/>
      <alignment horizontal="center"/>
    </dxf>
    <dxf>
      <numFmt numFmtId="164" formatCode="yyyy\-mm\-dd;@"/>
      <alignment horizontal="center" vertical="bottom"/>
    </dxf>
    <dxf>
      <numFmt numFmtId="164" formatCode="yyyy\-mm\-dd;@"/>
      <alignment horizontal="center" vertical="bottom"/>
    </dxf>
    <dxf>
      <numFmt numFmtId="164" formatCode="yyyy\-mm\-dd;@"/>
      <alignment horizontal="center"/>
    </dxf>
    <dxf>
      <numFmt numFmtId="164" formatCode="yyyy\-mm\-dd;@"/>
      <alignment horizontal="center"/>
    </dxf>
    <dxf>
      <numFmt numFmtId="164" formatCode="yyyy\-mm\-dd;@"/>
      <alignment horizontal="center"/>
    </dxf>
    <dxf>
      <numFmt numFmtId="164" formatCode="yyyy\-mm\-dd;@"/>
      <alignment horizontal="center" vertical="bottom"/>
    </dxf>
    <dxf>
      <numFmt numFmtId="164" formatCode="yyyy\-mm\-dd;@"/>
      <alignment horizontal="center"/>
    </dxf>
    <dxf>
      <numFmt numFmtId="164" formatCode="yyyy\-mm\-dd;@"/>
      <alignment horizontal="center"/>
    </dxf>
    <dxf>
      <numFmt numFmtId="164" formatCode="yyyy\-mm\-dd;@"/>
      <alignment horizontal="center" vertical="bottom"/>
    </dxf>
    <dxf>
      <numFmt numFmtId="164" formatCode="yyyy\-mm\-dd;@"/>
      <alignment horizontal="center" vertical="bottom"/>
    </dxf>
    <dxf>
      <numFmt numFmtId="164" formatCode="yyyy\-mm\-dd;@"/>
      <alignment horizontal="center" vertical="bottom"/>
    </dxf>
    <dxf>
      <numFmt numFmtId="164" formatCode="yyyy\-mm\-dd;@"/>
      <alignment horizontal="center"/>
    </dxf>
    <dxf>
      <numFmt numFmtId="164" formatCode="yyyy\-mm\-dd;@"/>
      <alignment horizontal="center"/>
    </dxf>
    <dxf>
      <numFmt numFmtId="164" formatCode="yyyy\-mm\-dd;@"/>
      <alignment horizontal="center"/>
    </dxf>
    <dxf>
      <numFmt numFmtId="164" formatCode="yyyy\-mm\-dd;@"/>
      <alignment horizontal="center"/>
    </dxf>
    <dxf>
      <numFmt numFmtId="164" formatCode="yyyy\-mm\-dd;@"/>
      <alignment horizontal="center"/>
    </dxf>
    <dxf>
      <numFmt numFmtId="164" formatCode="yyyy\-mm\-dd;@"/>
      <alignment horizontal="center"/>
    </dxf>
    <dxf>
      <numFmt numFmtId="164" formatCode="yyyy\-mm\-dd;@"/>
      <alignment horizontal="center"/>
    </dxf>
    <dxf>
      <numFmt numFmtId="164" formatCode="yyyy\-mm\-dd;@"/>
      <alignment horizontal="center"/>
    </dxf>
    <dxf>
      <numFmt numFmtId="164" formatCode="yyyy\-mm\-dd;@"/>
      <alignment horizontal="center" textRotation="0" indent="0" justifyLastLine="0" shrinkToFit="0" readingOrder="0"/>
    </dxf>
    <dxf>
      <numFmt numFmtId="164" formatCode="yyyy\-mm\-dd;@"/>
      <alignment horizontal="center"/>
    </dxf>
    <dxf>
      <numFmt numFmtId="164" formatCode="yyyy\-mm\-dd;@"/>
      <alignment horizontal="center" vertical="bottom"/>
    </dxf>
    <dxf>
      <font>
        <strike val="0"/>
        <outline val="0"/>
        <shadow val="0"/>
        <vertAlign val="baseline"/>
        <sz val="11"/>
        <color auto="1"/>
        <name val="Calibri"/>
        <family val="2"/>
        <scheme val="minor"/>
      </font>
      <numFmt numFmtId="164" formatCode="yyyy\-mm\-dd;@"/>
      <alignment horizontal="center"/>
    </dxf>
    <dxf>
      <numFmt numFmtId="164" formatCode="yyyy\-mm\-dd;@"/>
      <alignment horizontal="center" vertical="bottom"/>
    </dxf>
    <dxf>
      <numFmt numFmtId="164" formatCode="yyyy\-mm\-dd;@"/>
      <alignment horizontal="center" vertical="bottom"/>
    </dxf>
    <dxf>
      <font>
        <strike val="0"/>
        <outline val="0"/>
        <shadow val="0"/>
        <u val="none"/>
        <vertAlign val="baseline"/>
        <sz val="11"/>
        <color auto="1"/>
        <name val="Calibri"/>
        <family val="2"/>
        <scheme val="minor"/>
      </font>
      <numFmt numFmtId="164" formatCode="yyyy\-mm\-dd;@"/>
      <alignment horizontal="center" vertical="bottom"/>
    </dxf>
    <dxf>
      <numFmt numFmtId="164" formatCode="yyyy\-mm\-dd;@"/>
      <alignment horizontal="center" vertical="bottom"/>
    </dxf>
    <dxf>
      <numFmt numFmtId="164" formatCode="yyyy\-mm\-dd;@"/>
      <alignment horizontal="center" vertical="bottom"/>
    </dxf>
    <dxf>
      <numFmt numFmtId="164" formatCode="yyyy\-mm\-dd;@"/>
      <alignment horizontal="center" vertical="bottom"/>
    </dxf>
    <dxf>
      <numFmt numFmtId="164" formatCode="yyyy\-mm\-dd;@"/>
      <alignment horizontal="center" vertical="bottom"/>
    </dxf>
    <dxf>
      <font>
        <strike val="0"/>
        <outline val="0"/>
        <shadow val="0"/>
        <u val="none"/>
        <vertAlign val="baseline"/>
        <sz val="11"/>
        <color auto="1"/>
        <name val="Calibri"/>
        <family val="2"/>
        <scheme val="minor"/>
      </font>
      <numFmt numFmtId="164" formatCode="yyyy\-mm\-dd;@"/>
      <alignment horizontal="center" vertical="bottom" textRotation="0" indent="0" justifyLastLine="0" shrinkToFit="0" readingOrder="0"/>
    </dxf>
    <dxf>
      <numFmt numFmtId="164" formatCode="yyyy\-mm\-dd;@"/>
      <alignment horizontal="center" vertical="bottom"/>
    </dxf>
    <dxf>
      <numFmt numFmtId="164" formatCode="yyyy\-mm\-dd;@"/>
      <alignment horizontal="center" vertical="bottom"/>
    </dxf>
    <dxf>
      <numFmt numFmtId="164" formatCode="yyyy\-mm\-dd;@"/>
      <alignment horizontal="center" vertical="bottom"/>
    </dxf>
    <dxf>
      <numFmt numFmtId="164" formatCode="yyyy\-mm\-dd;@"/>
      <alignment horizontal="center" vertical="bottom"/>
    </dxf>
    <dxf>
      <numFmt numFmtId="164" formatCode="yyyy\-mm\-dd;@"/>
      <alignment horizontal="center" vertical="bottom"/>
    </dxf>
    <dxf>
      <numFmt numFmtId="164" formatCode="yyyy\-mm\-dd;@"/>
      <alignment horizontal="center" vertical="bottom"/>
    </dxf>
    <dxf>
      <numFmt numFmtId="164" formatCode="yyyy\-mm\-dd;@"/>
      <alignment horizontal="center" vertical="bottom"/>
    </dxf>
    <dxf>
      <numFmt numFmtId="164" formatCode="yyyy\-mm\-dd;@"/>
      <alignment horizontal="center" vertical="bottom"/>
    </dxf>
    <dxf>
      <numFmt numFmtId="164" formatCode="yyyy\-mm\-dd;@"/>
      <alignment horizontal="center" vertical="bottom"/>
    </dxf>
    <dxf>
      <numFmt numFmtId="164" formatCode="yyyy\-mm\-dd;@"/>
      <alignment horizontal="center"/>
    </dxf>
    <dxf>
      <numFmt numFmtId="164" formatCode="yyyy\-mm\-dd;@"/>
      <alignment horizontal="center"/>
    </dxf>
    <dxf>
      <numFmt numFmtId="164" formatCode="yyyy\-mm\-dd;@"/>
      <alignment horizontal="center"/>
    </dxf>
    <dxf>
      <numFmt numFmtId="164" formatCode="yyyy\-mm\-dd;@"/>
      <alignment horizontal="center" vertical="bottom"/>
    </dxf>
    <dxf>
      <numFmt numFmtId="164" formatCode="yyyy\-mm\-dd;@"/>
      <alignment horizontal="center" vertical="bottom"/>
    </dxf>
    <dxf>
      <numFmt numFmtId="164" formatCode="yyyy\-mm\-dd;@"/>
      <alignment horizontal="center"/>
    </dxf>
    <dxf>
      <numFmt numFmtId="164" formatCode="yyyy\-mm\-dd;@"/>
      <alignment horizontal="center"/>
    </dxf>
    <dxf>
      <numFmt numFmtId="164" formatCode="yyyy\-mm\-dd;@"/>
      <alignment horizontal="center"/>
    </dxf>
    <dxf>
      <numFmt numFmtId="164" formatCode="yyyy\-mm\-dd;@"/>
      <alignment horizontal="center"/>
    </dxf>
    <dxf>
      <numFmt numFmtId="164" formatCode="yyyy\-mm\-dd;@"/>
      <alignment horizontal="center" vertical="bottom"/>
    </dxf>
    <dxf>
      <numFmt numFmtId="164" formatCode="yyyy\-mm\-dd;@"/>
      <alignment horizontal="center" vertical="bottom"/>
    </dxf>
    <dxf>
      <numFmt numFmtId="164" formatCode="yyyy\-mm\-dd;@"/>
      <alignment horizontal="center"/>
    </dxf>
    <dxf>
      <numFmt numFmtId="164" formatCode="yyyy\-mm\-dd;@"/>
      <alignment horizontal="center" vertical="bottom"/>
      <border outline="0">
        <left style="thin">
          <color indexed="64"/>
        </left>
        <right style="thin">
          <color indexed="64"/>
        </right>
        <top style="thin">
          <color indexed="64"/>
        </top>
        <bottom style="thin">
          <color indexed="64"/>
        </bottom>
      </border>
    </dxf>
    <dxf>
      <numFmt numFmtId="164" formatCode="yyyy\-mm\-dd;@"/>
      <alignment horizontal="center"/>
    </dxf>
    <dxf>
      <numFmt numFmtId="164" formatCode="yyyy\-mm\-dd;@"/>
      <alignment horizontal="center" vertical="bottom"/>
    </dxf>
    <dxf>
      <numFmt numFmtId="164" formatCode="yyyy\-mm\-dd;@"/>
      <alignment horizontal="center" vertical="bottom"/>
    </dxf>
    <dxf>
      <numFmt numFmtId="164" formatCode="yyyy\-mm\-dd;@"/>
      <alignment horizontal="center" vertical="bottom"/>
    </dxf>
    <dxf>
      <numFmt numFmtId="164" formatCode="yyyy\-mm\-dd;@"/>
      <alignment horizontal="center"/>
    </dxf>
    <dxf>
      <numFmt numFmtId="164" formatCode="yyyy\-mm\-dd;@"/>
      <alignment horizontal="center"/>
    </dxf>
    <dxf>
      <numFmt numFmtId="164" formatCode="yyyy\-mm\-dd;@"/>
      <alignment horizontal="center"/>
    </dxf>
    <dxf>
      <alignment horizontal="center"/>
    </dxf>
    <dxf>
      <alignment horizontal="center" textRotation="0" indent="0" justifyLastLine="0" shrinkToFit="0" readingOrder="0"/>
    </dxf>
    <dxf>
      <alignment horizontal="center" vertical="bottom" textRotation="0" indent="0" justifyLastLine="0" shrinkToFit="0" readingOrder="0"/>
    </dxf>
    <dxf>
      <alignment horizontal="center" vertical="bottom"/>
    </dxf>
    <dxf>
      <alignment horizontal="left" textRotation="0" indent="0" justifyLastLine="0" shrinkToFit="0" readingOrder="0"/>
    </dxf>
    <dxf>
      <alignment horizontal="center" textRotation="0" indent="0" justifyLastLine="0" shrinkToFit="0" readingOrder="0"/>
    </dxf>
    <dxf>
      <alignment horizontal="center"/>
    </dxf>
    <dxf>
      <alignment horizontal="left"/>
    </dxf>
    <dxf>
      <numFmt numFmtId="164" formatCode="yyyy\-mm\-dd;@"/>
      <alignment horizontal="center" vertical="center"/>
    </dxf>
    <dxf>
      <alignment horizontal="center" vertical="center" wrapText="1"/>
    </dxf>
    <dxf>
      <fill>
        <patternFill patternType="solid">
          <fgColor rgb="FFFF0000"/>
          <bgColor rgb="FFFF0000"/>
        </patternFill>
      </fill>
    </dxf>
    <dxf>
      <fill>
        <patternFill patternType="solid">
          <fgColor rgb="FFFFFF00"/>
          <bgColor rgb="FFFFFF00"/>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ill>
        <patternFill patternType="solid">
          <fgColor rgb="FF00FF00"/>
          <bgColor rgb="FF00FF00"/>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ill>
        <patternFill patternType="solid">
          <fgColor rgb="FFFF0000"/>
          <bgColor rgb="FFFF0000"/>
        </patternFill>
      </fill>
    </dxf>
    <dxf>
      <fill>
        <patternFill patternType="solid">
          <fgColor rgb="FFFFFF00"/>
          <bgColor rgb="FFFFFF00"/>
        </patternFill>
      </fill>
    </dxf>
    <dxf>
      <fill>
        <patternFill patternType="solid">
          <fgColor rgb="FF00FF00"/>
          <bgColor rgb="FF00FF00"/>
        </patternFill>
      </fill>
    </dxf>
    <dxf>
      <fill>
        <patternFill patternType="solid">
          <fgColor rgb="FFFFFF00"/>
          <bgColor rgb="FFFFFF00"/>
        </patternFill>
      </fill>
    </dxf>
    <dxf>
      <fill>
        <patternFill patternType="solid">
          <fgColor rgb="FFFF0000"/>
          <bgColor rgb="FFFF0000"/>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ill>
        <patternFill patternType="solid">
          <fgColor rgb="FF00FF00"/>
          <bgColor rgb="FF00FF00"/>
        </patternFill>
      </fill>
    </dxf>
    <dxf>
      <fill>
        <patternFill patternType="solid">
          <fgColor rgb="FF00FF00"/>
          <bgColor rgb="FF00FF00"/>
        </patternFill>
      </fill>
    </dxf>
    <dxf>
      <fill>
        <patternFill patternType="solid">
          <fgColor rgb="FFFFFF00"/>
          <bgColor rgb="FFFFFF00"/>
        </patternFill>
      </fill>
    </dxf>
    <dxf>
      <fill>
        <patternFill patternType="solid">
          <fgColor rgb="FFFF0000"/>
          <bgColor rgb="FFFF0000"/>
        </patternFill>
      </fill>
    </dxf>
    <dxf>
      <fill>
        <patternFill patternType="solid">
          <fgColor rgb="FF00FF00"/>
          <bgColor rgb="FF00FF00"/>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00FF00"/>
          <bgColor rgb="FF00FF00"/>
        </patternFill>
      </fill>
    </dxf>
    <dxf>
      <fill>
        <patternFill patternType="solid">
          <fgColor rgb="FFFFFF00"/>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1" displayName="Table1" ref="A5:CU737" totalsRowShown="0" headerRowDxfId="119">
  <autoFilter ref="A5:CU737" xr:uid="{00000000-0009-0000-0100-000002000000}">
    <filterColumn colId="0">
      <filters blank="1"/>
    </filterColumn>
    <filterColumn colId="1">
      <filters blank="1">
        <filter val="3"/>
      </filters>
    </filterColumn>
    <filterColumn colId="12">
      <filters>
        <filter val="KARST"/>
      </filters>
    </filterColumn>
  </autoFilter>
  <tableColumns count="99">
    <tableColumn id="1" xr3:uid="{00000000-0010-0000-0100-000001000000}" name="Office Staff"/>
    <tableColumn id="2" xr3:uid="{00000000-0010-0000-0100-000002000000}" name="1 -Ended  2 -Out of scope 3 -Norway "/>
    <tableColumn id="3" xr3:uid="{00000000-0010-0000-0100-000003000000}" name="Start date" dataDxfId="118"/>
    <tableColumn id="87" xr3:uid="{00000000-0010-0000-0100-000057000000}" name="Platform" dataDxfId="117"/>
    <tableColumn id="4" xr3:uid="{00000000-0010-0000-0100-000004000000}" name="Scheduled (S) / Unscheduled (U)" dataDxfId="116"/>
    <tableColumn id="5" xr3:uid="{00000000-0010-0000-0100-000005000000}" name="Level" dataDxfId="115"/>
    <tableColumn id="6" xr3:uid="{00000000-0010-0000-0100-000006000000}" name="Field Supervisor" dataDxfId="114"/>
    <tableColumn id="7" xr3:uid="{00000000-0010-0000-0100-000007000000}" name="Dispatcher"/>
    <tableColumn id="8" xr3:uid="{00000000-0010-0000-0100-000008000000}" name="WC/Site"/>
    <tableColumn id="73" xr3:uid="{00000000-0010-0000-0100-000049000000}" name="SAP ID" dataDxfId="113"/>
    <tableColumn id="51" xr3:uid="{00000000-0010-0000-0100-000033000000}" name="PO C2 2025" dataDxfId="112"/>
    <tableColumn id="76" xr3:uid="{00000000-0010-0000-0100-00004C000000}" name="Costcenter" dataDxfId="111"/>
    <tableColumn id="10" xr3:uid="{00000000-0010-0000-0100-00000A000000}" name="Initials" dataDxfId="110"/>
    <tableColumn id="11" xr3:uid="{00000000-0010-0000-0100-00000B000000}" name="Name"/>
    <tableColumn id="12" xr3:uid="{00000000-0010-0000-0100-00000C000000}" name="WINDA ID"/>
    <tableColumn id="13" xr3:uid="{00000000-0010-0000-0100-00000D000000}" name="GWO BST Expiration Date" dataDxfId="109"/>
    <tableColumn id="14" xr3:uid="{00000000-0010-0000-0100-00000E000000}" name="Planned GWO BST" dataDxfId="108"/>
    <tableColumn id="15" xr3:uid="{00000000-0010-0000-0100-00000F000000}" name="First Aid Expiration Date Norway" dataDxfId="107"/>
    <tableColumn id="78" xr3:uid="{00000000-0010-0000-0100-00004E000000}" name="First Aid Planned" dataDxfId="106"/>
    <tableColumn id="79" xr3:uid="{00000000-0010-0000-0100-00004F000000}" name="GWO ART + EFA" dataDxfId="105"/>
    <tableColumn id="75" xr3:uid="{00000000-0010-0000-0100-00004B000000}" name="Söll Glid Loc" dataDxfId="104"/>
    <tableColumn id="16" xr3:uid="{00000000-0010-0000-0100-000010000000}" name="GWO BTT" dataDxfId="103"/>
    <tableColumn id="45" xr3:uid="{00000000-0010-0000-0100-00002D000000}" name="GWO SLU" dataDxfId="102"/>
    <tableColumn id="17" xr3:uid="{00000000-0010-0000-0100-000011000000}" name="Safety Introduction for Technicians (e-learning)" dataDxfId="101"/>
    <tableColumn id="32" xr3:uid="{00000000-0010-0000-0100-000020000000}" name="Safety Awareness induction" dataDxfId="100"/>
    <tableColumn id="82" xr3:uid="{00000000-0010-0000-0100-000052000000}" name="Basic turbine operation (BTO) V112 and EnVentus" dataDxfId="99"/>
    <tableColumn id="19" xr3:uid="{00000000-0010-0000-0100-000013000000}" name="Combined operation (954020)" dataDxfId="98"/>
    <tableColumn id="20" xr3:uid="{00000000-0010-0000-0100-000014000000}" name="Operation of Service lift Avanti (400700)" dataDxfId="97"/>
    <tableColumn id="21" xr3:uid="{00000000-0010-0000-0100-000015000000}" name="Operation of Service lift Power climber (400800)" dataDxfId="96"/>
    <tableColumn id="22" xr3:uid="{00000000-0010-0000-0100-000016000000}" name="Operation of Service cranes (954010)" dataDxfId="95"/>
    <tableColumn id="9" xr3:uid="{00000000-0010-0000-0100-000009000000}" name="Electrical Knowledge Sweden (Ellära) 951500" dataDxfId="94"/>
    <tableColumn id="52" xr3:uid="{00000000-0010-0000-0100-000034000000}" name="Electrical Safety for Ordinary (e-learning) 252037" dataDxfId="93"/>
    <tableColumn id="23" xr3:uid="{00000000-0010-0000-0100-000017000000}" name="Electrical Safety for Qualified (refresh via e-learning)" dataDxfId="92"/>
    <tableColumn id="24" xr3:uid="{00000000-0010-0000-0100-000018000000}" name="Lock Out level 2 - Person in charge (refresh via e-learning) - skriva LOTO instr." dataDxfId="91"/>
    <tableColumn id="25" xr3:uid="{00000000-0010-0000-0100-000019000000}" name="Lock Out Level 3 - Specialist (utveckla och godkänna LOTO inst.)" dataDxfId="90"/>
    <tableColumn id="30" xr3:uid="{00000000-0010-0000-0100-00001E000000}" name="ECC-utb" dataDxfId="89"/>
    <tableColumn id="81" xr3:uid="{00000000-0010-0000-0100-000051000000}" name="GWO Vestas BTT Add on (old name Basic service)" dataDxfId="88"/>
    <tableColumn id="77" xr3:uid="{00000000-0010-0000-0100-00004D000000}" name="Introduction to C-level" dataDxfId="87"/>
    <tableColumn id="28" xr3:uid="{00000000-0010-0000-0100-00001C000000}" name="TLP Generic (TLP Turbine Operation and Service )" dataDxfId="86"/>
    <tableColumn id="95" xr3:uid="{00000000-0010-0000-0100-00005F000000}" name="Vestas äldre turbiner Service C V47, V82, (TAC II) (NEG Micon)" dataDxfId="85"/>
    <tableColumn id="94" xr3:uid="{00000000-0010-0000-0100-00005E000000}" name="Turbin Operation and Service VMP 5000" dataDxfId="84"/>
    <tableColumn id="93" xr3:uid="{00000000-0010-0000-0100-00005D000000}" name="TLP Turbine operation and service VMP 6000" dataDxfId="83"/>
    <tableColumn id="92" xr3:uid="{00000000-0010-0000-0100-00005C000000}" name="TLP Turbine Operation and Service - VMP Global" dataDxfId="82"/>
    <tableColumn id="70" xr3:uid="{00000000-0010-0000-0100-000046000000}" name="TLP Turbine Operation and Service - V112 &amp; Gridstreamer" dataDxfId="81"/>
    <tableColumn id="84" xr3:uid="{00000000-0010-0000-0100-000054000000}" name="Fire Prevention Awareness  (e-learning)" dataDxfId="80"/>
    <tableColumn id="31" xr3:uid="{00000000-0010-0000-0100-00001F000000}" name="Critical Electrical Connections" dataDxfId="79"/>
    <tableColumn id="47" xr3:uid="{00000000-0010-0000-0100-00002F000000}" name="E-learnings 2MW" dataDxfId="78"/>
    <tableColumn id="27" xr3:uid="{00000000-0010-0000-0100-00001B000000}" name="Service lead 2 MW " dataDxfId="77"/>
    <tableColumn id="80" xr3:uid="{00000000-0010-0000-0100-000050000000}" name="E-learnings 4MW" dataDxfId="76"/>
    <tableColumn id="74" xr3:uid="{00000000-0010-0000-0100-00004A000000}" name="Service Lead 4MW" dataDxfId="75"/>
    <tableColumn id="26" xr3:uid="{00000000-0010-0000-0100-00001A000000}" name="Turbine Operation and Service Mk3 Cubepower (Old pipe)" dataDxfId="74"/>
    <tableColumn id="83" xr3:uid="{00000000-0010-0000-0100-000053000000}" name="E-learnings Enventus" dataDxfId="73"/>
    <tableColumn id="33" xr3:uid="{00000000-0010-0000-0100-000021000000}" name="Enventus Crossover (0,5 days) fr.o.m. Q2 24" dataDxfId="72"/>
    <tableColumn id="18" xr3:uid="{00000000-0010-0000-0100-000012000000}" name="Service lead - EnVentus" dataDxfId="71"/>
    <tableColumn id="89" xr3:uid="{00000000-0010-0000-0100-000059000000}" name="Multibrand Siemens SWT 2,3 Turbine, Maintenance C-level" dataDxfId="70"/>
    <tableColumn id="34" xr3:uid="{00000000-0010-0000-0100-000022000000}" name="HV - Safety (U)" dataDxfId="69"/>
    <tableColumn id="35" xr3:uid="{00000000-0010-0000-0100-000023000000}" name="HV - Common tasks (U)" dataDxfId="68"/>
    <tableColumn id="36" xr3:uid="{00000000-0010-0000-0100-000024000000}" name="HV -Service tasks 2-3MW (U)" dataDxfId="67"/>
    <tableColumn id="37" xr3:uid="{00000000-0010-0000-0100-000025000000}" name="HV Tasks Cubepower and Flexpower" dataDxfId="66"/>
    <tableColumn id="38" xr3:uid="{00000000-0010-0000-0100-000026000000}" name="Software VMP Classic 5000,02 (V52 - V90 2MW Mk1-5) (classroom)" dataDxfId="65"/>
    <tableColumn id="39" xr3:uid="{00000000-0010-0000-0100-000027000000}" name=" Software Upload VMP 6000 (V90-3MW) (classroom)" dataDxfId="64"/>
    <tableColumn id="40" xr3:uid="{00000000-0010-0000-0100-000028000000}" name="First time upload to WTG VMP Global (E-Learning 403110)" dataDxfId="63"/>
    <tableColumn id="41" xr3:uid="{00000000-0010-0000-0100-000029000000}" name="First time upload to WTG 8000 (Cube) - e-learnings (403130)" dataDxfId="62"/>
    <tableColumn id="42" xr3:uid="{00000000-0010-0000-0100-00002A000000}" name="Software Commissioning (403140/50/60/70) e-learning" dataDxfId="61"/>
    <tableColumn id="91" xr3:uid="{00000000-0010-0000-0100-00005B000000}" name="Power climber Level 1+2 Sherpa RD (Siemens turbines)" dataDxfId="60"/>
    <tableColumn id="88" xr3:uid="{00000000-0010-0000-0100-000058000000}" name="Avanti Climb Assist Installation and Maintenance (409400)" dataDxfId="59"/>
    <tableColumn id="86" xr3:uid="{00000000-0010-0000-0100-000056000000}" name="Operation Climb assisst AVANTI (403500)" dataDxfId="58"/>
    <tableColumn id="43" xr3:uid="{00000000-0010-0000-0100-00002B000000}" name="*Avanti Lift: Install, Service &amp; Inspection (106001)" dataDxfId="57"/>
    <tableColumn id="44" xr3:uid="{00000000-0010-0000-0100-00002C000000}" name="*Powerclimber lift: Install, Service &amp; Inspection (105001)" dataDxfId="56"/>
    <tableColumn id="29" xr3:uid="{00000000-0010-0000-0100-00001D000000}" name="SLIIR - Service Lift Inspection, Installation &amp; Repair (413800)" dataDxfId="55"/>
    <tableColumn id="46" xr3:uid="{00000000-0010-0000-0100-00002E000000}" name="*Service Electrical Chain Hoist (400900)" dataDxfId="54"/>
    <tableColumn id="49" xr3:uid="{00000000-0010-0000-0100-000031000000}" name="*Vestas Ladder and Rail (412100)" dataDxfId="53"/>
    <tableColumn id="50" xr3:uid="{00000000-0010-0000-0100-000032000000}" name="*Inspection of Anchor points (403600)" dataDxfId="52"/>
    <tableColumn id="48" xr3:uid="{00000000-0010-0000-0100-000030000000}" name="Lift week" dataDxfId="51"/>
    <tableColumn id="85" xr3:uid="{00000000-0010-0000-0100-000055000000}" name="3S Service Lift: Install, Service &amp; Inspection " dataDxfId="50"/>
    <tableColumn id="53" xr3:uid="{00000000-0010-0000-0100-000035000000}" name="TR TAC l &amp; Hydraulics" dataDxfId="49"/>
    <tableColumn id="54" xr3:uid="{00000000-0010-0000-0100-000036000000}" name="TR TAC II  + Vesta äldre turbiner Service C V47, V82, (TAC II) (NEG Micon)" dataDxfId="48"/>
    <tableColumn id="55" xr3:uid="{00000000-0010-0000-0100-000037000000}" name="TR VMP 5000" dataDxfId="47"/>
    <tableColumn id="71" xr3:uid="{00000000-0010-0000-0100-000047000000}" name="TR VMP 6000 (V90 3MW)" dataDxfId="46"/>
    <tableColumn id="56" xr3:uid="{00000000-0010-0000-0100-000038000000}" name="TR VMP Global (V90 2MW)" dataDxfId="45"/>
    <tableColumn id="57" xr3:uid="{00000000-0010-0000-0100-000039000000}" name="TR V112 Gridstreamer " dataDxfId="44"/>
    <tableColumn id="58" xr3:uid="{00000000-0010-0000-0100-00003A000000}" name="TR 2MW (VMP Global Mk10 (V100/V110))" dataDxfId="43"/>
    <tableColumn id="59" xr3:uid="{00000000-0010-0000-0100-00003B000000}" name="TR 4 MW (Mk3 Cubepower)" dataDxfId="42"/>
    <tableColumn id="60" xr3:uid="{00000000-0010-0000-0100-00003C000000}" name="Enventus Add on" dataDxfId="41"/>
    <tableColumn id="69" xr3:uid="{00000000-0010-0000-0100-000045000000}" name="TR Enventus" dataDxfId="40"/>
    <tableColumn id="90" xr3:uid="{00000000-0010-0000-0100-00005A000000}" name="TR Multibrand Siemens SWT 2,3  " dataDxfId="39"/>
    <tableColumn id="61" xr3:uid="{00000000-0010-0000-0100-00003D000000}" name="Field Trainer" dataDxfId="38"/>
    <tableColumn id="72" xr3:uid="{00000000-0010-0000-0100-000048000000}" name="Field Trainer reTraining" dataDxfId="37"/>
    <tableColumn id="62" xr3:uid="{00000000-0010-0000-0100-00003E000000}" name="SCADA Service &amp; Service Technician SCADA user (U)" dataDxfId="36"/>
    <tableColumn id="63" xr3:uid="{00000000-0010-0000-0100-00003F000000}" name="Gearbox Inspection &amp; Damage Diagnostics " dataDxfId="35"/>
    <tableColumn id="64" xr3:uid="{00000000-0010-0000-0100-000040000000}" name="Gearbox Inspection &amp; Damage Diagnostics ( old Gearbox for Specialists) (U)" dataDxfId="34"/>
    <tableColumn id="97" xr3:uid="{BF75FD08-76DE-47C6-A600-E53557B10C8B}" name="ITH smart tool" dataDxfId="33"/>
    <tableColumn id="98" xr3:uid="{CABDA4DB-6BE3-4D2E-89D6-AFDCC2C28704}" name="Tirak" dataDxfId="32"/>
    <tableColumn id="65" xr3:uid="{00000000-0010-0000-0100-000041000000}" name="CMS Commissioning and Maintenance BKV (U)" dataDxfId="31"/>
    <tableColumn id="66" xr3:uid="{00000000-0010-0000-0100-000042000000}" name="CMS Commissioning and Maintenance SKF (U)" dataDxfId="30"/>
    <tableColumn id="67" xr3:uid="{00000000-0010-0000-0100-000043000000}" name="Blade repair" dataDxfId="29"/>
    <tableColumn id="99" xr3:uid="{F5D8CA51-3ED7-4155-BE26-E99735C33BB5}" name="Blade inspection and repair Vestas Add on (virtual)" dataDxfId="28"/>
    <tableColumn id="68" xr3:uid="{00000000-0010-0000-0100-000044000000}" name="Advanced Blade Repair (SST + PPT combined)" dataDxfId="27"/>
    <tableColumn id="96" xr3:uid="{E7FD5408-E10C-49CA-99BB-CE937439458A}" name="ActSafe - valid 2 years (Fiber)" dataDxfId="26"/>
  </tableColumns>
  <tableStyleInfo name="TableStyleMedium2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3" displayName="Table13" ref="A4:Y734" totalsRowShown="0" headerRowDxfId="22">
  <autoFilter ref="A4:Y734" xr:uid="{00000000-0009-0000-0100-000001000000}">
    <filterColumn colId="0">
      <filters blank="1"/>
    </filterColumn>
    <filterColumn colId="1">
      <filters blank="1"/>
    </filterColumn>
    <filterColumn colId="6">
      <filters>
        <filter val="DAEJE"/>
      </filters>
    </filterColumn>
    <filterColumn colId="23">
      <filters>
        <filter val="C2 / C7?"/>
        <filter val="Q1 25 + C2"/>
        <filter val="Q4 25 + C2"/>
      </filters>
    </filterColumn>
  </autoFilter>
  <sortState xmlns:xlrd2="http://schemas.microsoft.com/office/spreadsheetml/2017/richdata2" ref="A44:Y694">
    <sortCondition ref="L4:L734"/>
  </sortState>
  <tableColumns count="25">
    <tableColumn id="1" xr3:uid="{00000000-0010-0000-0000-000001000000}" name="Office Staff"/>
    <tableColumn id="2" xr3:uid="{00000000-0010-0000-0000-000002000000}" name="Ended -1 Not in scope -2"/>
    <tableColumn id="3" xr3:uid="{00000000-0010-0000-0000-000003000000}" name="Start date" dataDxfId="21"/>
    <tableColumn id="87" xr3:uid="{00000000-0010-0000-0000-000057000000}" name="Platform" dataDxfId="20"/>
    <tableColumn id="4" xr3:uid="{00000000-0010-0000-0000-000004000000}" name="Scheduled (S) / Unscheduled (U)" dataDxfId="19"/>
    <tableColumn id="5" xr3:uid="{00000000-0010-0000-0000-000005000000}" name="Level" dataDxfId="18"/>
    <tableColumn id="6" xr3:uid="{00000000-0010-0000-0000-000006000000}" name="Field Supervisor" dataDxfId="17"/>
    <tableColumn id="7" xr3:uid="{00000000-0010-0000-0000-000007000000}" name="Dispatcher" dataDxfId="16"/>
    <tableColumn id="8" xr3:uid="{00000000-0010-0000-0000-000008000000}" name="WC/Site"/>
    <tableColumn id="27" xr3:uid="{00000000-0010-0000-0000-00001B000000}" name="Costcenter" dataDxfId="15"/>
    <tableColumn id="23" xr3:uid="{00000000-0010-0000-0000-000017000000}" name="SAP ID" dataDxfId="14"/>
    <tableColumn id="10" xr3:uid="{00000000-0010-0000-0000-00000A000000}" name="Initials" dataDxfId="13"/>
    <tableColumn id="11" xr3:uid="{00000000-0010-0000-0000-00000B000000}" name="Name" dataDxfId="12"/>
    <tableColumn id="12" xr3:uid="{00000000-0010-0000-0000-00000C000000}" name="ESA05/ESA14/ESA19 - giltig 3 år*" dataDxfId="11"/>
    <tableColumn id="13" xr3:uid="{00000000-0010-0000-0000-00000D000000}" name="ESA planned" dataDxfId="10"/>
    <tableColumn id="14" xr3:uid="{00000000-0010-0000-0000-00000E000000}" name="Heta arbeten Nordic - valid 5 years* (U)" dataDxfId="9"/>
    <tableColumn id="15" xr3:uid="{00000000-0010-0000-0000-00000F000000}" name="Epoxy/ härdplast hantering - valid 5 years *digital*" dataDxfId="8"/>
    <tableColumn id="25" xr3:uid="{00000000-0010-0000-0000-000019000000}" name="Diisocyanates training - valid 5 years *digital*" dataDxfId="7"/>
    <tableColumn id="16" xr3:uid="{00000000-0010-0000-0000-000010000000}" name="BAS-U/BAS-P *digital*" dataDxfId="6"/>
    <tableColumn id="18" xr3:uid="{00000000-0010-0000-0000-000012000000}" name="Säkra lyft *digital*" dataDxfId="5"/>
    <tableColumn id="17" xr3:uid="{00000000-0010-0000-0000-000011000000}" name="ActSafe - valid 2 years (Fiber)" dataDxfId="4"/>
    <tableColumn id="19" xr3:uid="{00000000-0010-0000-0000-000013000000}" name="SSG - valid 2 years *digital*" dataDxfId="3"/>
    <tableColumn id="21" xr3:uid="{00000000-0010-0000-0000-000015000000}" name="Truckkort A, B" dataDxfId="2"/>
    <tableColumn id="20" xr3:uid="{00000000-0010-0000-0000-000014000000}" name="C7 Teleskoplyftare" dataDxfId="1"/>
    <tableColumn id="22" xr3:uid="{00000000-0010-0000-0000-000016000000}" name="Safety at electrical work SFS6002 - valid 5 years *digital*" dataDxfId="0"/>
  </tableColumns>
  <tableStyleInfo name="TableStyleMedium2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table" Target="../tables/table1.xml"/><Relationship Id="rId3" Type="http://schemas.openxmlformats.org/officeDocument/2006/relationships/hyperlink" Target="https://app.powerbi.com/groups/me/reports/bcb1c0e9-c55f-413d-ab43-47a2ff1bdbe8/ReportSectionb1d6dc8069e00ed40e63?experience=power-bi&amp;noSignUpCheck=1" TargetMode="External"/><Relationship Id="rId7" Type="http://schemas.openxmlformats.org/officeDocument/2006/relationships/vmlDrawing" Target="../drawings/vmlDrawing1.vml"/><Relationship Id="rId2" Type="http://schemas.openxmlformats.org/officeDocument/2006/relationships/hyperlink" Target="https://app.powerbi.com/groups/me/reports/bcb1c0e9-c55f-413d-ab43-47a2ff1bdbe8/ReportSectionb1d6dc8069e00ed40e63?experience=power-bi&amp;noSignUpCheck=1" TargetMode="External"/><Relationship Id="rId1" Type="http://schemas.openxmlformats.org/officeDocument/2006/relationships/hyperlink" Target="https://app.powerbi.com/groups/me/reports/e4f4a1ac-8cc5-47c9-b312-d82dc24f8998/ReportSection5ec2f6f498db21200336?experience=power-bi" TargetMode="External"/><Relationship Id="rId6" Type="http://schemas.openxmlformats.org/officeDocument/2006/relationships/printerSettings" Target="../printerSettings/printerSettings2.bin"/><Relationship Id="rId5" Type="http://schemas.openxmlformats.org/officeDocument/2006/relationships/hyperlink" Target="mailto:terryjwilliams999@gmail.com" TargetMode="External"/><Relationship Id="rId4" Type="http://schemas.openxmlformats.org/officeDocument/2006/relationships/hyperlink" Target="https://app.powerbi.com/groups/me/reports/bcb1c0e9-c55f-413d-ab43-47a2ff1bdbe8/ReportSectionb1d6dc8069e00ed40e63?experience=power-bi&amp;noSignUpCheck=1" TargetMode="External"/><Relationship Id="rId9"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3.bin"/><Relationship Id="rId1" Type="http://schemas.openxmlformats.org/officeDocument/2006/relationships/hyperlink" Target="mailto:terryjwilliams999@gmail.com" TargetMode="External"/><Relationship Id="rId5" Type="http://schemas.openxmlformats.org/officeDocument/2006/relationships/comments" Target="../comments2.xml"/><Relationship Id="rId4" Type="http://schemas.openxmlformats.org/officeDocument/2006/relationships/table" Target="../tables/table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printerSettings" Target="../printerSettings/printerSettings4.bin"/><Relationship Id="rId1" Type="http://schemas.openxmlformats.org/officeDocument/2006/relationships/hyperlink" Target="mailto:terryjwilliams999@gmail.com" TargetMode="External"/><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A3"/>
  <sheetViews>
    <sheetView workbookViewId="0">
      <selection activeCell="A2" sqref="A2"/>
    </sheetView>
  </sheetViews>
  <sheetFormatPr defaultRowHeight="14.45"/>
  <sheetData>
    <row r="2" spans="1:1">
      <c r="A2" t="s">
        <v>0</v>
      </c>
    </row>
    <row r="3" spans="1:1">
      <c r="A3" t="s">
        <v>1</v>
      </c>
    </row>
  </sheetData>
  <pageMargins left="0.7" right="0.7" top="0.75" bottom="0.75" header="0.3" footer="0.3"/>
  <pageSetup paperSize="9" orientation="portrait" r:id="rId1"/>
  <headerFooter>
    <oddFooter>&amp;C&amp;"Calibri"&amp;8 &amp;K000000#Classification: Confidential</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U1557"/>
  <sheetViews>
    <sheetView zoomScaleNormal="100" zoomScaleSheetLayoutView="80" workbookViewId="0">
      <pane xSplit="14" topLeftCell="O1" activePane="topRight" state="frozen"/>
      <selection pane="topRight" activeCell="O71" sqref="O71"/>
      <selection activeCell="I106" sqref="I106:N604"/>
    </sheetView>
  </sheetViews>
  <sheetFormatPr defaultRowHeight="14.45"/>
  <cols>
    <col min="1" max="2" width="6.5703125" customWidth="1"/>
    <col min="3" max="3" width="11.28515625" style="135" customWidth="1"/>
    <col min="4" max="4" width="9.85546875" style="59" customWidth="1"/>
    <col min="5" max="5" width="7.7109375" style="2" customWidth="1"/>
    <col min="6" max="6" width="6.5703125" style="2" customWidth="1"/>
    <col min="7" max="7" width="9.85546875" style="59" customWidth="1"/>
    <col min="8" max="8" width="11" customWidth="1"/>
    <col min="9" max="9" width="11.140625" customWidth="1"/>
    <col min="10" max="10" width="2.28515625" style="2" customWidth="1"/>
    <col min="11" max="11" width="10.85546875" style="2" bestFit="1" customWidth="1"/>
    <col min="12" max="12" width="10.7109375" style="2" bestFit="1" customWidth="1"/>
    <col min="13" max="13" width="10" style="2" customWidth="1"/>
    <col min="14" max="14" width="17.28515625" customWidth="1"/>
    <col min="15" max="15" width="11.28515625" customWidth="1"/>
    <col min="16" max="16" width="12" style="6" customWidth="1"/>
    <col min="17" max="17" width="13.5703125" style="6" customWidth="1"/>
    <col min="18" max="19" width="12" style="6" customWidth="1"/>
    <col min="20" max="20" width="13.28515625" style="6" customWidth="1"/>
    <col min="21" max="21" width="4.140625" style="6" hidden="1" customWidth="1"/>
    <col min="22" max="24" width="12" style="6" customWidth="1"/>
    <col min="25" max="25" width="15.28515625" style="6" customWidth="1"/>
    <col min="26" max="26" width="16.28515625" style="6" bestFit="1" customWidth="1"/>
    <col min="27" max="27" width="12.140625" style="164" hidden="1" customWidth="1"/>
    <col min="28" max="28" width="15.140625" style="6" hidden="1" customWidth="1"/>
    <col min="29" max="29" width="14.28515625" style="6" hidden="1" customWidth="1"/>
    <col min="30" max="30" width="18.7109375" style="6" hidden="1" customWidth="1"/>
    <col min="31" max="38" width="12" style="6" customWidth="1"/>
    <col min="39" max="39" width="14" style="6" customWidth="1"/>
    <col min="40" max="43" width="12" style="6" customWidth="1"/>
    <col min="44" max="44" width="12.7109375" style="6" customWidth="1"/>
    <col min="45" max="45" width="12.7109375" style="75" customWidth="1"/>
    <col min="46" max="49" width="12" style="6" customWidth="1"/>
    <col min="50" max="50" width="12.28515625" style="75" customWidth="1"/>
    <col min="51" max="51" width="12.5703125" style="6" customWidth="1"/>
    <col min="52" max="52" width="12.28515625" style="6" customWidth="1"/>
    <col min="53" max="53" width="12" style="75" customWidth="1"/>
    <col min="54" max="54" width="12" style="6" customWidth="1"/>
    <col min="55" max="55" width="12.5703125" style="6" customWidth="1"/>
    <col min="56" max="56" width="14.28515625" style="6" customWidth="1"/>
    <col min="57" max="58" width="12" style="6" customWidth="1"/>
    <col min="59" max="59" width="12" style="164" customWidth="1"/>
    <col min="60" max="60" width="12" style="6" customWidth="1"/>
    <col min="61" max="61" width="12" style="6" hidden="1" customWidth="1"/>
    <col min="62" max="65" width="12" style="6" customWidth="1"/>
    <col min="66" max="66" width="12" style="6" hidden="1" customWidth="1"/>
    <col min="67" max="67" width="12.28515625" style="6" hidden="1" customWidth="1"/>
    <col min="68" max="68" width="14.5703125" style="6" customWidth="1"/>
    <col min="69" max="74" width="12" style="6" customWidth="1"/>
    <col min="75" max="75" width="11.28515625" style="164" bestFit="1" customWidth="1"/>
    <col min="76" max="80" width="12" style="6" customWidth="1"/>
    <col min="81" max="81" width="15.5703125" style="6" customWidth="1"/>
    <col min="82" max="85" width="12" style="6" customWidth="1"/>
    <col min="86" max="86" width="11.85546875" style="6" customWidth="1"/>
    <col min="87" max="87" width="0.28515625" style="6" hidden="1" customWidth="1"/>
    <col min="88" max="88" width="9.28515625" style="6" hidden="1" customWidth="1"/>
    <col min="89" max="89" width="12" style="6" customWidth="1"/>
    <col min="90" max="90" width="17" style="6" bestFit="1" customWidth="1"/>
    <col min="91" max="91" width="19.7109375" style="6" hidden="1" customWidth="1"/>
    <col min="92" max="93" width="18.7109375" style="6" customWidth="1"/>
    <col min="94" max="94" width="13.85546875" style="6" hidden="1" customWidth="1"/>
    <col min="95" max="95" width="13.5703125" style="6" hidden="1" customWidth="1"/>
    <col min="96" max="98" width="12" style="6" customWidth="1"/>
    <col min="99" max="99" width="11.28515625" style="60" customWidth="1"/>
  </cols>
  <sheetData>
    <row r="1" spans="1:99">
      <c r="A1" s="16"/>
      <c r="B1" s="356" t="s">
        <v>2</v>
      </c>
      <c r="I1" s="357"/>
      <c r="J1" s="59" t="s">
        <v>3</v>
      </c>
      <c r="N1" s="2"/>
      <c r="O1" s="2"/>
      <c r="AA1" s="6"/>
      <c r="BG1" s="6"/>
    </row>
    <row r="2" spans="1:99">
      <c r="A2" s="69"/>
      <c r="B2" s="356" t="s">
        <v>4</v>
      </c>
      <c r="I2" s="358"/>
      <c r="J2" s="59" t="s">
        <v>5</v>
      </c>
      <c r="N2" s="2"/>
      <c r="O2" s="2"/>
      <c r="AA2" s="6"/>
      <c r="BG2" s="6"/>
    </row>
    <row r="3" spans="1:99">
      <c r="A3" s="17"/>
      <c r="B3" s="356" t="s">
        <v>6</v>
      </c>
      <c r="I3" s="359"/>
      <c r="J3" s="59" t="s">
        <v>7</v>
      </c>
      <c r="N3" s="2"/>
      <c r="O3" s="2"/>
      <c r="AA3" s="6"/>
      <c r="BG3" s="6"/>
      <c r="BZ3" s="454" t="s">
        <v>8</v>
      </c>
      <c r="CA3" s="453"/>
      <c r="CB3" s="453"/>
      <c r="CC3" s="453"/>
      <c r="CD3" s="453"/>
      <c r="CE3" s="453"/>
      <c r="CF3" s="453"/>
      <c r="CG3" s="453"/>
      <c r="CH3" s="453"/>
    </row>
    <row r="4" spans="1:99" ht="75.75" customHeight="1">
      <c r="O4" s="223"/>
      <c r="P4" s="224" t="s">
        <v>9</v>
      </c>
      <c r="Q4" s="194"/>
      <c r="T4" s="224" t="s">
        <v>10</v>
      </c>
      <c r="Z4" s="6" t="s">
        <v>11</v>
      </c>
      <c r="AA4" s="6"/>
      <c r="AF4" s="168" t="s">
        <v>12</v>
      </c>
      <c r="AG4" s="168" t="s">
        <v>12</v>
      </c>
      <c r="AH4" s="168" t="s">
        <v>12</v>
      </c>
      <c r="AI4" s="298" t="s">
        <v>13</v>
      </c>
      <c r="AJ4" s="302"/>
      <c r="AN4" s="169" t="s">
        <v>14</v>
      </c>
      <c r="AO4" s="169" t="s">
        <v>15</v>
      </c>
      <c r="AP4" s="169" t="s">
        <v>16</v>
      </c>
      <c r="AQ4" s="169" t="s">
        <v>17</v>
      </c>
      <c r="AR4" s="169" t="s">
        <v>18</v>
      </c>
      <c r="AS4" s="314"/>
      <c r="AV4" s="169" t="s">
        <v>19</v>
      </c>
      <c r="AX4" s="314" t="s">
        <v>20</v>
      </c>
      <c r="AY4" s="169" t="s">
        <v>20</v>
      </c>
      <c r="AZ4" s="169"/>
      <c r="BA4" s="314" t="s">
        <v>21</v>
      </c>
      <c r="BB4" s="169" t="s">
        <v>22</v>
      </c>
      <c r="BD4" s="452" t="s">
        <v>23</v>
      </c>
      <c r="BE4" s="453"/>
      <c r="BF4" s="453"/>
      <c r="BG4" s="455"/>
      <c r="BR4" s="224" t="s">
        <v>24</v>
      </c>
      <c r="CB4" s="169" t="s">
        <v>17</v>
      </c>
      <c r="CD4" s="169" t="s">
        <v>19</v>
      </c>
      <c r="CP4" s="6" t="s">
        <v>25</v>
      </c>
      <c r="CS4" s="169" t="s">
        <v>26</v>
      </c>
    </row>
    <row r="5" spans="1:99" s="2" customFormat="1" ht="106.5" customHeight="1">
      <c r="A5" s="3" t="s">
        <v>27</v>
      </c>
      <c r="B5" s="3" t="s">
        <v>28</v>
      </c>
      <c r="C5" s="167" t="s">
        <v>29</v>
      </c>
      <c r="D5" s="341" t="s">
        <v>30</v>
      </c>
      <c r="E5" s="3" t="s">
        <v>31</v>
      </c>
      <c r="F5" s="3" t="s">
        <v>32</v>
      </c>
      <c r="G5" s="341" t="s">
        <v>33</v>
      </c>
      <c r="H5" s="3" t="s">
        <v>34</v>
      </c>
      <c r="I5" s="3" t="s">
        <v>35</v>
      </c>
      <c r="J5" s="3" t="s">
        <v>36</v>
      </c>
      <c r="K5" s="3" t="s">
        <v>37</v>
      </c>
      <c r="L5" s="3" t="s">
        <v>38</v>
      </c>
      <c r="M5" s="147" t="s">
        <v>39</v>
      </c>
      <c r="N5" s="3" t="s">
        <v>40</v>
      </c>
      <c r="O5" s="4" t="s">
        <v>41</v>
      </c>
      <c r="P5" s="165" t="s">
        <v>42</v>
      </c>
      <c r="Q5" s="165" t="s">
        <v>43</v>
      </c>
      <c r="R5" s="165" t="s">
        <v>44</v>
      </c>
      <c r="S5" s="165" t="s">
        <v>45</v>
      </c>
      <c r="T5" s="165" t="s">
        <v>46</v>
      </c>
      <c r="U5" s="170" t="s">
        <v>47</v>
      </c>
      <c r="V5" s="171" t="s">
        <v>48</v>
      </c>
      <c r="W5" s="171" t="s">
        <v>49</v>
      </c>
      <c r="X5" s="171" t="s">
        <v>50</v>
      </c>
      <c r="Y5" s="171" t="s">
        <v>51</v>
      </c>
      <c r="Z5" s="171" t="s">
        <v>52</v>
      </c>
      <c r="AA5" s="172" t="s">
        <v>53</v>
      </c>
      <c r="AB5" s="172" t="s">
        <v>54</v>
      </c>
      <c r="AC5" s="172" t="s">
        <v>55</v>
      </c>
      <c r="AD5" s="172" t="s">
        <v>56</v>
      </c>
      <c r="AE5" s="175" t="s">
        <v>57</v>
      </c>
      <c r="AF5" s="173" t="s">
        <v>58</v>
      </c>
      <c r="AG5" s="173" t="s">
        <v>59</v>
      </c>
      <c r="AH5" s="173" t="s">
        <v>60</v>
      </c>
      <c r="AI5" s="173" t="s">
        <v>61</v>
      </c>
      <c r="AJ5" s="395" t="s">
        <v>62</v>
      </c>
      <c r="AK5" s="174" t="s">
        <v>63</v>
      </c>
      <c r="AL5" s="175" t="s">
        <v>64</v>
      </c>
      <c r="AM5" s="176" t="s">
        <v>65</v>
      </c>
      <c r="AN5" s="176" t="s">
        <v>66</v>
      </c>
      <c r="AO5" s="176" t="s">
        <v>67</v>
      </c>
      <c r="AP5" s="176" t="s">
        <v>68</v>
      </c>
      <c r="AQ5" s="176" t="s">
        <v>69</v>
      </c>
      <c r="AR5" s="176" t="s">
        <v>70</v>
      </c>
      <c r="AS5" s="396" t="s">
        <v>71</v>
      </c>
      <c r="AT5" s="175" t="s">
        <v>72</v>
      </c>
      <c r="AU5" s="176" t="s">
        <v>73</v>
      </c>
      <c r="AV5" s="176" t="s">
        <v>74</v>
      </c>
      <c r="AW5" s="176" t="s">
        <v>75</v>
      </c>
      <c r="AX5" s="176" t="s">
        <v>76</v>
      </c>
      <c r="AY5" s="177" t="s">
        <v>77</v>
      </c>
      <c r="AZ5" s="177" t="s">
        <v>78</v>
      </c>
      <c r="BA5" s="176" t="s">
        <v>79</v>
      </c>
      <c r="BB5" s="177" t="s">
        <v>80</v>
      </c>
      <c r="BC5" s="177" t="s">
        <v>81</v>
      </c>
      <c r="BD5" s="178" t="s">
        <v>82</v>
      </c>
      <c r="BE5" s="178" t="s">
        <v>83</v>
      </c>
      <c r="BF5" s="178" t="s">
        <v>84</v>
      </c>
      <c r="BG5" s="178" t="s">
        <v>85</v>
      </c>
      <c r="BH5" s="177" t="s">
        <v>86</v>
      </c>
      <c r="BI5" s="177" t="s">
        <v>87</v>
      </c>
      <c r="BJ5" s="177" t="s">
        <v>88</v>
      </c>
      <c r="BK5" s="177" t="s">
        <v>89</v>
      </c>
      <c r="BL5" s="177" t="s">
        <v>90</v>
      </c>
      <c r="BM5" s="171" t="s">
        <v>91</v>
      </c>
      <c r="BN5" s="179" t="s">
        <v>92</v>
      </c>
      <c r="BO5" s="179" t="s">
        <v>93</v>
      </c>
      <c r="BP5" s="171" t="s">
        <v>94</v>
      </c>
      <c r="BQ5" s="171" t="s">
        <v>95</v>
      </c>
      <c r="BR5" s="171" t="s">
        <v>96</v>
      </c>
      <c r="BS5" s="171" t="s">
        <v>97</v>
      </c>
      <c r="BT5" s="171" t="s">
        <v>98</v>
      </c>
      <c r="BU5" s="171" t="s">
        <v>99</v>
      </c>
      <c r="BV5" s="171" t="s">
        <v>100</v>
      </c>
      <c r="BW5" s="171" t="s">
        <v>101</v>
      </c>
      <c r="BX5" s="180" t="s">
        <v>102</v>
      </c>
      <c r="BY5" s="180" t="s">
        <v>103</v>
      </c>
      <c r="BZ5" s="180" t="s">
        <v>104</v>
      </c>
      <c r="CA5" s="180" t="s">
        <v>105</v>
      </c>
      <c r="CB5" s="180" t="s">
        <v>106</v>
      </c>
      <c r="CC5" s="180" t="s">
        <v>107</v>
      </c>
      <c r="CD5" s="180" t="s">
        <v>108</v>
      </c>
      <c r="CE5" s="180" t="s">
        <v>109</v>
      </c>
      <c r="CF5" s="180" t="s">
        <v>110</v>
      </c>
      <c r="CG5" s="180" t="s">
        <v>111</v>
      </c>
      <c r="CH5" s="180" t="s">
        <v>112</v>
      </c>
      <c r="CI5" s="181" t="s">
        <v>113</v>
      </c>
      <c r="CJ5" s="181" t="s">
        <v>114</v>
      </c>
      <c r="CK5" s="182" t="s">
        <v>115</v>
      </c>
      <c r="CL5" s="183" t="s">
        <v>116</v>
      </c>
      <c r="CM5" s="183" t="s">
        <v>117</v>
      </c>
      <c r="CN5" s="183" t="s">
        <v>118</v>
      </c>
      <c r="CO5" s="183" t="s">
        <v>119</v>
      </c>
      <c r="CP5" s="178" t="s">
        <v>120</v>
      </c>
      <c r="CQ5" s="178" t="s">
        <v>121</v>
      </c>
      <c r="CR5" s="177" t="s">
        <v>122</v>
      </c>
      <c r="CS5" s="177" t="s">
        <v>123</v>
      </c>
      <c r="CT5" s="177" t="s">
        <v>124</v>
      </c>
      <c r="CU5" s="413" t="s">
        <v>125</v>
      </c>
    </row>
    <row r="6" spans="1:99" ht="14.85" hidden="1" customHeight="1">
      <c r="C6" s="60">
        <v>45881</v>
      </c>
      <c r="D6" s="59" t="s">
        <v>126</v>
      </c>
      <c r="E6" s="2" t="s">
        <v>127</v>
      </c>
      <c r="F6" s="2" t="s">
        <v>128</v>
      </c>
      <c r="G6" s="59" t="s">
        <v>129</v>
      </c>
      <c r="H6" t="s">
        <v>130</v>
      </c>
      <c r="I6" s="5" t="s">
        <v>131</v>
      </c>
      <c r="J6"/>
      <c r="K6" s="2">
        <v>4700032266</v>
      </c>
      <c r="L6" s="2">
        <v>15164126</v>
      </c>
      <c r="M6" s="2" t="s">
        <v>132</v>
      </c>
      <c r="N6" t="s">
        <v>133</v>
      </c>
      <c r="O6" s="377" t="s">
        <v>134</v>
      </c>
      <c r="P6" s="58">
        <v>46624</v>
      </c>
      <c r="Q6" s="2"/>
      <c r="R6"/>
      <c r="S6"/>
      <c r="U6" t="s">
        <v>135</v>
      </c>
      <c r="V6" s="58">
        <v>45891</v>
      </c>
      <c r="W6" s="58">
        <v>45887</v>
      </c>
      <c r="X6" s="6">
        <v>45883</v>
      </c>
      <c r="Y6" s="6">
        <v>45881</v>
      </c>
      <c r="AA6" s="6"/>
      <c r="AF6" s="6">
        <v>43831</v>
      </c>
      <c r="AG6" s="6">
        <v>46663</v>
      </c>
      <c r="AH6" s="6">
        <v>46663</v>
      </c>
      <c r="AS6" s="6">
        <v>43831</v>
      </c>
      <c r="AX6" s="75" t="s">
        <v>136</v>
      </c>
      <c r="BG6" s="6"/>
      <c r="BV6" s="6" t="s">
        <v>137</v>
      </c>
      <c r="BW6" s="6"/>
      <c r="CU6" s="58"/>
    </row>
    <row r="7" spans="1:99" ht="15" hidden="1" customHeight="1">
      <c r="B7">
        <v>1</v>
      </c>
      <c r="C7" s="135">
        <v>43710</v>
      </c>
      <c r="D7" s="59" t="s">
        <v>138</v>
      </c>
      <c r="E7" s="73"/>
      <c r="F7" s="2" t="s">
        <v>139</v>
      </c>
      <c r="G7" s="434" t="s">
        <v>140</v>
      </c>
      <c r="H7" t="s">
        <v>141</v>
      </c>
      <c r="I7" s="5" t="s">
        <v>142</v>
      </c>
      <c r="K7" s="200">
        <v>4509659463</v>
      </c>
      <c r="L7" s="2" t="s">
        <v>143</v>
      </c>
      <c r="M7" s="2" t="s">
        <v>144</v>
      </c>
      <c r="N7" t="s">
        <v>145</v>
      </c>
      <c r="O7" t="s">
        <v>146</v>
      </c>
      <c r="P7" s="6">
        <v>45912</v>
      </c>
      <c r="Q7" s="6" t="s">
        <v>147</v>
      </c>
      <c r="V7" s="6">
        <v>43791</v>
      </c>
      <c r="W7" s="6" t="s">
        <v>148</v>
      </c>
      <c r="X7" s="75">
        <v>43964</v>
      </c>
      <c r="Y7" s="6">
        <v>43776</v>
      </c>
      <c r="AA7" s="6">
        <v>44795</v>
      </c>
      <c r="AF7" s="75" t="s">
        <v>149</v>
      </c>
      <c r="AG7" s="75" t="s">
        <v>149</v>
      </c>
      <c r="AH7" s="75" t="s">
        <v>149</v>
      </c>
      <c r="AI7" s="6">
        <v>46145</v>
      </c>
      <c r="AK7" s="6">
        <v>43748</v>
      </c>
      <c r="AL7" s="6" t="s">
        <v>148</v>
      </c>
      <c r="AM7" s="6" t="s">
        <v>148</v>
      </c>
      <c r="AY7" s="184">
        <v>43903</v>
      </c>
      <c r="BD7" s="6">
        <v>43941</v>
      </c>
      <c r="BE7" s="6" t="s">
        <v>150</v>
      </c>
      <c r="BG7" s="6" t="s">
        <v>150</v>
      </c>
      <c r="BJ7" s="6">
        <v>44252</v>
      </c>
      <c r="BK7" s="6">
        <v>44252</v>
      </c>
      <c r="BN7" s="6">
        <v>44795</v>
      </c>
      <c r="BO7" s="6">
        <v>44795</v>
      </c>
      <c r="BP7" s="6">
        <v>45589</v>
      </c>
      <c r="BQ7" s="6">
        <v>45589</v>
      </c>
      <c r="BS7" s="6">
        <v>45589</v>
      </c>
      <c r="BT7" s="6">
        <v>45589</v>
      </c>
      <c r="BU7" s="6">
        <v>45589</v>
      </c>
      <c r="CE7" s="6">
        <v>44281</v>
      </c>
      <c r="CU7" s="58"/>
    </row>
    <row r="8" spans="1:99" ht="14.85" hidden="1" customHeight="1">
      <c r="B8">
        <v>1</v>
      </c>
      <c r="C8" s="135">
        <v>44599</v>
      </c>
      <c r="D8" s="59" t="s">
        <v>151</v>
      </c>
      <c r="E8" s="2" t="s">
        <v>127</v>
      </c>
      <c r="F8" s="2" t="s">
        <v>128</v>
      </c>
      <c r="G8" s="59" t="s">
        <v>152</v>
      </c>
      <c r="H8" t="s">
        <v>153</v>
      </c>
      <c r="I8" s="5" t="s">
        <v>154</v>
      </c>
      <c r="K8" s="200"/>
      <c r="L8" s="7"/>
      <c r="M8" s="2" t="s">
        <v>155</v>
      </c>
      <c r="N8" t="s">
        <v>156</v>
      </c>
      <c r="O8" s="241" t="s">
        <v>157</v>
      </c>
      <c r="P8" s="6">
        <v>45703</v>
      </c>
      <c r="V8" s="6">
        <v>44631</v>
      </c>
      <c r="X8" s="6">
        <v>44616</v>
      </c>
      <c r="Y8" s="75" t="s">
        <v>158</v>
      </c>
      <c r="AA8" s="6"/>
      <c r="AF8" s="67" t="s">
        <v>159</v>
      </c>
      <c r="AG8" s="6">
        <v>45380</v>
      </c>
      <c r="AH8" s="6">
        <v>45380</v>
      </c>
      <c r="AK8" s="6" t="s">
        <v>160</v>
      </c>
      <c r="AP8"/>
      <c r="AY8" s="6" t="s">
        <v>161</v>
      </c>
      <c r="BD8" s="6" t="s">
        <v>162</v>
      </c>
      <c r="BE8" s="6" t="s">
        <v>162</v>
      </c>
      <c r="BG8" s="6" t="s">
        <v>162</v>
      </c>
      <c r="CU8" s="58"/>
    </row>
    <row r="9" spans="1:99" ht="14.85" hidden="1" customHeight="1">
      <c r="B9">
        <v>1</v>
      </c>
      <c r="C9" s="60">
        <v>45881</v>
      </c>
      <c r="D9" s="59" t="s">
        <v>126</v>
      </c>
      <c r="E9" s="2" t="s">
        <v>163</v>
      </c>
      <c r="F9" s="2" t="s">
        <v>128</v>
      </c>
      <c r="G9" s="59" t="s">
        <v>164</v>
      </c>
      <c r="H9" t="s">
        <v>165</v>
      </c>
      <c r="I9" t="s">
        <v>166</v>
      </c>
      <c r="K9" s="2">
        <v>4700033042</v>
      </c>
      <c r="L9" s="2">
        <v>15164143</v>
      </c>
      <c r="M9" s="2" t="s">
        <v>167</v>
      </c>
      <c r="N9" t="s">
        <v>168</v>
      </c>
      <c r="O9" s="373" t="s">
        <v>169</v>
      </c>
      <c r="P9" s="58">
        <v>46624</v>
      </c>
      <c r="Q9" s="2"/>
      <c r="U9" t="s">
        <v>135</v>
      </c>
      <c r="V9" s="58">
        <v>45891</v>
      </c>
      <c r="W9" s="58">
        <v>45887</v>
      </c>
      <c r="X9" s="6">
        <v>45903</v>
      </c>
      <c r="Y9" s="6">
        <v>45881</v>
      </c>
      <c r="AT9" s="6" t="s">
        <v>136</v>
      </c>
      <c r="AX9" s="75" t="s">
        <v>136</v>
      </c>
      <c r="CU9" s="58"/>
    </row>
    <row r="10" spans="1:99" ht="14.85" hidden="1" customHeight="1">
      <c r="C10" s="60">
        <v>45811</v>
      </c>
      <c r="D10" s="59" t="s">
        <v>126</v>
      </c>
      <c r="E10" s="2" t="s">
        <v>163</v>
      </c>
      <c r="F10" s="2" t="s">
        <v>128</v>
      </c>
      <c r="G10" s="59" t="s">
        <v>164</v>
      </c>
      <c r="H10" t="s">
        <v>165</v>
      </c>
      <c r="I10" t="s">
        <v>170</v>
      </c>
      <c r="J10" s="2">
        <v>381636</v>
      </c>
      <c r="K10" s="2">
        <v>4700033042</v>
      </c>
      <c r="L10" s="2">
        <v>15164143</v>
      </c>
      <c r="M10" s="2" t="s">
        <v>171</v>
      </c>
      <c r="N10" t="s">
        <v>172</v>
      </c>
      <c r="O10" t="s">
        <v>173</v>
      </c>
      <c r="P10" s="58">
        <v>46282</v>
      </c>
      <c r="Q10" s="2" t="s">
        <v>174</v>
      </c>
      <c r="U10" t="s">
        <v>175</v>
      </c>
      <c r="V10" s="58">
        <v>45819</v>
      </c>
      <c r="W10" s="58">
        <v>45817</v>
      </c>
      <c r="X10" s="6">
        <v>46548</v>
      </c>
      <c r="Y10" s="6">
        <v>45811</v>
      </c>
      <c r="AA10" s="6"/>
      <c r="AE10" s="6">
        <v>45835</v>
      </c>
      <c r="AF10" s="6">
        <v>46589</v>
      </c>
      <c r="AG10" s="6">
        <v>46660</v>
      </c>
      <c r="AH10" s="6">
        <v>46660</v>
      </c>
      <c r="AS10" s="75">
        <v>46667</v>
      </c>
      <c r="AT10" s="6" t="s">
        <v>136</v>
      </c>
      <c r="AX10" s="75" t="s">
        <v>136</v>
      </c>
      <c r="BG10" s="6"/>
      <c r="BW10" s="6"/>
      <c r="CU10" s="58"/>
    </row>
    <row r="11" spans="1:99" ht="14.85" hidden="1" customHeight="1">
      <c r="B11">
        <v>1</v>
      </c>
      <c r="C11" s="135">
        <v>42499</v>
      </c>
      <c r="G11" s="434" t="s">
        <v>176</v>
      </c>
      <c r="H11" t="s">
        <v>177</v>
      </c>
      <c r="I11" s="5" t="s">
        <v>178</v>
      </c>
      <c r="K11" s="200"/>
      <c r="L11" s="7"/>
      <c r="M11" s="2" t="s">
        <v>179</v>
      </c>
      <c r="N11" t="s">
        <v>180</v>
      </c>
      <c r="AA11" s="6"/>
      <c r="BG11" s="6"/>
      <c r="CU11" s="58"/>
    </row>
    <row r="12" spans="1:99" ht="12.75" hidden="1" customHeight="1">
      <c r="B12" s="12"/>
      <c r="C12" s="58">
        <v>45629</v>
      </c>
      <c r="D12" s="211" t="s">
        <v>181</v>
      </c>
      <c r="E12" s="2" t="s">
        <v>163</v>
      </c>
      <c r="F12" s="2" t="s">
        <v>182</v>
      </c>
      <c r="G12" s="59" t="s">
        <v>164</v>
      </c>
      <c r="H12" t="s">
        <v>165</v>
      </c>
      <c r="I12" t="s">
        <v>183</v>
      </c>
      <c r="J12" s="2">
        <v>372316</v>
      </c>
      <c r="K12" s="200">
        <v>4700033042</v>
      </c>
      <c r="L12" s="2">
        <v>15164143</v>
      </c>
      <c r="M12" s="2" t="s">
        <v>184</v>
      </c>
      <c r="N12" s="12" t="s">
        <v>185</v>
      </c>
      <c r="O12" t="s">
        <v>186</v>
      </c>
      <c r="P12" s="58">
        <v>46373</v>
      </c>
      <c r="Q12" s="6" t="s">
        <v>187</v>
      </c>
      <c r="R12" s="2"/>
      <c r="S12" s="2"/>
      <c r="U12" t="s">
        <v>188</v>
      </c>
      <c r="V12" s="58">
        <v>45638</v>
      </c>
      <c r="W12" s="58">
        <v>45635</v>
      </c>
      <c r="X12" s="6">
        <v>45636</v>
      </c>
      <c r="Y12" s="6">
        <v>45629</v>
      </c>
      <c r="AA12" s="6"/>
      <c r="AE12" s="6">
        <v>45757</v>
      </c>
      <c r="AF12" s="75">
        <v>46400</v>
      </c>
      <c r="AG12" s="75">
        <v>46411</v>
      </c>
      <c r="AH12" s="75">
        <v>46411</v>
      </c>
      <c r="AN12" s="184"/>
      <c r="AS12" s="75">
        <v>46391</v>
      </c>
      <c r="AT12" s="6">
        <v>45890</v>
      </c>
      <c r="AW12" s="6" t="s">
        <v>189</v>
      </c>
      <c r="AX12" s="75">
        <v>45889</v>
      </c>
      <c r="AY12" s="184"/>
      <c r="BA12" s="75" t="s">
        <v>136</v>
      </c>
      <c r="BG12" s="6"/>
      <c r="BV12" s="6" t="s">
        <v>190</v>
      </c>
      <c r="BW12" s="6"/>
      <c r="CU12" s="58"/>
    </row>
    <row r="13" spans="1:99" ht="14.85" hidden="1" customHeight="1">
      <c r="B13">
        <v>1</v>
      </c>
      <c r="C13" s="135">
        <v>44263</v>
      </c>
      <c r="D13" s="59" t="s">
        <v>138</v>
      </c>
      <c r="E13" s="73" t="s">
        <v>191</v>
      </c>
      <c r="F13" s="2" t="s">
        <v>139</v>
      </c>
      <c r="G13" s="434" t="s">
        <v>192</v>
      </c>
      <c r="H13" t="s">
        <v>193</v>
      </c>
      <c r="I13" s="5" t="s">
        <v>194</v>
      </c>
      <c r="K13" s="200">
        <v>4700032276</v>
      </c>
      <c r="L13" s="2">
        <v>15164127</v>
      </c>
      <c r="M13" s="2" t="s">
        <v>195</v>
      </c>
      <c r="N13" t="s">
        <v>196</v>
      </c>
      <c r="O13" t="s">
        <v>197</v>
      </c>
      <c r="P13" s="6">
        <v>45775</v>
      </c>
      <c r="Q13" s="6" t="s">
        <v>198</v>
      </c>
      <c r="V13" s="2" t="s">
        <v>148</v>
      </c>
      <c r="W13" s="6" t="s">
        <v>148</v>
      </c>
      <c r="X13" s="6">
        <v>44280</v>
      </c>
      <c r="Y13" s="6">
        <v>44336</v>
      </c>
      <c r="AA13" s="6">
        <v>44979</v>
      </c>
      <c r="AB13" s="6">
        <v>44979</v>
      </c>
      <c r="AC13" s="6">
        <v>44979</v>
      </c>
      <c r="AD13" s="6">
        <v>44979</v>
      </c>
      <c r="AF13" s="75" t="s">
        <v>149</v>
      </c>
      <c r="AG13" s="75" t="s">
        <v>149</v>
      </c>
      <c r="AH13" s="75" t="s">
        <v>149</v>
      </c>
      <c r="AK13" s="6">
        <v>44248</v>
      </c>
      <c r="AL13" s="6" t="s">
        <v>148</v>
      </c>
      <c r="AM13" s="6" t="s">
        <v>148</v>
      </c>
      <c r="AQ13" s="6" t="s">
        <v>199</v>
      </c>
      <c r="AY13" s="184">
        <v>44324</v>
      </c>
      <c r="BB13" s="6">
        <v>44904</v>
      </c>
      <c r="BD13" s="6">
        <v>44677</v>
      </c>
      <c r="BE13" s="6">
        <v>44677</v>
      </c>
      <c r="BG13" s="6">
        <v>44677</v>
      </c>
      <c r="BJ13" s="6" t="s">
        <v>189</v>
      </c>
      <c r="BK13" s="6" t="s">
        <v>189</v>
      </c>
      <c r="BL13" s="6" t="s">
        <v>189</v>
      </c>
      <c r="CE13" s="6">
        <v>44904</v>
      </c>
      <c r="CF13" s="6">
        <v>44904</v>
      </c>
      <c r="CU13" s="58"/>
    </row>
    <row r="14" spans="1:99" ht="14.85" hidden="1" customHeight="1">
      <c r="C14" s="135">
        <v>44109</v>
      </c>
      <c r="D14" s="59" t="s">
        <v>200</v>
      </c>
      <c r="F14" s="2" t="s">
        <v>139</v>
      </c>
      <c r="G14" s="434" t="s">
        <v>201</v>
      </c>
      <c r="H14" t="s">
        <v>202</v>
      </c>
      <c r="I14" s="5" t="s">
        <v>203</v>
      </c>
      <c r="K14" s="200">
        <v>4700032037</v>
      </c>
      <c r="L14" s="2">
        <v>15164112</v>
      </c>
      <c r="M14" s="2" t="s">
        <v>204</v>
      </c>
      <c r="N14" t="s">
        <v>205</v>
      </c>
      <c r="O14" t="s">
        <v>206</v>
      </c>
      <c r="P14" s="6">
        <v>46310</v>
      </c>
      <c r="Q14" s="6" t="s">
        <v>207</v>
      </c>
      <c r="V14" s="6">
        <v>44348</v>
      </c>
      <c r="W14" s="6" t="s">
        <v>148</v>
      </c>
      <c r="X14" s="6">
        <v>44292</v>
      </c>
      <c r="Y14" s="6">
        <v>44161</v>
      </c>
      <c r="AA14" s="6">
        <v>44909</v>
      </c>
      <c r="AB14" s="6">
        <v>44909</v>
      </c>
      <c r="AC14" s="6">
        <v>44909</v>
      </c>
      <c r="AD14" s="6">
        <v>44909</v>
      </c>
      <c r="AF14" s="75">
        <v>46527</v>
      </c>
      <c r="AG14" s="75">
        <v>46527</v>
      </c>
      <c r="AH14" s="75">
        <v>46527</v>
      </c>
      <c r="AI14" s="6" t="s">
        <v>208</v>
      </c>
      <c r="AJ14" s="6">
        <v>45897</v>
      </c>
      <c r="AK14" s="6">
        <v>44176</v>
      </c>
      <c r="AL14" s="6" t="s">
        <v>148</v>
      </c>
      <c r="AM14" s="6" t="s">
        <v>148</v>
      </c>
      <c r="AS14" s="75">
        <v>45647</v>
      </c>
      <c r="AT14" s="6" t="s">
        <v>148</v>
      </c>
      <c r="AY14" s="184">
        <v>44429</v>
      </c>
      <c r="BD14" s="6">
        <v>44307</v>
      </c>
      <c r="BE14" s="6">
        <v>44672</v>
      </c>
      <c r="BG14" s="6">
        <v>44672</v>
      </c>
      <c r="BK14" s="6">
        <v>44640</v>
      </c>
      <c r="BV14" s="6" t="s">
        <v>136</v>
      </c>
      <c r="CE14" s="6">
        <v>44735</v>
      </c>
      <c r="CU14" s="58"/>
    </row>
    <row r="15" spans="1:99" ht="14.85" hidden="1" customHeight="1">
      <c r="C15" s="6">
        <v>45391</v>
      </c>
      <c r="D15" s="59" t="s">
        <v>138</v>
      </c>
      <c r="E15" s="2" t="s">
        <v>209</v>
      </c>
      <c r="F15" s="2" t="s">
        <v>139</v>
      </c>
      <c r="G15" s="59" t="s">
        <v>210</v>
      </c>
      <c r="H15" t="s">
        <v>211</v>
      </c>
      <c r="I15" t="s">
        <v>178</v>
      </c>
      <c r="J15" s="2">
        <v>360057</v>
      </c>
      <c r="K15" s="200">
        <v>4700032036</v>
      </c>
      <c r="L15" s="2">
        <v>15164123</v>
      </c>
      <c r="M15" s="2" t="s">
        <v>212</v>
      </c>
      <c r="N15" t="s">
        <v>213</v>
      </c>
      <c r="O15" t="s">
        <v>214</v>
      </c>
      <c r="P15" s="6">
        <v>46413</v>
      </c>
      <c r="Q15" s="6" t="s">
        <v>215</v>
      </c>
      <c r="T15" s="164"/>
      <c r="U15" s="187"/>
      <c r="V15" s="6">
        <v>45401</v>
      </c>
      <c r="W15" s="6">
        <v>45401</v>
      </c>
      <c r="X15" s="6">
        <v>45004</v>
      </c>
      <c r="Y15" s="6">
        <v>44319</v>
      </c>
      <c r="AA15" s="6"/>
      <c r="AF15" s="75">
        <v>46091</v>
      </c>
      <c r="AG15" s="6">
        <v>46215</v>
      </c>
      <c r="AH15" s="6">
        <v>46215</v>
      </c>
      <c r="AS15" s="75">
        <v>46100</v>
      </c>
      <c r="AT15" s="6" t="s">
        <v>148</v>
      </c>
      <c r="AX15" s="75">
        <v>45526</v>
      </c>
      <c r="BD15" s="6">
        <v>45784</v>
      </c>
      <c r="BE15" s="6">
        <v>45784</v>
      </c>
      <c r="BF15" s="6">
        <v>45784</v>
      </c>
      <c r="BG15" s="6">
        <v>45784</v>
      </c>
      <c r="CE15" s="6">
        <v>45737</v>
      </c>
      <c r="CK15" s="6" t="s">
        <v>216</v>
      </c>
      <c r="CU15" s="58"/>
    </row>
    <row r="16" spans="1:99" ht="14.85" hidden="1" customHeight="1">
      <c r="A16" s="71"/>
      <c r="B16" s="71"/>
      <c r="C16" s="221">
        <v>45629</v>
      </c>
      <c r="D16" s="211" t="s">
        <v>217</v>
      </c>
      <c r="E16" s="73" t="s">
        <v>209</v>
      </c>
      <c r="F16" s="73" t="s">
        <v>182</v>
      </c>
      <c r="G16" s="59" t="s">
        <v>129</v>
      </c>
      <c r="H16" s="71" t="s">
        <v>130</v>
      </c>
      <c r="I16" s="74" t="s">
        <v>218</v>
      </c>
      <c r="J16" s="73">
        <v>373461</v>
      </c>
      <c r="K16" s="353">
        <v>4700032266</v>
      </c>
      <c r="L16" s="73">
        <v>15164126</v>
      </c>
      <c r="M16" s="73" t="s">
        <v>219</v>
      </c>
      <c r="N16" t="s">
        <v>220</v>
      </c>
      <c r="O16" s="390" t="s">
        <v>221</v>
      </c>
      <c r="P16" s="221">
        <v>45996</v>
      </c>
      <c r="Q16" s="6" t="s">
        <v>222</v>
      </c>
      <c r="R16" s="73"/>
      <c r="S16" s="73"/>
      <c r="U16" s="71" t="s">
        <v>188</v>
      </c>
      <c r="V16" s="58">
        <v>45638</v>
      </c>
      <c r="W16" s="58">
        <v>45635</v>
      </c>
      <c r="X16" s="6">
        <v>45630</v>
      </c>
      <c r="Y16" s="6">
        <v>45629</v>
      </c>
      <c r="AA16" s="6"/>
      <c r="AE16" s="6">
        <v>45919</v>
      </c>
      <c r="AF16" s="75">
        <v>46365</v>
      </c>
      <c r="AG16" s="75">
        <v>46407</v>
      </c>
      <c r="AH16" s="75">
        <v>46408</v>
      </c>
      <c r="AN16" s="184"/>
      <c r="AQ16" s="6" t="s">
        <v>223</v>
      </c>
      <c r="AS16" s="75">
        <v>46362</v>
      </c>
      <c r="AT16" s="6">
        <v>45757</v>
      </c>
      <c r="AW16" s="6" t="s">
        <v>148</v>
      </c>
      <c r="AX16" s="75">
        <v>45756</v>
      </c>
      <c r="AY16" s="184"/>
      <c r="BG16" s="6"/>
      <c r="BV16" s="6" t="s">
        <v>136</v>
      </c>
      <c r="BW16" s="6"/>
      <c r="CE16" s="6" t="s">
        <v>136</v>
      </c>
      <c r="CU16" s="58"/>
    </row>
    <row r="17" spans="1:99" ht="14.85" hidden="1" customHeight="1">
      <c r="A17" s="71"/>
      <c r="B17" s="71"/>
      <c r="C17" s="136">
        <v>44837</v>
      </c>
      <c r="D17" s="211" t="s">
        <v>181</v>
      </c>
      <c r="E17" s="73" t="s">
        <v>191</v>
      </c>
      <c r="F17" s="73" t="s">
        <v>139</v>
      </c>
      <c r="G17" s="59" t="s">
        <v>192</v>
      </c>
      <c r="H17" s="71" t="s">
        <v>193</v>
      </c>
      <c r="I17" s="74" t="s">
        <v>194</v>
      </c>
      <c r="J17" s="73">
        <v>344075</v>
      </c>
      <c r="K17" s="230">
        <v>4700032276</v>
      </c>
      <c r="L17" s="73">
        <v>15164127</v>
      </c>
      <c r="M17" s="73" t="s">
        <v>224</v>
      </c>
      <c r="N17" t="s">
        <v>225</v>
      </c>
      <c r="O17" s="71" t="s">
        <v>226</v>
      </c>
      <c r="P17" s="88">
        <v>46300</v>
      </c>
      <c r="Q17" s="88" t="s">
        <v>227</v>
      </c>
      <c r="R17" s="88"/>
      <c r="S17" s="88"/>
      <c r="U17" s="88"/>
      <c r="V17" s="6">
        <v>44856</v>
      </c>
      <c r="W17" s="6">
        <v>45346</v>
      </c>
      <c r="X17" s="75">
        <v>45069</v>
      </c>
      <c r="Y17" s="6">
        <v>44860</v>
      </c>
      <c r="AA17" s="188">
        <v>45712</v>
      </c>
      <c r="AF17" s="75">
        <v>46627</v>
      </c>
      <c r="AG17" s="75">
        <v>46628</v>
      </c>
      <c r="AH17" s="75">
        <v>46457</v>
      </c>
      <c r="AL17" s="6">
        <v>44960</v>
      </c>
      <c r="AM17" s="6">
        <v>45100</v>
      </c>
      <c r="AS17" s="75">
        <v>46413</v>
      </c>
      <c r="AT17" s="6">
        <v>44960</v>
      </c>
      <c r="AX17" s="75">
        <v>45100</v>
      </c>
      <c r="BB17" s="6">
        <v>45638</v>
      </c>
      <c r="BD17" s="6">
        <v>45192</v>
      </c>
      <c r="BE17" s="6">
        <v>45192</v>
      </c>
      <c r="BG17" s="6">
        <v>45192</v>
      </c>
      <c r="BJ17" s="6" t="s">
        <v>189</v>
      </c>
      <c r="BK17" s="6" t="s">
        <v>189</v>
      </c>
      <c r="BL17" s="6" t="s">
        <v>189</v>
      </c>
      <c r="CE17" s="6">
        <v>45435</v>
      </c>
      <c r="CF17" s="6">
        <v>45638</v>
      </c>
      <c r="CK17" s="6" t="s">
        <v>228</v>
      </c>
      <c r="CU17" s="58"/>
    </row>
    <row r="18" spans="1:99" ht="14.85" hidden="1" customHeight="1">
      <c r="A18" s="71"/>
      <c r="B18" s="71"/>
      <c r="C18" s="136">
        <v>45019</v>
      </c>
      <c r="D18" s="211" t="s">
        <v>229</v>
      </c>
      <c r="E18" s="73" t="s">
        <v>127</v>
      </c>
      <c r="F18" s="73" t="s">
        <v>182</v>
      </c>
      <c r="G18" s="59" t="s">
        <v>230</v>
      </c>
      <c r="H18" t="s">
        <v>231</v>
      </c>
      <c r="I18" t="s">
        <v>232</v>
      </c>
      <c r="J18" s="73">
        <v>350397</v>
      </c>
      <c r="K18" s="230">
        <v>4700032257</v>
      </c>
      <c r="L18" s="2">
        <v>15164129</v>
      </c>
      <c r="M18" s="2" t="s">
        <v>233</v>
      </c>
      <c r="N18" s="59" t="s">
        <v>234</v>
      </c>
      <c r="O18" s="144" t="s">
        <v>235</v>
      </c>
      <c r="P18" s="88">
        <v>46494</v>
      </c>
      <c r="Q18" s="88"/>
      <c r="R18" s="88"/>
      <c r="S18" s="88"/>
      <c r="U18" s="88"/>
      <c r="V18" s="6">
        <v>45039</v>
      </c>
      <c r="W18" s="6" t="s">
        <v>148</v>
      </c>
      <c r="X18" s="75">
        <v>45368</v>
      </c>
      <c r="Y18" s="6">
        <v>45039</v>
      </c>
      <c r="AA18" s="6"/>
      <c r="AE18" s="6">
        <v>45695</v>
      </c>
      <c r="AF18" s="75">
        <v>45901</v>
      </c>
      <c r="AG18" s="75">
        <v>46666</v>
      </c>
      <c r="AH18" s="75">
        <v>45870</v>
      </c>
      <c r="AI18" s="75"/>
      <c r="AJ18" s="75"/>
      <c r="AL18" s="6">
        <v>45069</v>
      </c>
      <c r="AM18" s="6">
        <v>45222</v>
      </c>
      <c r="AQ18" s="6" t="s">
        <v>199</v>
      </c>
      <c r="AR18" s="6" t="s">
        <v>199</v>
      </c>
      <c r="AS18" s="75">
        <v>43831</v>
      </c>
      <c r="AT18" s="6">
        <v>45069</v>
      </c>
      <c r="AX18" s="75">
        <v>45222</v>
      </c>
      <c r="BD18" s="6" t="s">
        <v>236</v>
      </c>
      <c r="BE18" s="6" t="s">
        <v>236</v>
      </c>
      <c r="BF18" s="6" t="s">
        <v>236</v>
      </c>
      <c r="BG18" s="6" t="s">
        <v>236</v>
      </c>
      <c r="BV18" s="6" t="s">
        <v>136</v>
      </c>
      <c r="CU18" s="58"/>
    </row>
    <row r="19" spans="1:99" ht="14.85" hidden="1" customHeight="1">
      <c r="A19" s="71"/>
      <c r="B19" s="71">
        <v>2</v>
      </c>
      <c r="C19" s="136">
        <v>43710</v>
      </c>
      <c r="D19" s="211" t="s">
        <v>138</v>
      </c>
      <c r="E19" s="73" t="s">
        <v>209</v>
      </c>
      <c r="F19" s="73" t="s">
        <v>139</v>
      </c>
      <c r="G19" s="435" t="s">
        <v>237</v>
      </c>
      <c r="H19" s="71"/>
      <c r="I19" s="71" t="s">
        <v>238</v>
      </c>
      <c r="J19" s="73"/>
      <c r="K19" s="230"/>
      <c r="L19" s="279">
        <v>15167147</v>
      </c>
      <c r="M19" s="73" t="s">
        <v>239</v>
      </c>
      <c r="N19" s="71" t="s">
        <v>240</v>
      </c>
      <c r="O19" t="s">
        <v>241</v>
      </c>
      <c r="P19" s="88">
        <v>46520</v>
      </c>
      <c r="Q19" s="88"/>
      <c r="R19" s="88"/>
      <c r="S19" s="88"/>
      <c r="U19" s="88"/>
      <c r="V19" s="88">
        <v>43756</v>
      </c>
      <c r="W19" s="88" t="s">
        <v>148</v>
      </c>
      <c r="X19" s="6">
        <v>45203</v>
      </c>
      <c r="Y19" s="6">
        <v>43776</v>
      </c>
      <c r="AA19" s="6">
        <v>44979</v>
      </c>
      <c r="AF19" s="75" t="s">
        <v>149</v>
      </c>
      <c r="AG19" s="75" t="s">
        <v>149</v>
      </c>
      <c r="AH19" s="75" t="s">
        <v>149</v>
      </c>
      <c r="AI19" s="6">
        <v>46145</v>
      </c>
      <c r="AK19" s="6">
        <v>43742</v>
      </c>
      <c r="AL19" s="6" t="s">
        <v>148</v>
      </c>
      <c r="AM19" s="6" t="s">
        <v>148</v>
      </c>
      <c r="AR19" s="6" t="s">
        <v>199</v>
      </c>
      <c r="AY19" s="184">
        <v>43889</v>
      </c>
      <c r="BB19" s="6">
        <v>45346</v>
      </c>
      <c r="BD19" s="6">
        <v>43941</v>
      </c>
      <c r="BG19" s="6"/>
      <c r="BJ19" s="6">
        <v>44384</v>
      </c>
      <c r="BK19" s="6">
        <v>44384</v>
      </c>
      <c r="BN19" s="6">
        <v>45429</v>
      </c>
      <c r="BP19" s="6">
        <v>45429</v>
      </c>
      <c r="BQ19" s="6">
        <v>45429</v>
      </c>
      <c r="BS19" s="6">
        <v>45429</v>
      </c>
      <c r="BT19" s="6">
        <v>45429</v>
      </c>
      <c r="BU19" s="6">
        <v>45429</v>
      </c>
      <c r="CE19" s="6">
        <v>44546</v>
      </c>
      <c r="CF19" s="6">
        <v>45346</v>
      </c>
      <c r="CK19" s="6">
        <v>44155</v>
      </c>
      <c r="CU19" s="58"/>
    </row>
    <row r="20" spans="1:99" ht="14.85" hidden="1" customHeight="1">
      <c r="A20" s="71"/>
      <c r="B20" s="71"/>
      <c r="C20" s="136">
        <v>45048</v>
      </c>
      <c r="D20" s="211" t="s">
        <v>181</v>
      </c>
      <c r="E20" s="73"/>
      <c r="F20" s="73" t="s">
        <v>182</v>
      </c>
      <c r="G20" s="211" t="s">
        <v>242</v>
      </c>
      <c r="H20" s="71" t="s">
        <v>243</v>
      </c>
      <c r="I20" s="74" t="s">
        <v>244</v>
      </c>
      <c r="J20" s="73">
        <v>351354</v>
      </c>
      <c r="K20" s="230">
        <v>4700032262</v>
      </c>
      <c r="L20" s="73">
        <v>15164136</v>
      </c>
      <c r="M20" s="73" t="s">
        <v>245</v>
      </c>
      <c r="N20" s="144" t="s">
        <v>246</v>
      </c>
      <c r="O20" t="s">
        <v>247</v>
      </c>
      <c r="P20" s="88">
        <v>46521</v>
      </c>
      <c r="Q20" s="88"/>
      <c r="R20" s="88"/>
      <c r="S20" s="88"/>
      <c r="T20" s="245"/>
      <c r="U20" s="245"/>
      <c r="V20" s="88">
        <v>45069</v>
      </c>
      <c r="W20" s="88">
        <v>45208</v>
      </c>
      <c r="X20" s="6">
        <v>45071</v>
      </c>
      <c r="Y20" s="6">
        <v>45100</v>
      </c>
      <c r="Z20" s="164"/>
      <c r="AB20" s="164"/>
      <c r="AC20" s="164"/>
      <c r="AD20" s="164"/>
      <c r="AE20" s="6">
        <v>45835</v>
      </c>
      <c r="AF20" s="75">
        <v>46484</v>
      </c>
      <c r="AG20" s="75">
        <v>46626</v>
      </c>
      <c r="AH20" s="75">
        <v>46529</v>
      </c>
      <c r="AK20" s="164"/>
      <c r="AL20" s="6" t="s">
        <v>148</v>
      </c>
      <c r="AM20" s="6" t="s">
        <v>148</v>
      </c>
      <c r="AN20" s="164"/>
      <c r="AO20" s="164"/>
      <c r="AP20" s="164"/>
      <c r="AR20" s="6">
        <v>45253</v>
      </c>
      <c r="AS20" s="75">
        <v>46484</v>
      </c>
      <c r="AT20" s="164"/>
      <c r="AU20" s="164"/>
      <c r="AV20" s="164"/>
      <c r="AW20" s="164"/>
      <c r="AX20" s="75">
        <v>45192</v>
      </c>
      <c r="BB20" s="164"/>
      <c r="BC20" s="164"/>
      <c r="BD20" s="6" t="s">
        <v>136</v>
      </c>
      <c r="BE20" s="6" t="s">
        <v>136</v>
      </c>
      <c r="BF20" s="6" t="s">
        <v>136</v>
      </c>
      <c r="BG20" s="6" t="s">
        <v>136</v>
      </c>
      <c r="BH20" s="164"/>
      <c r="BI20" s="164"/>
      <c r="BJ20" s="164"/>
      <c r="BK20" s="164"/>
      <c r="BL20" s="164"/>
      <c r="BM20" s="164"/>
      <c r="BN20" s="164"/>
      <c r="BO20" s="164"/>
      <c r="BP20" s="6">
        <v>46319</v>
      </c>
      <c r="BQ20" s="6">
        <v>46319</v>
      </c>
      <c r="BR20" s="6">
        <v>45808</v>
      </c>
      <c r="BS20" s="6">
        <v>46319</v>
      </c>
      <c r="BT20" s="6">
        <v>46319</v>
      </c>
      <c r="BU20" s="6">
        <v>46319</v>
      </c>
      <c r="BX20" s="164"/>
      <c r="BY20" s="164"/>
      <c r="BZ20" s="164"/>
      <c r="CA20" s="164"/>
      <c r="CB20" s="164"/>
      <c r="CC20" s="164"/>
      <c r="CD20" s="164"/>
      <c r="CE20" s="6">
        <v>45548</v>
      </c>
      <c r="CF20" s="164"/>
      <c r="CG20" s="164"/>
      <c r="CH20" s="164"/>
      <c r="CI20" s="164"/>
      <c r="CJ20" s="164"/>
      <c r="CK20" s="164"/>
      <c r="CL20" s="164"/>
      <c r="CM20" s="164"/>
      <c r="CN20" s="164"/>
      <c r="CO20" s="164"/>
      <c r="CP20" s="164"/>
      <c r="CQ20" s="164"/>
      <c r="CR20" s="164"/>
      <c r="CS20" s="164"/>
      <c r="CT20" s="164"/>
      <c r="CU20" s="58"/>
    </row>
    <row r="21" spans="1:99" ht="14.85" hidden="1" customHeight="1">
      <c r="A21" s="71"/>
      <c r="B21" s="71"/>
      <c r="C21" s="136">
        <v>43661</v>
      </c>
      <c r="D21" s="211"/>
      <c r="E21" s="73" t="s">
        <v>209</v>
      </c>
      <c r="F21" s="73" t="s">
        <v>139</v>
      </c>
      <c r="G21" s="435" t="s">
        <v>242</v>
      </c>
      <c r="H21" s="71" t="s">
        <v>141</v>
      </c>
      <c r="I21" s="74" t="s">
        <v>248</v>
      </c>
      <c r="J21" s="73"/>
      <c r="K21" s="230">
        <v>4700032262</v>
      </c>
      <c r="L21" s="73">
        <v>15164136</v>
      </c>
      <c r="M21" s="73" t="s">
        <v>249</v>
      </c>
      <c r="N21" s="71" t="s">
        <v>250</v>
      </c>
      <c r="O21" t="s">
        <v>251</v>
      </c>
      <c r="P21" s="88">
        <v>46586</v>
      </c>
      <c r="Q21" s="88"/>
      <c r="R21" s="88"/>
      <c r="S21" s="88"/>
      <c r="T21" s="88"/>
      <c r="U21" s="88"/>
      <c r="V21" s="88">
        <v>43791</v>
      </c>
      <c r="W21" s="88" t="s">
        <v>148</v>
      </c>
      <c r="X21" s="6">
        <v>43707</v>
      </c>
      <c r="Y21" s="6">
        <v>43776</v>
      </c>
      <c r="AA21" s="6">
        <v>45032</v>
      </c>
      <c r="AE21" s="6" t="s">
        <v>216</v>
      </c>
      <c r="AF21" s="75">
        <v>46652</v>
      </c>
      <c r="AG21" s="75">
        <v>45970</v>
      </c>
      <c r="AH21" s="75">
        <v>45970</v>
      </c>
      <c r="AK21" s="6">
        <v>43798</v>
      </c>
      <c r="AP21" s="184">
        <v>43903</v>
      </c>
      <c r="AS21" s="75">
        <v>46641</v>
      </c>
      <c r="BD21" s="6">
        <v>43847</v>
      </c>
      <c r="BG21" s="6"/>
      <c r="BI21" s="6">
        <v>44872</v>
      </c>
      <c r="CA21" s="6">
        <v>44076</v>
      </c>
      <c r="CK21" s="6" t="s">
        <v>216</v>
      </c>
      <c r="CU21" s="58"/>
    </row>
    <row r="22" spans="1:99" ht="14.85" hidden="1" customHeight="1">
      <c r="A22" s="71"/>
      <c r="B22" s="71">
        <v>1</v>
      </c>
      <c r="C22" s="136">
        <v>44690</v>
      </c>
      <c r="D22" s="211" t="s">
        <v>252</v>
      </c>
      <c r="E22" s="73" t="s">
        <v>127</v>
      </c>
      <c r="F22" s="73" t="s">
        <v>182</v>
      </c>
      <c r="G22" s="211" t="s">
        <v>152</v>
      </c>
      <c r="H22" s="71" t="s">
        <v>253</v>
      </c>
      <c r="I22" s="74" t="s">
        <v>254</v>
      </c>
      <c r="J22" s="73">
        <v>322581</v>
      </c>
      <c r="K22" s="230"/>
      <c r="L22" s="73">
        <v>15164124</v>
      </c>
      <c r="M22" s="73" t="s">
        <v>255</v>
      </c>
      <c r="N22" s="71" t="s">
        <v>256</v>
      </c>
      <c r="O22" t="s">
        <v>257</v>
      </c>
      <c r="P22" s="88">
        <v>45446</v>
      </c>
      <c r="Q22" s="258"/>
      <c r="T22" s="88"/>
      <c r="U22" s="88"/>
      <c r="V22" s="88">
        <v>43868</v>
      </c>
      <c r="W22" s="88" t="s">
        <v>148</v>
      </c>
      <c r="X22" s="6">
        <v>44384</v>
      </c>
      <c r="AA22" s="6">
        <v>44734</v>
      </c>
      <c r="AF22" s="6">
        <v>45441</v>
      </c>
      <c r="AG22" s="6">
        <v>45465</v>
      </c>
      <c r="AH22" s="6">
        <v>45465</v>
      </c>
      <c r="AL22" s="6">
        <v>44882</v>
      </c>
      <c r="AM22" s="6">
        <v>44917</v>
      </c>
      <c r="AX22" s="75">
        <v>44917</v>
      </c>
      <c r="BG22" s="6"/>
      <c r="CU22" s="58"/>
    </row>
    <row r="23" spans="1:99" ht="14.85" hidden="1" customHeight="1">
      <c r="A23" s="71"/>
      <c r="B23" s="71">
        <v>1</v>
      </c>
      <c r="C23" s="136">
        <v>44795</v>
      </c>
      <c r="D23" s="211" t="s">
        <v>181</v>
      </c>
      <c r="E23" s="2" t="s">
        <v>127</v>
      </c>
      <c r="F23" s="73" t="s">
        <v>128</v>
      </c>
      <c r="G23" s="59" t="s">
        <v>258</v>
      </c>
      <c r="H23" s="71" t="s">
        <v>202</v>
      </c>
      <c r="I23" s="5" t="s">
        <v>259</v>
      </c>
      <c r="J23" s="73">
        <v>342540</v>
      </c>
      <c r="K23" s="200"/>
      <c r="L23" s="73">
        <v>15164114</v>
      </c>
      <c r="M23" s="73" t="s">
        <v>260</v>
      </c>
      <c r="N23" s="59" t="s">
        <v>261</v>
      </c>
      <c r="O23" s="71" t="s">
        <v>262</v>
      </c>
      <c r="P23" s="88">
        <v>45534</v>
      </c>
      <c r="Q23" s="88"/>
      <c r="R23" s="88"/>
      <c r="S23" s="88"/>
      <c r="U23" s="88"/>
      <c r="V23" s="6">
        <v>44856</v>
      </c>
      <c r="W23" s="6" t="s">
        <v>148</v>
      </c>
      <c r="X23" s="6">
        <v>44803</v>
      </c>
      <c r="Y23" s="6">
        <v>44795</v>
      </c>
      <c r="AA23" s="6">
        <v>45589</v>
      </c>
      <c r="AF23" s="6">
        <v>45529</v>
      </c>
      <c r="AG23" s="75">
        <v>45648</v>
      </c>
      <c r="AH23" s="75">
        <v>45648</v>
      </c>
      <c r="AL23" s="6">
        <v>44917</v>
      </c>
      <c r="AM23" s="6" t="s">
        <v>263</v>
      </c>
      <c r="AX23" s="75" t="s">
        <v>263</v>
      </c>
      <c r="BG23" s="6"/>
      <c r="BP23" s="6">
        <v>45741</v>
      </c>
      <c r="BQ23" s="6">
        <v>45741</v>
      </c>
      <c r="BS23" s="6">
        <v>45741</v>
      </c>
      <c r="BT23" s="6">
        <v>45741</v>
      </c>
      <c r="BU23" s="6">
        <v>45741</v>
      </c>
      <c r="CU23" s="58"/>
    </row>
    <row r="24" spans="1:99" ht="14.85" hidden="1" customHeight="1">
      <c r="A24" s="71"/>
      <c r="B24" s="71">
        <v>1</v>
      </c>
      <c r="C24" s="136">
        <v>43997</v>
      </c>
      <c r="D24" s="211"/>
      <c r="E24" s="73"/>
      <c r="F24" s="73"/>
      <c r="G24" s="435" t="s">
        <v>264</v>
      </c>
      <c r="H24" s="84" t="s">
        <v>193</v>
      </c>
      <c r="I24" s="74" t="s">
        <v>142</v>
      </c>
      <c r="J24" s="73"/>
      <c r="K24" s="230"/>
      <c r="L24" s="78"/>
      <c r="M24" s="73" t="s">
        <v>265</v>
      </c>
      <c r="N24" s="71" t="s">
        <v>266</v>
      </c>
      <c r="O24" s="71" t="s">
        <v>267</v>
      </c>
      <c r="P24" s="88">
        <v>44749</v>
      </c>
      <c r="Q24" s="88"/>
      <c r="R24" s="88"/>
      <c r="S24" s="88"/>
      <c r="T24" s="88"/>
      <c r="U24" s="88"/>
      <c r="V24" s="6" t="s">
        <v>268</v>
      </c>
      <c r="W24" s="88"/>
      <c r="AA24" s="6"/>
      <c r="BG24" s="6"/>
      <c r="CU24" s="58"/>
    </row>
    <row r="25" spans="1:99" ht="14.85" hidden="1" customHeight="1">
      <c r="A25" s="71">
        <v>1</v>
      </c>
      <c r="B25" s="71">
        <v>1</v>
      </c>
      <c r="C25" s="136">
        <v>40575</v>
      </c>
      <c r="D25" s="211"/>
      <c r="E25" s="73"/>
      <c r="F25" s="73"/>
      <c r="G25" s="434"/>
      <c r="H25" s="71"/>
      <c r="I25" s="74" t="s">
        <v>269</v>
      </c>
      <c r="J25" s="73"/>
      <c r="K25" s="230"/>
      <c r="L25" s="78"/>
      <c r="M25" s="73" t="s">
        <v>270</v>
      </c>
      <c r="N25" t="s">
        <v>271</v>
      </c>
      <c r="O25" s="71"/>
      <c r="P25" s="88"/>
      <c r="Q25" s="88"/>
      <c r="R25" s="88"/>
      <c r="S25" s="88"/>
      <c r="U25" s="88"/>
      <c r="V25" s="88"/>
      <c r="W25" s="88"/>
      <c r="AA25" s="6"/>
      <c r="AR25" s="6" t="s">
        <v>199</v>
      </c>
      <c r="BG25" s="6"/>
      <c r="BT25" s="6">
        <v>40799</v>
      </c>
      <c r="CU25" s="58"/>
    </row>
    <row r="26" spans="1:99" ht="15" hidden="1">
      <c r="A26" s="71"/>
      <c r="B26" s="71">
        <v>3</v>
      </c>
      <c r="C26" s="136">
        <v>44207</v>
      </c>
      <c r="D26" s="211"/>
      <c r="E26" s="73"/>
      <c r="F26" s="73" t="s">
        <v>139</v>
      </c>
      <c r="G26" s="435" t="s">
        <v>272</v>
      </c>
      <c r="H26" s="71" t="s">
        <v>273</v>
      </c>
      <c r="I26" s="74" t="s">
        <v>274</v>
      </c>
      <c r="J26" s="73"/>
      <c r="K26" s="230">
        <v>4700032258</v>
      </c>
      <c r="L26" s="78" t="s">
        <v>275</v>
      </c>
      <c r="M26" s="73" t="s">
        <v>276</v>
      </c>
      <c r="N26" s="131" t="s">
        <v>277</v>
      </c>
      <c r="O26" s="85" t="s">
        <v>278</v>
      </c>
      <c r="P26" s="207">
        <v>46359</v>
      </c>
      <c r="Q26" s="88" t="s">
        <v>279</v>
      </c>
      <c r="R26" s="207">
        <v>45994</v>
      </c>
      <c r="S26" s="207"/>
      <c r="T26" s="6">
        <v>46351</v>
      </c>
      <c r="U26" s="88"/>
      <c r="V26" s="88">
        <v>44246</v>
      </c>
      <c r="W26" s="88" t="s">
        <v>148</v>
      </c>
      <c r="X26" s="6">
        <v>44210</v>
      </c>
      <c r="Y26" s="6">
        <v>44280</v>
      </c>
      <c r="AA26" s="6">
        <v>45077</v>
      </c>
      <c r="AF26" s="6">
        <v>46504</v>
      </c>
      <c r="AG26" s="75">
        <v>46652</v>
      </c>
      <c r="AH26" s="75">
        <v>46386</v>
      </c>
      <c r="AK26" s="6">
        <v>44276</v>
      </c>
      <c r="AL26" s="6" t="s">
        <v>148</v>
      </c>
      <c r="AM26" s="6" t="s">
        <v>148</v>
      </c>
      <c r="AQ26" s="75">
        <v>44398</v>
      </c>
      <c r="AS26" s="75">
        <v>46448</v>
      </c>
      <c r="AW26" s="6" t="s">
        <v>148</v>
      </c>
      <c r="AX26" s="75">
        <v>44460</v>
      </c>
      <c r="BD26" s="6">
        <v>44608</v>
      </c>
      <c r="BE26" s="6">
        <v>44608</v>
      </c>
      <c r="BG26" s="6">
        <v>44608</v>
      </c>
      <c r="BJ26" s="6">
        <v>44563</v>
      </c>
      <c r="BK26" s="6">
        <v>44563</v>
      </c>
      <c r="BN26" s="6">
        <v>45559</v>
      </c>
      <c r="BO26" s="6">
        <v>45559</v>
      </c>
      <c r="BP26" s="6">
        <v>45559</v>
      </c>
      <c r="BQ26" s="6">
        <v>45559</v>
      </c>
      <c r="BR26" s="6">
        <v>45808</v>
      </c>
      <c r="BS26" s="6">
        <v>45559</v>
      </c>
      <c r="BT26" s="6">
        <v>45559</v>
      </c>
      <c r="BU26" s="6">
        <v>45559</v>
      </c>
      <c r="CE26" s="6">
        <v>44735</v>
      </c>
      <c r="CF26" s="6" t="s">
        <v>280</v>
      </c>
      <c r="CL26" s="75">
        <v>45283</v>
      </c>
      <c r="CM26" s="75">
        <v>45283</v>
      </c>
      <c r="CN26" s="75"/>
      <c r="CO26" s="75"/>
      <c r="CU26" s="58"/>
    </row>
    <row r="27" spans="1:99" ht="14.85" hidden="1" customHeight="1">
      <c r="A27" s="71"/>
      <c r="B27" s="71">
        <v>1</v>
      </c>
      <c r="C27" s="136">
        <v>43191</v>
      </c>
      <c r="D27" s="211"/>
      <c r="E27" s="73"/>
      <c r="F27" s="73" t="s">
        <v>139</v>
      </c>
      <c r="G27" s="435" t="s">
        <v>264</v>
      </c>
      <c r="H27" s="71" t="s">
        <v>141</v>
      </c>
      <c r="I27" s="74" t="s">
        <v>142</v>
      </c>
      <c r="J27" s="73"/>
      <c r="K27" s="230"/>
      <c r="L27" s="78" t="s">
        <v>143</v>
      </c>
      <c r="M27" s="73" t="s">
        <v>281</v>
      </c>
      <c r="N27" s="131" t="s">
        <v>282</v>
      </c>
      <c r="O27" s="71" t="s">
        <v>283</v>
      </c>
      <c r="P27" s="88">
        <v>45457</v>
      </c>
      <c r="Q27" s="88"/>
      <c r="R27" s="88"/>
      <c r="S27" s="88"/>
      <c r="U27" s="88"/>
      <c r="V27" s="88"/>
      <c r="W27" s="88"/>
      <c r="X27" s="6">
        <v>45301</v>
      </c>
      <c r="Y27" s="6">
        <v>43508</v>
      </c>
      <c r="AA27" s="6">
        <v>44995</v>
      </c>
      <c r="AC27" s="6">
        <v>44002</v>
      </c>
      <c r="AG27" s="6">
        <v>44685</v>
      </c>
      <c r="AH27" s="6">
        <v>44897</v>
      </c>
      <c r="AI27" s="6">
        <v>43955</v>
      </c>
      <c r="AK27" s="6">
        <v>43217</v>
      </c>
      <c r="AQ27" s="6">
        <v>43381</v>
      </c>
      <c r="AR27" s="6">
        <v>43508</v>
      </c>
      <c r="AY27" s="6">
        <v>44113</v>
      </c>
      <c r="BD27" s="6">
        <v>43494</v>
      </c>
      <c r="BG27" s="6"/>
      <c r="BJ27" s="6">
        <v>43643</v>
      </c>
      <c r="BK27" s="6">
        <v>44307</v>
      </c>
      <c r="BN27" s="6">
        <v>45179</v>
      </c>
      <c r="BP27" s="6">
        <v>45179</v>
      </c>
      <c r="BQ27" s="6">
        <v>45179</v>
      </c>
      <c r="BS27" s="6">
        <v>45179</v>
      </c>
      <c r="BT27" s="6">
        <v>45179</v>
      </c>
      <c r="BU27" s="6">
        <v>45179</v>
      </c>
      <c r="CC27" s="6">
        <v>43770</v>
      </c>
      <c r="CE27" s="6">
        <v>44337</v>
      </c>
      <c r="CL27" s="6">
        <v>44468</v>
      </c>
      <c r="CM27" s="6">
        <v>44468</v>
      </c>
      <c r="CU27" s="58"/>
    </row>
    <row r="28" spans="1:99" ht="14.85" hidden="1" customHeight="1">
      <c r="A28" s="71"/>
      <c r="B28" s="71">
        <v>1</v>
      </c>
      <c r="C28" s="136">
        <v>44109</v>
      </c>
      <c r="D28" s="211" t="s">
        <v>284</v>
      </c>
      <c r="E28" s="73" t="s">
        <v>209</v>
      </c>
      <c r="F28" s="73" t="s">
        <v>182</v>
      </c>
      <c r="G28" s="435" t="s">
        <v>210</v>
      </c>
      <c r="H28" s="71" t="s">
        <v>153</v>
      </c>
      <c r="I28" s="74" t="s">
        <v>285</v>
      </c>
      <c r="J28" s="73"/>
      <c r="K28" s="230"/>
      <c r="L28" s="78"/>
      <c r="M28" s="73" t="s">
        <v>286</v>
      </c>
      <c r="N28" s="131" t="s">
        <v>287</v>
      </c>
      <c r="O28" s="71" t="s">
        <v>288</v>
      </c>
      <c r="P28" s="88">
        <v>44846</v>
      </c>
      <c r="Q28" s="88"/>
      <c r="R28" s="88"/>
      <c r="S28" s="88"/>
      <c r="U28" s="88"/>
      <c r="V28" s="88">
        <v>44141</v>
      </c>
      <c r="W28" s="88"/>
      <c r="X28" s="6">
        <v>44905</v>
      </c>
      <c r="Y28" s="6">
        <v>44161</v>
      </c>
      <c r="AA28" s="6">
        <v>45001</v>
      </c>
      <c r="AG28" s="6">
        <v>44889</v>
      </c>
      <c r="AH28" s="6">
        <v>44889</v>
      </c>
      <c r="AK28" s="6">
        <v>44176</v>
      </c>
      <c r="AQ28" s="6">
        <v>44228</v>
      </c>
      <c r="AY28" s="6">
        <v>44326</v>
      </c>
      <c r="BD28" s="6">
        <v>44307</v>
      </c>
      <c r="BE28" s="6">
        <v>44545</v>
      </c>
      <c r="BG28" s="6">
        <v>44545</v>
      </c>
      <c r="BJ28" s="6">
        <v>44540</v>
      </c>
      <c r="BK28" s="6">
        <v>44540</v>
      </c>
      <c r="CE28" s="6" t="s">
        <v>289</v>
      </c>
      <c r="CK28" s="6" t="s">
        <v>161</v>
      </c>
      <c r="CU28" s="58"/>
    </row>
    <row r="29" spans="1:99" ht="14.85" hidden="1" customHeight="1">
      <c r="A29" s="71"/>
      <c r="B29" s="71">
        <v>1</v>
      </c>
      <c r="C29" s="136">
        <v>42653</v>
      </c>
      <c r="D29" s="211"/>
      <c r="E29" s="73" t="s">
        <v>209</v>
      </c>
      <c r="F29" s="73" t="s">
        <v>139</v>
      </c>
      <c r="G29" s="435" t="s">
        <v>290</v>
      </c>
      <c r="H29" s="71" t="s">
        <v>291</v>
      </c>
      <c r="I29" s="74" t="s">
        <v>292</v>
      </c>
      <c r="J29" s="73"/>
      <c r="K29" s="230"/>
      <c r="L29" s="73" t="s">
        <v>293</v>
      </c>
      <c r="M29" s="73" t="s">
        <v>294</v>
      </c>
      <c r="N29" s="131" t="s">
        <v>295</v>
      </c>
      <c r="O29" s="71" t="s">
        <v>296</v>
      </c>
      <c r="P29" s="88">
        <v>45579</v>
      </c>
      <c r="Q29" s="88"/>
      <c r="R29" s="88"/>
      <c r="S29" s="88"/>
      <c r="U29" s="88"/>
      <c r="V29" s="88"/>
      <c r="W29" s="88"/>
      <c r="X29" s="6">
        <v>42655</v>
      </c>
      <c r="Y29" s="6">
        <v>42845</v>
      </c>
      <c r="AA29" s="6">
        <v>45467</v>
      </c>
      <c r="AB29" s="6">
        <v>44654</v>
      </c>
      <c r="AC29" s="6">
        <v>44654</v>
      </c>
      <c r="AD29" s="6">
        <v>44654</v>
      </c>
      <c r="AF29" s="67">
        <v>44988</v>
      </c>
      <c r="AG29" s="6">
        <v>45018</v>
      </c>
      <c r="AH29" s="6">
        <v>44981</v>
      </c>
      <c r="AI29" s="6">
        <v>43503</v>
      </c>
      <c r="AK29" s="6">
        <v>42726</v>
      </c>
      <c r="AQ29" s="184">
        <v>42837</v>
      </c>
      <c r="AY29" s="184">
        <v>43903</v>
      </c>
      <c r="BD29" s="6">
        <v>42843</v>
      </c>
      <c r="BG29" s="6"/>
      <c r="BH29" s="6">
        <v>43369</v>
      </c>
      <c r="BJ29" s="6">
        <v>43130</v>
      </c>
      <c r="BK29" s="6" t="s">
        <v>189</v>
      </c>
      <c r="BO29" s="6">
        <v>45466</v>
      </c>
      <c r="BP29" s="6">
        <v>45589</v>
      </c>
      <c r="BQ29" s="6">
        <v>45589</v>
      </c>
      <c r="BS29" s="6">
        <v>45589</v>
      </c>
      <c r="BT29" s="6">
        <v>45589</v>
      </c>
      <c r="BU29" s="6">
        <v>45589</v>
      </c>
      <c r="CE29" s="6">
        <v>44715</v>
      </c>
      <c r="CP29" s="6">
        <v>44629</v>
      </c>
      <c r="CQ29" s="6">
        <v>44629</v>
      </c>
      <c r="CU29" s="58"/>
    </row>
    <row r="30" spans="1:99" ht="14.85" hidden="1" customHeight="1">
      <c r="A30" s="71"/>
      <c r="B30" s="71"/>
      <c r="C30" s="136">
        <v>45089</v>
      </c>
      <c r="D30" s="211" t="s">
        <v>181</v>
      </c>
      <c r="E30" s="73" t="s">
        <v>127</v>
      </c>
      <c r="F30" s="73" t="s">
        <v>139</v>
      </c>
      <c r="G30" s="211" t="s">
        <v>297</v>
      </c>
      <c r="H30" s="71" t="s">
        <v>298</v>
      </c>
      <c r="I30" s="71" t="s">
        <v>170</v>
      </c>
      <c r="J30" s="73">
        <v>353541</v>
      </c>
      <c r="K30" s="230">
        <v>4700032158</v>
      </c>
      <c r="L30" s="73">
        <v>15164115</v>
      </c>
      <c r="M30" s="73" t="s">
        <v>299</v>
      </c>
      <c r="N30" s="71" t="s">
        <v>300</v>
      </c>
      <c r="O30" s="71" t="s">
        <v>301</v>
      </c>
      <c r="P30" s="88">
        <v>46573</v>
      </c>
      <c r="Q30" s="88"/>
      <c r="R30" s="88"/>
      <c r="S30" s="88"/>
      <c r="U30" s="88"/>
      <c r="V30" s="88">
        <v>45100</v>
      </c>
      <c r="W30" s="88">
        <v>45216</v>
      </c>
      <c r="X30" s="6">
        <v>45092</v>
      </c>
      <c r="Y30" s="6">
        <v>45100</v>
      </c>
      <c r="AA30" s="6"/>
      <c r="AE30" s="6">
        <v>45835</v>
      </c>
      <c r="AF30" s="75">
        <v>46562</v>
      </c>
      <c r="AG30" s="6">
        <v>46562</v>
      </c>
      <c r="AH30" s="6">
        <v>45990</v>
      </c>
      <c r="AL30" s="6">
        <v>45192</v>
      </c>
      <c r="AM30" s="6">
        <v>45253</v>
      </c>
      <c r="AR30" s="6">
        <v>45253</v>
      </c>
      <c r="AS30" s="75">
        <v>46562</v>
      </c>
      <c r="AX30" s="75">
        <v>45442</v>
      </c>
      <c r="BD30" s="6" t="s">
        <v>302</v>
      </c>
      <c r="BE30" s="6" t="s">
        <v>302</v>
      </c>
      <c r="BF30" s="6" t="s">
        <v>302</v>
      </c>
      <c r="BG30" s="6" t="s">
        <v>302</v>
      </c>
      <c r="BP30" s="6">
        <v>45597</v>
      </c>
      <c r="BQ30" s="6">
        <v>45597</v>
      </c>
      <c r="BR30" s="6">
        <v>45808</v>
      </c>
      <c r="BS30" s="6">
        <v>45597</v>
      </c>
      <c r="BT30" s="6">
        <v>45597</v>
      </c>
      <c r="BU30" s="6">
        <v>45597</v>
      </c>
      <c r="CE30" s="6">
        <v>45611</v>
      </c>
      <c r="CF30" s="6" t="s">
        <v>136</v>
      </c>
      <c r="CU30" s="58"/>
    </row>
    <row r="31" spans="1:99" ht="14.85" hidden="1" customHeight="1">
      <c r="A31" s="71"/>
      <c r="B31" s="71">
        <v>1</v>
      </c>
      <c r="C31" s="136">
        <v>40492</v>
      </c>
      <c r="D31" s="211"/>
      <c r="E31" s="73"/>
      <c r="F31" s="73"/>
      <c r="G31" s="435" t="s">
        <v>192</v>
      </c>
      <c r="H31" s="71" t="s">
        <v>303</v>
      </c>
      <c r="I31" s="74" t="s">
        <v>304</v>
      </c>
      <c r="J31" s="73"/>
      <c r="K31" s="230"/>
      <c r="L31" s="78"/>
      <c r="M31" s="73" t="s">
        <v>305</v>
      </c>
      <c r="N31" s="84" t="s">
        <v>306</v>
      </c>
      <c r="O31" s="71" t="s">
        <v>307</v>
      </c>
      <c r="P31" s="88">
        <v>43489</v>
      </c>
      <c r="Q31" s="88"/>
      <c r="R31" s="88"/>
      <c r="S31" s="88"/>
      <c r="U31" s="88"/>
      <c r="V31" s="88"/>
      <c r="W31" s="88"/>
      <c r="Y31" s="6">
        <v>41368</v>
      </c>
      <c r="AA31" s="6"/>
      <c r="AG31" s="6">
        <v>43785</v>
      </c>
      <c r="AH31" s="6">
        <v>43785</v>
      </c>
      <c r="AI31" s="6">
        <v>43785</v>
      </c>
      <c r="AK31" s="6">
        <v>40513</v>
      </c>
      <c r="AQ31" s="6">
        <v>40674</v>
      </c>
      <c r="BD31" s="6">
        <v>40799</v>
      </c>
      <c r="BG31" s="6"/>
      <c r="BH31" s="6">
        <v>41072</v>
      </c>
      <c r="BJ31" s="6">
        <v>41075</v>
      </c>
      <c r="BS31" s="6">
        <v>43140</v>
      </c>
      <c r="BT31" s="6">
        <v>43140</v>
      </c>
      <c r="CC31" s="6">
        <v>41579</v>
      </c>
      <c r="CP31" s="6">
        <v>41583</v>
      </c>
      <c r="CU31" s="58"/>
    </row>
    <row r="32" spans="1:99" ht="14.85" hidden="1" customHeight="1">
      <c r="A32" s="71"/>
      <c r="B32" s="71"/>
      <c r="C32" s="72">
        <v>45909</v>
      </c>
      <c r="D32" s="211" t="s">
        <v>181</v>
      </c>
      <c r="E32" s="73" t="s">
        <v>127</v>
      </c>
      <c r="F32" s="73" t="s">
        <v>128</v>
      </c>
      <c r="G32" s="211" t="s">
        <v>308</v>
      </c>
      <c r="H32" s="71" t="s">
        <v>309</v>
      </c>
      <c r="I32" s="71" t="s">
        <v>310</v>
      </c>
      <c r="J32" s="71">
        <v>386326</v>
      </c>
      <c r="K32" s="73">
        <v>4700032252</v>
      </c>
      <c r="L32" s="73">
        <v>15164124</v>
      </c>
      <c r="M32" s="73" t="s">
        <v>311</v>
      </c>
      <c r="N32" s="71" t="s">
        <v>312</v>
      </c>
      <c r="O32" s="442" t="s">
        <v>313</v>
      </c>
      <c r="P32" s="72">
        <v>46359</v>
      </c>
      <c r="Q32" s="86" t="s">
        <v>279</v>
      </c>
      <c r="R32" s="71"/>
      <c r="S32" s="71"/>
      <c r="U32" s="71" t="s">
        <v>314</v>
      </c>
      <c r="V32" s="221">
        <v>45919</v>
      </c>
      <c r="W32" s="221">
        <v>45915</v>
      </c>
      <c r="Y32" s="6">
        <v>45909</v>
      </c>
      <c r="AA32" s="6"/>
      <c r="AF32" s="6">
        <v>46642</v>
      </c>
      <c r="AG32" s="6" t="s">
        <v>315</v>
      </c>
      <c r="AH32" s="6" t="s">
        <v>315</v>
      </c>
      <c r="AS32" s="75">
        <v>46642</v>
      </c>
      <c r="AT32" s="6" t="s">
        <v>137</v>
      </c>
      <c r="AX32" s="75" t="s">
        <v>137</v>
      </c>
      <c r="BG32" s="6"/>
      <c r="BW32" s="6"/>
      <c r="CU32" s="58"/>
    </row>
    <row r="33" spans="1:99" ht="14.85" hidden="1" customHeight="1">
      <c r="A33" s="71"/>
      <c r="B33" s="71"/>
      <c r="C33" s="136">
        <v>44795</v>
      </c>
      <c r="D33" s="211" t="s">
        <v>181</v>
      </c>
      <c r="E33" s="73" t="s">
        <v>209</v>
      </c>
      <c r="F33" s="73" t="s">
        <v>139</v>
      </c>
      <c r="G33" s="211" t="s">
        <v>316</v>
      </c>
      <c r="H33" s="71" t="s">
        <v>317</v>
      </c>
      <c r="I33" s="5" t="s">
        <v>318</v>
      </c>
      <c r="J33" s="73">
        <v>341950</v>
      </c>
      <c r="K33" s="230">
        <v>4700032250</v>
      </c>
      <c r="L33" s="73">
        <v>15164121</v>
      </c>
      <c r="M33" s="73" t="s">
        <v>319</v>
      </c>
      <c r="N33" s="71" t="s">
        <v>320</v>
      </c>
      <c r="O33" s="71" t="s">
        <v>321</v>
      </c>
      <c r="P33" s="88">
        <v>46265</v>
      </c>
      <c r="Q33" s="88" t="s">
        <v>322</v>
      </c>
      <c r="R33" s="88"/>
      <c r="S33" s="88"/>
      <c r="T33" s="88"/>
      <c r="U33" s="88"/>
      <c r="V33" s="6">
        <v>44856</v>
      </c>
      <c r="W33" s="88">
        <v>45209</v>
      </c>
      <c r="X33" s="6">
        <v>44799</v>
      </c>
      <c r="Y33" s="6">
        <v>44795</v>
      </c>
      <c r="AA33" s="6">
        <v>45555</v>
      </c>
      <c r="AF33" s="75">
        <v>46238</v>
      </c>
      <c r="AG33" s="75">
        <v>46613</v>
      </c>
      <c r="AH33" s="75">
        <v>46613</v>
      </c>
      <c r="AI33" s="6">
        <v>46134</v>
      </c>
      <c r="AL33" s="6">
        <v>44917</v>
      </c>
      <c r="AM33" s="6">
        <v>44949</v>
      </c>
      <c r="AQ33" s="6">
        <v>45834</v>
      </c>
      <c r="AS33" s="75">
        <v>46248</v>
      </c>
      <c r="AT33" s="6">
        <v>44896</v>
      </c>
      <c r="AV33" s="6" t="s">
        <v>199</v>
      </c>
      <c r="AW33" s="6">
        <v>44887</v>
      </c>
      <c r="AX33" s="75">
        <v>44949</v>
      </c>
      <c r="AZ33" s="6" t="s">
        <v>148</v>
      </c>
      <c r="BA33" s="75">
        <v>45754</v>
      </c>
      <c r="BD33" s="6">
        <v>45069</v>
      </c>
      <c r="BE33" s="6">
        <v>45069</v>
      </c>
      <c r="BF33" s="6" t="s">
        <v>323</v>
      </c>
      <c r="BG33" s="6">
        <v>45069</v>
      </c>
      <c r="BJ33" s="6" t="s">
        <v>324</v>
      </c>
      <c r="BK33" s="6" t="s">
        <v>324</v>
      </c>
      <c r="BP33" s="6">
        <v>45741</v>
      </c>
      <c r="BQ33" s="6">
        <v>45741</v>
      </c>
      <c r="BR33" s="6">
        <v>45808</v>
      </c>
      <c r="BS33" s="6">
        <v>45741</v>
      </c>
      <c r="BT33" s="6">
        <v>45741</v>
      </c>
      <c r="BU33" s="6">
        <v>45741</v>
      </c>
      <c r="CB33" s="6" t="s">
        <v>325</v>
      </c>
      <c r="CE33" s="6">
        <v>45253</v>
      </c>
      <c r="CF33" s="6">
        <v>45897</v>
      </c>
      <c r="CU33" s="58"/>
    </row>
    <row r="34" spans="1:99" ht="14.85" hidden="1" customHeight="1">
      <c r="C34" s="88">
        <v>45264</v>
      </c>
      <c r="D34" s="211" t="s">
        <v>326</v>
      </c>
      <c r="E34" s="73" t="s">
        <v>127</v>
      </c>
      <c r="F34" s="73" t="s">
        <v>139</v>
      </c>
      <c r="G34" s="211" t="s">
        <v>316</v>
      </c>
      <c r="H34" s="71" t="s">
        <v>317</v>
      </c>
      <c r="I34" s="71" t="s">
        <v>327</v>
      </c>
      <c r="J34" s="73">
        <v>359044</v>
      </c>
      <c r="K34" s="230">
        <v>4700032250</v>
      </c>
      <c r="L34" s="73">
        <v>15164121</v>
      </c>
      <c r="M34" s="73" t="s">
        <v>328</v>
      </c>
      <c r="N34" s="71" t="s">
        <v>329</v>
      </c>
      <c r="O34" s="144" t="s">
        <v>330</v>
      </c>
      <c r="P34" s="88">
        <v>46010</v>
      </c>
      <c r="Q34" s="88" t="s">
        <v>222</v>
      </c>
      <c r="R34" s="88"/>
      <c r="S34" s="88"/>
      <c r="T34" s="88"/>
      <c r="U34" s="88"/>
      <c r="V34" s="6">
        <v>45274</v>
      </c>
      <c r="W34" s="88">
        <v>45274</v>
      </c>
      <c r="X34" s="6">
        <v>45266</v>
      </c>
      <c r="Y34" s="6">
        <v>45222</v>
      </c>
      <c r="AA34" s="6"/>
      <c r="AF34" s="6">
        <v>46653</v>
      </c>
      <c r="AG34" s="6">
        <v>46079</v>
      </c>
      <c r="AH34" s="6">
        <v>46079</v>
      </c>
      <c r="AL34" s="6">
        <v>45346</v>
      </c>
      <c r="AN34" s="6" t="s">
        <v>331</v>
      </c>
      <c r="AQ34" s="6">
        <v>45744</v>
      </c>
      <c r="AS34" s="75">
        <v>46661</v>
      </c>
      <c r="AT34" s="6">
        <v>45346</v>
      </c>
      <c r="AV34" s="6" t="s">
        <v>199</v>
      </c>
      <c r="AW34" s="6" t="s">
        <v>148</v>
      </c>
      <c r="AX34" s="75">
        <v>45559</v>
      </c>
      <c r="AZ34" s="6" t="s">
        <v>189</v>
      </c>
      <c r="BA34" s="75">
        <v>45805</v>
      </c>
      <c r="BD34" s="6" t="s">
        <v>332</v>
      </c>
      <c r="BE34" s="6" t="s">
        <v>332</v>
      </c>
      <c r="BF34" s="6" t="s">
        <v>332</v>
      </c>
      <c r="BG34" s="6" t="s">
        <v>332</v>
      </c>
      <c r="BP34" s="6">
        <v>45695</v>
      </c>
      <c r="BQ34" s="6">
        <v>45695</v>
      </c>
      <c r="BR34" s="6">
        <v>45808</v>
      </c>
      <c r="BS34" s="6">
        <v>45695</v>
      </c>
      <c r="BT34" s="6">
        <v>45695</v>
      </c>
      <c r="BU34" s="6">
        <v>45695</v>
      </c>
      <c r="BW34" s="6"/>
      <c r="CB34" s="6">
        <v>45917</v>
      </c>
      <c r="CE34" s="6">
        <v>45884</v>
      </c>
      <c r="CF34" s="6" t="s">
        <v>280</v>
      </c>
      <c r="CU34" s="58"/>
    </row>
    <row r="35" spans="1:99" ht="14.85" hidden="1" customHeight="1">
      <c r="A35" s="71">
        <v>1</v>
      </c>
      <c r="B35" s="71"/>
      <c r="C35" s="136">
        <v>41366</v>
      </c>
      <c r="D35" s="211"/>
      <c r="E35" s="73"/>
      <c r="F35" s="73" t="s">
        <v>139</v>
      </c>
      <c r="G35" s="211" t="s">
        <v>333</v>
      </c>
      <c r="H35" s="71"/>
      <c r="I35" s="74" t="s">
        <v>334</v>
      </c>
      <c r="J35" s="73"/>
      <c r="K35" s="230">
        <v>4700032276</v>
      </c>
      <c r="L35" s="78" t="s">
        <v>335</v>
      </c>
      <c r="M35" s="73" t="s">
        <v>192</v>
      </c>
      <c r="N35" s="71" t="s">
        <v>336</v>
      </c>
      <c r="O35" s="71" t="s">
        <v>337</v>
      </c>
      <c r="P35" s="88">
        <v>46456</v>
      </c>
      <c r="Q35" s="88"/>
      <c r="R35" s="88"/>
      <c r="S35" s="88"/>
      <c r="T35" s="88"/>
      <c r="U35" s="88"/>
      <c r="W35" s="88"/>
      <c r="X35" s="6">
        <v>41386</v>
      </c>
      <c r="Y35" s="6">
        <v>42250</v>
      </c>
      <c r="AA35" s="6" t="s">
        <v>338</v>
      </c>
      <c r="AF35" s="6" t="s">
        <v>338</v>
      </c>
      <c r="AG35" s="6" t="s">
        <v>338</v>
      </c>
      <c r="AH35" s="6" t="s">
        <v>338</v>
      </c>
      <c r="AI35" s="6">
        <v>43000</v>
      </c>
      <c r="AK35" s="6">
        <v>41432</v>
      </c>
      <c r="AQ35" s="6">
        <v>41474</v>
      </c>
      <c r="BD35" s="6">
        <v>41571</v>
      </c>
      <c r="BG35" s="6"/>
      <c r="BH35" s="6">
        <v>41674</v>
      </c>
      <c r="BJ35" s="6">
        <v>41677</v>
      </c>
      <c r="BO35" s="6">
        <v>43553</v>
      </c>
      <c r="BP35" s="6">
        <v>43553</v>
      </c>
      <c r="BS35" s="6">
        <v>43141</v>
      </c>
      <c r="BT35" s="6">
        <v>43141</v>
      </c>
      <c r="CI35" s="6">
        <v>42804</v>
      </c>
      <c r="CL35" s="6">
        <v>42405</v>
      </c>
      <c r="CM35" s="6">
        <v>42531</v>
      </c>
      <c r="CP35" s="6">
        <v>42639</v>
      </c>
      <c r="CU35" s="58"/>
    </row>
    <row r="36" spans="1:99" ht="14.85" hidden="1" customHeight="1">
      <c r="A36" s="71"/>
      <c r="B36" s="71"/>
      <c r="C36" s="72">
        <v>45811</v>
      </c>
      <c r="D36" s="211" t="s">
        <v>126</v>
      </c>
      <c r="E36" s="73" t="s">
        <v>163</v>
      </c>
      <c r="F36" s="73" t="s">
        <v>128</v>
      </c>
      <c r="G36" s="211" t="s">
        <v>164</v>
      </c>
      <c r="H36" s="71" t="s">
        <v>165</v>
      </c>
      <c r="I36" s="71" t="s">
        <v>170</v>
      </c>
      <c r="J36" s="73">
        <v>381890</v>
      </c>
      <c r="K36" s="73">
        <v>4700033042</v>
      </c>
      <c r="L36" s="73">
        <v>15164143</v>
      </c>
      <c r="M36" s="73" t="s">
        <v>339</v>
      </c>
      <c r="N36" s="71" t="s">
        <v>340</v>
      </c>
      <c r="O36" s="71" t="s">
        <v>341</v>
      </c>
      <c r="P36" s="221">
        <v>46282</v>
      </c>
      <c r="Q36" s="2" t="s">
        <v>174</v>
      </c>
      <c r="R36" s="71"/>
      <c r="S36" s="71"/>
      <c r="T36" s="88"/>
      <c r="U36" s="71" t="s">
        <v>175</v>
      </c>
      <c r="V36" s="58">
        <v>45819</v>
      </c>
      <c r="W36" s="221">
        <v>45817</v>
      </c>
      <c r="X36" s="6">
        <v>45816</v>
      </c>
      <c r="Y36" s="6">
        <v>45811</v>
      </c>
      <c r="AA36" s="6"/>
      <c r="AE36" s="6">
        <v>45835</v>
      </c>
      <c r="AF36" s="6">
        <v>46544</v>
      </c>
      <c r="AG36" s="6">
        <v>46660</v>
      </c>
      <c r="AH36" s="6">
        <v>46660</v>
      </c>
      <c r="AS36" s="75">
        <v>46543</v>
      </c>
      <c r="AT36" s="6" t="s">
        <v>136</v>
      </c>
      <c r="AX36" s="75" t="s">
        <v>136</v>
      </c>
      <c r="BG36" s="6"/>
      <c r="BW36" s="6"/>
      <c r="CU36" s="58"/>
    </row>
    <row r="37" spans="1:99" ht="14.85" hidden="1" customHeight="1">
      <c r="A37" s="71"/>
      <c r="B37" s="71">
        <v>3</v>
      </c>
      <c r="C37" s="136">
        <v>45275</v>
      </c>
      <c r="D37" s="211"/>
      <c r="E37" s="73"/>
      <c r="F37" s="73" t="s">
        <v>342</v>
      </c>
      <c r="G37" s="435" t="s">
        <v>272</v>
      </c>
      <c r="H37" s="71" t="s">
        <v>273</v>
      </c>
      <c r="I37" s="74" t="s">
        <v>274</v>
      </c>
      <c r="J37" s="73"/>
      <c r="K37" s="230">
        <v>4700032258</v>
      </c>
      <c r="L37" s="73" t="s">
        <v>275</v>
      </c>
      <c r="M37" s="73" t="s">
        <v>343</v>
      </c>
      <c r="N37" s="71" t="s">
        <v>344</v>
      </c>
      <c r="O37" s="71" t="s">
        <v>345</v>
      </c>
      <c r="P37" s="88">
        <v>46485</v>
      </c>
      <c r="Q37" s="88"/>
      <c r="R37" s="88">
        <v>46120</v>
      </c>
      <c r="S37" s="88"/>
      <c r="T37" s="88">
        <v>46276</v>
      </c>
      <c r="U37" s="245"/>
      <c r="V37" s="6" t="s">
        <v>148</v>
      </c>
      <c r="W37" s="88" t="s">
        <v>148</v>
      </c>
      <c r="X37" s="6">
        <v>44440</v>
      </c>
      <c r="Y37" s="6">
        <v>44324</v>
      </c>
      <c r="AA37" s="6"/>
      <c r="AF37" s="6">
        <v>46346</v>
      </c>
      <c r="AG37" s="6">
        <v>46346</v>
      </c>
      <c r="AH37" s="6">
        <v>46545</v>
      </c>
      <c r="AI37" s="6">
        <v>46641</v>
      </c>
      <c r="AL37" s="6" t="s">
        <v>148</v>
      </c>
      <c r="AM37" s="6" t="s">
        <v>148</v>
      </c>
      <c r="AP37" s="6" t="s">
        <v>148</v>
      </c>
      <c r="AS37" s="75">
        <v>46542</v>
      </c>
      <c r="AT37" s="6">
        <v>44162</v>
      </c>
      <c r="AW37" s="6" t="s">
        <v>148</v>
      </c>
      <c r="AX37" s="75">
        <v>44162</v>
      </c>
      <c r="BA37" s="75">
        <v>44743</v>
      </c>
      <c r="BB37" s="6">
        <v>44743</v>
      </c>
      <c r="BD37" s="6">
        <v>44483</v>
      </c>
      <c r="BG37" s="6"/>
      <c r="CF37" s="6">
        <v>44743</v>
      </c>
      <c r="CU37" s="58"/>
    </row>
    <row r="38" spans="1:99" ht="14.85" hidden="1" customHeight="1">
      <c r="A38" s="71"/>
      <c r="B38" s="71"/>
      <c r="C38" s="136">
        <v>44480</v>
      </c>
      <c r="D38" s="211" t="s">
        <v>346</v>
      </c>
      <c r="E38" s="73"/>
      <c r="F38" s="73" t="s">
        <v>139</v>
      </c>
      <c r="G38" s="434" t="s">
        <v>201</v>
      </c>
      <c r="H38" t="s">
        <v>202</v>
      </c>
      <c r="I38" s="74" t="s">
        <v>347</v>
      </c>
      <c r="J38" s="73">
        <v>332764</v>
      </c>
      <c r="K38" s="230">
        <v>4700032037</v>
      </c>
      <c r="L38" s="73">
        <v>15164112</v>
      </c>
      <c r="M38" s="73" t="s">
        <v>348</v>
      </c>
      <c r="N38" s="71" t="s">
        <v>349</v>
      </c>
      <c r="O38" s="71" t="s">
        <v>350</v>
      </c>
      <c r="P38" s="88">
        <v>46681</v>
      </c>
      <c r="Q38" s="73"/>
      <c r="R38" s="88"/>
      <c r="S38" s="88"/>
      <c r="T38" s="88"/>
      <c r="U38" s="88"/>
      <c r="V38" s="6">
        <v>44540</v>
      </c>
      <c r="W38" s="88">
        <v>45346</v>
      </c>
      <c r="X38" s="6">
        <v>44499</v>
      </c>
      <c r="Y38" s="6">
        <v>44525</v>
      </c>
      <c r="AA38" s="6">
        <v>45253</v>
      </c>
      <c r="AF38" s="75">
        <v>46296</v>
      </c>
      <c r="AG38" s="75">
        <v>46508</v>
      </c>
      <c r="AH38" s="75">
        <v>46527</v>
      </c>
      <c r="AI38" s="6">
        <v>46409</v>
      </c>
      <c r="AK38" s="6">
        <v>44521</v>
      </c>
      <c r="AL38" s="6" t="s">
        <v>148</v>
      </c>
      <c r="AM38" s="6" t="s">
        <v>148</v>
      </c>
      <c r="AN38" s="184">
        <v>44714</v>
      </c>
      <c r="AS38" s="75">
        <v>46317</v>
      </c>
      <c r="AY38" s="184">
        <v>44642</v>
      </c>
      <c r="BD38" s="6">
        <v>44677</v>
      </c>
      <c r="BE38" s="6">
        <v>44677</v>
      </c>
      <c r="BG38" s="6">
        <v>44677</v>
      </c>
      <c r="BP38" s="6">
        <v>45786</v>
      </c>
      <c r="BQ38" s="6">
        <v>45786</v>
      </c>
      <c r="BR38" s="6">
        <v>45808</v>
      </c>
      <c r="BS38" s="6">
        <v>45786</v>
      </c>
      <c r="BT38" s="6">
        <v>45786</v>
      </c>
      <c r="BU38" s="6">
        <v>45786</v>
      </c>
      <c r="CE38" s="6">
        <v>45192</v>
      </c>
      <c r="CK38" s="6" t="s">
        <v>351</v>
      </c>
      <c r="CL38" s="6">
        <v>44917</v>
      </c>
      <c r="CM38" s="6">
        <v>44917</v>
      </c>
      <c r="CU38" s="58"/>
    </row>
    <row r="39" spans="1:99" ht="14.85" hidden="1" customHeight="1">
      <c r="A39" s="71"/>
      <c r="B39" s="71">
        <v>1</v>
      </c>
      <c r="C39" s="136">
        <v>42688</v>
      </c>
      <c r="G39" s="435" t="s">
        <v>352</v>
      </c>
      <c r="H39" s="71" t="s">
        <v>353</v>
      </c>
      <c r="I39" s="74" t="s">
        <v>354</v>
      </c>
      <c r="J39" s="73"/>
      <c r="K39" s="230"/>
      <c r="L39" s="78"/>
      <c r="M39" s="73" t="s">
        <v>355</v>
      </c>
      <c r="N39" s="71" t="s">
        <v>356</v>
      </c>
      <c r="O39" s="71"/>
      <c r="P39" s="88"/>
      <c r="Q39" s="88"/>
      <c r="R39" s="88"/>
      <c r="S39" s="88"/>
      <c r="T39" s="88"/>
      <c r="U39" s="88"/>
      <c r="W39" s="88"/>
      <c r="AA39" s="6"/>
      <c r="BG39" s="6"/>
      <c r="BO39" s="6">
        <v>43525</v>
      </c>
      <c r="BP39" s="6">
        <v>43525</v>
      </c>
      <c r="CU39" s="58"/>
    </row>
    <row r="40" spans="1:99" ht="14.85" hidden="1" customHeight="1">
      <c r="A40" s="71"/>
      <c r="B40" s="71">
        <v>1</v>
      </c>
      <c r="C40" s="136">
        <v>44074</v>
      </c>
      <c r="D40" s="211" t="s">
        <v>181</v>
      </c>
      <c r="E40" s="73" t="s">
        <v>127</v>
      </c>
      <c r="F40" s="73" t="s">
        <v>139</v>
      </c>
      <c r="G40" s="59" t="s">
        <v>357</v>
      </c>
      <c r="H40" s="71" t="s">
        <v>358</v>
      </c>
      <c r="I40" s="71" t="s">
        <v>359</v>
      </c>
      <c r="J40" s="73"/>
      <c r="K40" s="230">
        <v>4700032079</v>
      </c>
      <c r="L40" s="73">
        <v>15164113</v>
      </c>
      <c r="M40" s="73" t="s">
        <v>360</v>
      </c>
      <c r="N40" t="s">
        <v>361</v>
      </c>
      <c r="O40" s="71" t="s">
        <v>362</v>
      </c>
      <c r="P40" s="88">
        <v>46275</v>
      </c>
      <c r="Q40" s="88"/>
      <c r="R40" s="88"/>
      <c r="S40" s="88"/>
      <c r="U40" s="88"/>
      <c r="V40" s="6">
        <v>44123</v>
      </c>
      <c r="W40" s="6" t="s">
        <v>148</v>
      </c>
      <c r="X40" s="75">
        <v>44841</v>
      </c>
      <c r="Y40" s="6">
        <v>44133</v>
      </c>
      <c r="Z40" s="67"/>
      <c r="AA40" s="6">
        <v>45003</v>
      </c>
      <c r="AF40" s="75" t="s">
        <v>149</v>
      </c>
      <c r="AG40" s="75" t="s">
        <v>149</v>
      </c>
      <c r="AH40" s="75" t="s">
        <v>149</v>
      </c>
      <c r="AK40" s="6">
        <v>44113</v>
      </c>
      <c r="AL40" s="6" t="s">
        <v>148</v>
      </c>
      <c r="AM40" s="6" t="s">
        <v>148</v>
      </c>
      <c r="AQ40" s="6" t="s">
        <v>148</v>
      </c>
      <c r="AR40" s="6">
        <v>45405</v>
      </c>
      <c r="AT40" s="6" t="s">
        <v>148</v>
      </c>
      <c r="AW40" s="6" t="s">
        <v>189</v>
      </c>
      <c r="AY40" s="184">
        <v>44276</v>
      </c>
      <c r="AZ40" s="6" t="s">
        <v>189</v>
      </c>
      <c r="BA40" s="75">
        <v>45692</v>
      </c>
      <c r="BG40" s="6"/>
      <c r="BH40" s="6" t="s">
        <v>363</v>
      </c>
      <c r="BJ40" s="6" t="s">
        <v>324</v>
      </c>
      <c r="BK40" s="6" t="s">
        <v>324</v>
      </c>
      <c r="BN40" s="6">
        <v>45312</v>
      </c>
      <c r="BP40" s="6">
        <v>45312</v>
      </c>
      <c r="BQ40" s="6">
        <v>45312</v>
      </c>
      <c r="BS40" s="6">
        <v>45312</v>
      </c>
      <c r="BT40" s="6">
        <v>45312</v>
      </c>
      <c r="BU40" s="6">
        <v>45312</v>
      </c>
      <c r="CE40" s="6">
        <v>45548</v>
      </c>
      <c r="CF40" s="6">
        <v>44652</v>
      </c>
      <c r="CU40" s="58"/>
    </row>
    <row r="41" spans="1:99" ht="14.85" hidden="1" customHeight="1">
      <c r="A41" s="71"/>
      <c r="B41" s="71"/>
      <c r="C41" s="136">
        <v>44830</v>
      </c>
      <c r="D41" s="211" t="s">
        <v>181</v>
      </c>
      <c r="E41" s="73"/>
      <c r="F41" s="73" t="s">
        <v>139</v>
      </c>
      <c r="G41" s="434" t="s">
        <v>140</v>
      </c>
      <c r="H41" s="71" t="s">
        <v>141</v>
      </c>
      <c r="I41" s="74" t="s">
        <v>142</v>
      </c>
      <c r="J41" s="73"/>
      <c r="K41" s="200">
        <v>4700032195</v>
      </c>
      <c r="L41" s="73">
        <v>15164118</v>
      </c>
      <c r="M41" s="73" t="s">
        <v>364</v>
      </c>
      <c r="N41" t="s">
        <v>365</v>
      </c>
      <c r="O41" s="71" t="s">
        <v>366</v>
      </c>
      <c r="P41" s="88">
        <v>45991</v>
      </c>
      <c r="Q41" s="88" t="s">
        <v>367</v>
      </c>
      <c r="R41" s="88"/>
      <c r="S41" s="88"/>
      <c r="U41" s="258"/>
      <c r="V41" s="6">
        <v>44856</v>
      </c>
      <c r="W41" s="6" t="s">
        <v>148</v>
      </c>
      <c r="X41" s="6">
        <v>44771</v>
      </c>
      <c r="Y41" s="6">
        <v>44825</v>
      </c>
      <c r="AA41" s="188">
        <v>45712</v>
      </c>
      <c r="AE41" s="6">
        <v>45757</v>
      </c>
      <c r="AF41" s="75">
        <v>46233</v>
      </c>
      <c r="AG41" s="75">
        <v>46290</v>
      </c>
      <c r="AH41" s="75">
        <v>46281</v>
      </c>
      <c r="AL41" s="6">
        <v>44887</v>
      </c>
      <c r="AM41" s="6">
        <v>44904</v>
      </c>
      <c r="AS41" s="75">
        <v>46127</v>
      </c>
      <c r="AT41" s="6">
        <v>44887</v>
      </c>
      <c r="AX41" s="75">
        <v>44904</v>
      </c>
      <c r="BD41" s="6">
        <v>44949</v>
      </c>
      <c r="BE41" s="6">
        <v>44949</v>
      </c>
      <c r="BG41" s="6">
        <v>44949</v>
      </c>
      <c r="BJ41" s="6" t="s">
        <v>368</v>
      </c>
      <c r="BK41" s="6" t="s">
        <v>368</v>
      </c>
      <c r="BP41" s="6">
        <v>46124</v>
      </c>
      <c r="BQ41" s="6">
        <v>46124</v>
      </c>
      <c r="BR41" s="6">
        <v>45808</v>
      </c>
      <c r="BS41" s="6">
        <v>45394</v>
      </c>
      <c r="BT41" s="6">
        <v>45394</v>
      </c>
      <c r="BU41" s="6">
        <v>45394</v>
      </c>
      <c r="CE41" s="6">
        <v>45192</v>
      </c>
      <c r="CL41" s="6">
        <v>45192</v>
      </c>
      <c r="CM41" s="6">
        <v>45192</v>
      </c>
      <c r="CU41" s="58"/>
    </row>
    <row r="42" spans="1:99" ht="14.85" hidden="1" customHeight="1">
      <c r="A42" s="71"/>
      <c r="B42" s="71"/>
      <c r="C42" s="136">
        <v>44865</v>
      </c>
      <c r="D42" s="393" t="s">
        <v>369</v>
      </c>
      <c r="E42" s="271" t="s">
        <v>209</v>
      </c>
      <c r="F42" s="73" t="s">
        <v>139</v>
      </c>
      <c r="G42" s="59" t="s">
        <v>230</v>
      </c>
      <c r="H42" s="71" t="s">
        <v>231</v>
      </c>
      <c r="I42" s="71" t="s">
        <v>232</v>
      </c>
      <c r="J42" s="73"/>
      <c r="K42" s="200">
        <v>4700032257</v>
      </c>
      <c r="L42" s="300" t="s">
        <v>370</v>
      </c>
      <c r="M42" s="271" t="s">
        <v>371</v>
      </c>
      <c r="N42" s="19" t="s">
        <v>372</v>
      </c>
      <c r="O42" s="71" t="s">
        <v>373</v>
      </c>
      <c r="P42" s="88">
        <v>46369</v>
      </c>
      <c r="Q42" s="88" t="s">
        <v>374</v>
      </c>
      <c r="R42" s="88"/>
      <c r="S42" s="88"/>
      <c r="U42" s="88"/>
      <c r="V42" s="6">
        <v>44883</v>
      </c>
      <c r="W42" s="6" t="s">
        <v>148</v>
      </c>
      <c r="X42" s="75">
        <v>45383</v>
      </c>
      <c r="Y42" s="6">
        <v>44860</v>
      </c>
      <c r="AA42" s="6">
        <v>45713</v>
      </c>
      <c r="AF42" s="75">
        <v>46460</v>
      </c>
      <c r="AG42" s="75">
        <v>46460</v>
      </c>
      <c r="AH42" s="75">
        <v>46460</v>
      </c>
      <c r="AI42" s="75">
        <v>45976</v>
      </c>
      <c r="AJ42" s="75"/>
      <c r="AL42" s="6">
        <v>44949</v>
      </c>
      <c r="AM42" s="6">
        <v>45069</v>
      </c>
      <c r="AN42" s="6">
        <v>45597</v>
      </c>
      <c r="AQ42" s="6" t="s">
        <v>199</v>
      </c>
      <c r="AR42" s="6" t="s">
        <v>199</v>
      </c>
      <c r="AS42" s="75">
        <v>46353</v>
      </c>
      <c r="AW42" s="6">
        <v>44915</v>
      </c>
      <c r="AX42" s="75">
        <v>45100</v>
      </c>
      <c r="BD42" s="6">
        <v>45283</v>
      </c>
      <c r="BE42" s="6">
        <v>45283</v>
      </c>
      <c r="BF42" s="6">
        <v>45283</v>
      </c>
      <c r="BG42" s="6">
        <v>45283</v>
      </c>
      <c r="BJ42" s="6" t="s">
        <v>368</v>
      </c>
      <c r="BK42" s="6" t="s">
        <v>368</v>
      </c>
      <c r="BL42" s="6" t="s">
        <v>375</v>
      </c>
      <c r="CE42" s="6">
        <v>45192</v>
      </c>
      <c r="CU42" s="58"/>
    </row>
    <row r="43" spans="1:99" ht="14.85" hidden="1" customHeight="1">
      <c r="A43" s="71"/>
      <c r="B43" s="71">
        <v>1</v>
      </c>
      <c r="C43" s="136">
        <v>44263</v>
      </c>
      <c r="D43" s="211" t="s">
        <v>181</v>
      </c>
      <c r="E43" s="73"/>
      <c r="F43" s="73"/>
      <c r="G43" s="434" t="s">
        <v>376</v>
      </c>
      <c r="H43" s="71" t="s">
        <v>377</v>
      </c>
      <c r="I43" s="74" t="s">
        <v>378</v>
      </c>
      <c r="J43" s="73"/>
      <c r="K43" s="230"/>
      <c r="L43" s="78"/>
      <c r="M43" s="73" t="s">
        <v>379</v>
      </c>
      <c r="N43" t="s">
        <v>380</v>
      </c>
      <c r="O43" s="71" t="s">
        <v>381</v>
      </c>
      <c r="P43" s="88">
        <v>45004</v>
      </c>
      <c r="Q43" s="88"/>
      <c r="R43" s="88"/>
      <c r="S43" s="88"/>
      <c r="U43" s="258"/>
      <c r="V43" s="6" t="s">
        <v>382</v>
      </c>
      <c r="Y43" s="6">
        <v>44336</v>
      </c>
      <c r="AA43" s="6"/>
      <c r="AG43" s="6">
        <v>45066</v>
      </c>
      <c r="AH43" s="6">
        <v>45066</v>
      </c>
      <c r="AK43" s="6">
        <v>44316</v>
      </c>
      <c r="BD43" s="6" t="s">
        <v>383</v>
      </c>
      <c r="BG43" s="6"/>
      <c r="CU43" s="58"/>
    </row>
    <row r="44" spans="1:99" ht="14.85" hidden="1" customHeight="1">
      <c r="C44" s="135">
        <v>41366</v>
      </c>
      <c r="E44" s="2" t="s">
        <v>209</v>
      </c>
      <c r="F44" s="2" t="s">
        <v>139</v>
      </c>
      <c r="G44" s="59" t="s">
        <v>357</v>
      </c>
      <c r="H44" t="s">
        <v>384</v>
      </c>
      <c r="I44" s="5" t="s">
        <v>385</v>
      </c>
      <c r="K44" s="200">
        <v>4700032079</v>
      </c>
      <c r="L44" s="2" t="s">
        <v>386</v>
      </c>
      <c r="M44" s="2" t="s">
        <v>387</v>
      </c>
      <c r="N44" t="s">
        <v>388</v>
      </c>
      <c r="O44" t="s">
        <v>389</v>
      </c>
      <c r="P44" s="6">
        <v>46456</v>
      </c>
      <c r="V44" s="6" t="s">
        <v>148</v>
      </c>
      <c r="W44" s="6" t="s">
        <v>148</v>
      </c>
      <c r="X44" s="6">
        <v>41386</v>
      </c>
      <c r="Y44" s="6">
        <v>42252</v>
      </c>
      <c r="AA44" s="6">
        <v>45003</v>
      </c>
      <c r="AF44" s="75">
        <v>46519</v>
      </c>
      <c r="AG44" s="75">
        <v>45915</v>
      </c>
      <c r="AH44" s="75">
        <v>45915</v>
      </c>
      <c r="AI44" s="6">
        <v>46141</v>
      </c>
      <c r="AK44" s="6">
        <v>41432</v>
      </c>
      <c r="AL44" s="6" t="s">
        <v>148</v>
      </c>
      <c r="AM44" s="6" t="s">
        <v>148</v>
      </c>
      <c r="AQ44" s="184">
        <v>41460</v>
      </c>
      <c r="AR44" s="6" t="s">
        <v>148</v>
      </c>
      <c r="AS44" s="75">
        <v>46519</v>
      </c>
      <c r="AX44" s="75">
        <v>45100</v>
      </c>
      <c r="BA44" s="75">
        <v>45253</v>
      </c>
      <c r="BD44" s="6">
        <v>41571</v>
      </c>
      <c r="BG44" s="6"/>
      <c r="BH44" s="6">
        <v>41506</v>
      </c>
      <c r="BJ44" s="6">
        <v>41674</v>
      </c>
      <c r="BK44" s="6">
        <v>44354</v>
      </c>
      <c r="BM44" s="6" t="s">
        <v>323</v>
      </c>
      <c r="BO44" s="6">
        <v>43969</v>
      </c>
      <c r="BP44" s="6">
        <v>43969</v>
      </c>
      <c r="BQ44" s="6">
        <v>43969</v>
      </c>
      <c r="BR44" s="6">
        <v>45808</v>
      </c>
      <c r="BS44" s="6">
        <v>43969</v>
      </c>
      <c r="BT44" s="6">
        <v>43969</v>
      </c>
      <c r="BU44" s="6">
        <v>43969</v>
      </c>
      <c r="CF44" s="6">
        <v>45253</v>
      </c>
      <c r="CK44" s="6">
        <v>42446</v>
      </c>
      <c r="CL44" s="6">
        <v>42405</v>
      </c>
      <c r="CP44" s="6">
        <v>42276</v>
      </c>
      <c r="CU44" s="58"/>
    </row>
    <row r="45" spans="1:99" ht="14.85" hidden="1" customHeight="1">
      <c r="A45" s="71"/>
      <c r="B45" s="71"/>
      <c r="C45" s="72">
        <v>45811</v>
      </c>
      <c r="D45" s="211"/>
      <c r="E45" s="73"/>
      <c r="F45" s="73" t="s">
        <v>128</v>
      </c>
      <c r="G45" s="211" t="s">
        <v>316</v>
      </c>
      <c r="H45" s="71" t="s">
        <v>317</v>
      </c>
      <c r="I45" s="71" t="s">
        <v>327</v>
      </c>
      <c r="J45" s="73"/>
      <c r="K45" s="230">
        <v>4700032250</v>
      </c>
      <c r="L45" s="73">
        <v>15164121</v>
      </c>
      <c r="M45" s="73" t="s">
        <v>390</v>
      </c>
      <c r="N45" s="71" t="s">
        <v>391</v>
      </c>
      <c r="O45" s="71" t="s">
        <v>392</v>
      </c>
      <c r="P45" s="221">
        <v>46555</v>
      </c>
      <c r="Q45" s="88"/>
      <c r="R45" s="71"/>
      <c r="S45" s="71"/>
      <c r="U45" s="71" t="s">
        <v>175</v>
      </c>
      <c r="V45" s="221">
        <v>45821</v>
      </c>
      <c r="W45" s="221">
        <v>45817</v>
      </c>
      <c r="X45" s="6">
        <v>45855</v>
      </c>
      <c r="Y45" s="6">
        <v>45811</v>
      </c>
      <c r="AA45" s="6"/>
      <c r="AE45" s="6" t="s">
        <v>236</v>
      </c>
      <c r="AF45" s="6">
        <v>46543</v>
      </c>
      <c r="AG45" s="6">
        <v>46663</v>
      </c>
      <c r="AH45" s="6">
        <v>46663</v>
      </c>
      <c r="AS45" s="75">
        <v>46513</v>
      </c>
      <c r="AT45" s="75" t="s">
        <v>393</v>
      </c>
      <c r="AV45" s="6" t="s">
        <v>199</v>
      </c>
      <c r="AW45" s="6" t="s">
        <v>148</v>
      </c>
      <c r="AX45" s="75" t="s">
        <v>393</v>
      </c>
      <c r="BA45" s="75" t="s">
        <v>137</v>
      </c>
      <c r="BG45" s="6"/>
      <c r="BV45" s="6" t="s">
        <v>137</v>
      </c>
      <c r="BW45" s="6"/>
      <c r="CU45" s="58"/>
    </row>
    <row r="46" spans="1:99" ht="14.85" hidden="1" customHeight="1">
      <c r="A46" s="71"/>
      <c r="B46" s="71">
        <v>1</v>
      </c>
      <c r="C46" s="136">
        <v>41244</v>
      </c>
      <c r="D46" s="211"/>
      <c r="E46" s="73"/>
      <c r="F46" s="73" t="s">
        <v>139</v>
      </c>
      <c r="G46" s="211" t="s">
        <v>201</v>
      </c>
      <c r="H46" s="71" t="s">
        <v>394</v>
      </c>
      <c r="I46" s="74" t="s">
        <v>395</v>
      </c>
      <c r="J46" s="73"/>
      <c r="K46" s="230">
        <v>4700032260</v>
      </c>
      <c r="L46" s="73">
        <v>15164135</v>
      </c>
      <c r="M46" s="296" t="s">
        <v>396</v>
      </c>
      <c r="N46" s="404" t="s">
        <v>397</v>
      </c>
      <c r="O46" s="71" t="s">
        <v>398</v>
      </c>
      <c r="P46" s="88">
        <v>45587</v>
      </c>
      <c r="Q46" s="88" t="s">
        <v>399</v>
      </c>
      <c r="R46" s="88"/>
      <c r="S46" s="88"/>
      <c r="U46" s="88"/>
      <c r="V46" s="88"/>
      <c r="W46" s="88" t="s">
        <v>148</v>
      </c>
      <c r="X46" s="6">
        <v>41247</v>
      </c>
      <c r="Y46" s="6">
        <v>42153</v>
      </c>
      <c r="AA46" s="6"/>
      <c r="AF46" s="75" t="s">
        <v>149</v>
      </c>
      <c r="AG46" s="75" t="s">
        <v>149</v>
      </c>
      <c r="AH46" s="75" t="s">
        <v>149</v>
      </c>
      <c r="AK46" s="6">
        <v>41313</v>
      </c>
      <c r="AL46" s="6" t="s">
        <v>148</v>
      </c>
      <c r="AM46" s="6" t="s">
        <v>148</v>
      </c>
      <c r="AQ46" s="184">
        <v>41438</v>
      </c>
      <c r="AR46" s="184">
        <v>41446</v>
      </c>
      <c r="BD46" s="6">
        <v>41425</v>
      </c>
      <c r="BG46" s="6"/>
      <c r="BH46" s="6">
        <v>41576</v>
      </c>
      <c r="BJ46" s="6">
        <v>41579</v>
      </c>
      <c r="BK46" s="6" t="s">
        <v>189</v>
      </c>
      <c r="BO46" s="6">
        <v>44896</v>
      </c>
      <c r="BP46" s="6">
        <v>45785</v>
      </c>
      <c r="BQ46" s="6">
        <v>45785</v>
      </c>
      <c r="BS46" s="6">
        <v>45785</v>
      </c>
      <c r="BT46" s="6">
        <v>45785</v>
      </c>
      <c r="BU46" s="6">
        <v>45785</v>
      </c>
      <c r="BX46" s="6">
        <v>41586</v>
      </c>
      <c r="CC46" s="6">
        <v>41621</v>
      </c>
      <c r="CK46" s="6">
        <v>42425</v>
      </c>
      <c r="CL46" s="6">
        <v>42048</v>
      </c>
      <c r="CM46" s="6">
        <v>42188</v>
      </c>
      <c r="CU46" s="58"/>
    </row>
    <row r="47" spans="1:99" ht="14.85" hidden="1" customHeight="1">
      <c r="C47" s="6">
        <v>45300</v>
      </c>
      <c r="D47" s="59" t="s">
        <v>400</v>
      </c>
      <c r="E47" s="2" t="s">
        <v>209</v>
      </c>
      <c r="F47" s="2" t="s">
        <v>182</v>
      </c>
      <c r="G47" s="59" t="s">
        <v>308</v>
      </c>
      <c r="H47" t="s">
        <v>309</v>
      </c>
      <c r="I47" s="19" t="s">
        <v>401</v>
      </c>
      <c r="J47" s="2">
        <v>358783</v>
      </c>
      <c r="K47" s="200">
        <v>4700032252</v>
      </c>
      <c r="L47" s="2">
        <v>15164124</v>
      </c>
      <c r="M47" s="2" t="s">
        <v>402</v>
      </c>
      <c r="N47" t="s">
        <v>403</v>
      </c>
      <c r="O47" t="s">
        <v>404</v>
      </c>
      <c r="P47" s="75">
        <v>46073</v>
      </c>
      <c r="Q47" s="6" t="s">
        <v>405</v>
      </c>
      <c r="V47" s="6">
        <v>45346</v>
      </c>
      <c r="W47" s="6">
        <v>45346</v>
      </c>
      <c r="X47" s="6">
        <v>45307</v>
      </c>
      <c r="Y47" s="6">
        <v>45303</v>
      </c>
      <c r="AA47" s="6"/>
      <c r="AE47" s="6">
        <v>45891</v>
      </c>
      <c r="AF47" s="6">
        <v>46033</v>
      </c>
      <c r="AG47" s="6">
        <v>46131</v>
      </c>
      <c r="AH47" s="6">
        <v>46131</v>
      </c>
      <c r="AS47" s="75">
        <v>46033</v>
      </c>
      <c r="AT47" s="6" t="s">
        <v>148</v>
      </c>
      <c r="AX47" s="75">
        <v>45441</v>
      </c>
      <c r="AZ47" s="6" t="s">
        <v>148</v>
      </c>
      <c r="BA47" s="75">
        <v>45754</v>
      </c>
      <c r="BG47" s="6"/>
      <c r="BK47" s="6" t="s">
        <v>406</v>
      </c>
      <c r="BP47" s="6">
        <v>45695</v>
      </c>
      <c r="BQ47" s="6">
        <v>45695</v>
      </c>
      <c r="BR47" s="6">
        <v>45808</v>
      </c>
      <c r="BS47" s="6">
        <v>45695</v>
      </c>
      <c r="BT47" s="6">
        <v>45695</v>
      </c>
      <c r="BU47" s="6">
        <v>45695</v>
      </c>
      <c r="BW47" s="6"/>
      <c r="CE47" s="6">
        <v>45919</v>
      </c>
      <c r="CU47" s="58"/>
    </row>
    <row r="48" spans="1:99" ht="14.85" hidden="1" customHeight="1">
      <c r="A48" s="71">
        <v>1</v>
      </c>
      <c r="B48" s="71">
        <v>1</v>
      </c>
      <c r="C48" s="136" t="s">
        <v>268</v>
      </c>
      <c r="D48" s="211"/>
      <c r="E48" s="73"/>
      <c r="F48" s="73"/>
      <c r="G48" s="434" t="s">
        <v>407</v>
      </c>
      <c r="H48" s="71" t="s">
        <v>408</v>
      </c>
      <c r="I48" s="74" t="s">
        <v>409</v>
      </c>
      <c r="J48" s="73"/>
      <c r="K48" s="230"/>
      <c r="L48" s="78"/>
      <c r="M48" s="73" t="s">
        <v>410</v>
      </c>
      <c r="N48" s="71" t="s">
        <v>411</v>
      </c>
      <c r="O48" t="s">
        <v>412</v>
      </c>
      <c r="P48" s="88">
        <v>44886</v>
      </c>
      <c r="Q48" s="88"/>
      <c r="R48" s="88"/>
      <c r="S48" s="88"/>
      <c r="U48" s="88"/>
      <c r="V48" s="88"/>
      <c r="W48" s="88"/>
      <c r="AA48" s="6"/>
      <c r="AK48" s="6" t="s">
        <v>413</v>
      </c>
      <c r="BG48" s="6"/>
      <c r="CU48" s="58"/>
    </row>
    <row r="49" spans="1:99" ht="14.85" hidden="1" customHeight="1">
      <c r="A49" s="71"/>
      <c r="B49" s="71"/>
      <c r="C49" s="136">
        <v>43710</v>
      </c>
      <c r="D49" s="211" t="s">
        <v>181</v>
      </c>
      <c r="E49" s="73"/>
      <c r="F49" s="73" t="s">
        <v>139</v>
      </c>
      <c r="G49" s="435" t="s">
        <v>140</v>
      </c>
      <c r="H49" s="71" t="s">
        <v>141</v>
      </c>
      <c r="I49" s="74" t="s">
        <v>142</v>
      </c>
      <c r="J49" s="73"/>
      <c r="K49" s="230">
        <v>4700032195</v>
      </c>
      <c r="L49" s="73" t="s">
        <v>143</v>
      </c>
      <c r="M49" s="73" t="s">
        <v>414</v>
      </c>
      <c r="N49" s="71" t="s">
        <v>415</v>
      </c>
      <c r="O49" t="s">
        <v>416</v>
      </c>
      <c r="P49" s="88">
        <v>45985</v>
      </c>
      <c r="Q49" s="88" t="s">
        <v>367</v>
      </c>
      <c r="R49" s="88"/>
      <c r="S49" s="88"/>
      <c r="U49" s="88"/>
      <c r="V49" s="88">
        <v>43791</v>
      </c>
      <c r="W49" s="88" t="s">
        <v>148</v>
      </c>
      <c r="X49" s="6">
        <v>43887</v>
      </c>
      <c r="Y49" s="6">
        <v>43776</v>
      </c>
      <c r="AA49" s="6">
        <v>45467</v>
      </c>
      <c r="AB49" s="6">
        <v>44827</v>
      </c>
      <c r="AC49" s="6">
        <v>44827</v>
      </c>
      <c r="AD49" s="6">
        <v>44827</v>
      </c>
      <c r="AF49" s="75">
        <v>45905</v>
      </c>
      <c r="AG49" s="75">
        <v>45968</v>
      </c>
      <c r="AH49" s="75">
        <v>46646</v>
      </c>
      <c r="AI49" s="6" t="s">
        <v>208</v>
      </c>
      <c r="AK49" s="6">
        <v>43746</v>
      </c>
      <c r="AL49" s="6" t="s">
        <v>148</v>
      </c>
      <c r="AM49" s="6" t="s">
        <v>148</v>
      </c>
      <c r="AS49" s="75">
        <v>45905</v>
      </c>
      <c r="AT49" s="6" t="s">
        <v>148</v>
      </c>
      <c r="AX49" s="75">
        <v>43903</v>
      </c>
      <c r="AY49" s="184"/>
      <c r="BD49" s="6">
        <v>43941</v>
      </c>
      <c r="BE49" s="6" t="s">
        <v>150</v>
      </c>
      <c r="BG49" s="6" t="s">
        <v>150</v>
      </c>
      <c r="BJ49" s="6">
        <v>44252</v>
      </c>
      <c r="BK49" s="6">
        <v>44252</v>
      </c>
      <c r="BP49" s="6">
        <v>45785</v>
      </c>
      <c r="BQ49" s="6">
        <v>45785</v>
      </c>
      <c r="BR49" s="6">
        <v>45808</v>
      </c>
      <c r="BS49" s="6">
        <v>45785</v>
      </c>
      <c r="BT49" s="6">
        <v>45785</v>
      </c>
      <c r="BU49" s="6">
        <v>45785</v>
      </c>
      <c r="CE49" s="6">
        <v>44281</v>
      </c>
      <c r="CK49" s="6" t="s">
        <v>161</v>
      </c>
      <c r="CU49" s="58"/>
    </row>
    <row r="50" spans="1:99" ht="14.85" hidden="1" customHeight="1">
      <c r="A50" s="71"/>
      <c r="B50" s="71">
        <v>1</v>
      </c>
      <c r="C50" s="136">
        <v>43191</v>
      </c>
      <c r="D50" s="211"/>
      <c r="E50" s="73"/>
      <c r="F50" s="73"/>
      <c r="G50" s="434" t="s">
        <v>258</v>
      </c>
      <c r="H50" s="71" t="s">
        <v>417</v>
      </c>
      <c r="I50" s="74" t="s">
        <v>418</v>
      </c>
      <c r="K50" s="230"/>
      <c r="L50" s="78"/>
      <c r="M50" s="73" t="s">
        <v>419</v>
      </c>
      <c r="N50" s="71" t="s">
        <v>420</v>
      </c>
      <c r="O50" t="s">
        <v>421</v>
      </c>
      <c r="P50" s="88">
        <v>44456</v>
      </c>
      <c r="Q50" s="88"/>
      <c r="R50" s="88"/>
      <c r="S50" s="88"/>
      <c r="U50" s="88"/>
      <c r="V50" s="88"/>
      <c r="W50" s="88"/>
      <c r="Y50" s="6">
        <v>43440</v>
      </c>
      <c r="AA50" s="6"/>
      <c r="AG50" s="6">
        <v>42292</v>
      </c>
      <c r="AH50" s="6">
        <v>42292</v>
      </c>
      <c r="AI50" s="6">
        <v>42292</v>
      </c>
      <c r="AK50" s="6">
        <v>41340</v>
      </c>
      <c r="AP50" s="6">
        <v>41437</v>
      </c>
      <c r="BD50" s="6">
        <v>43717</v>
      </c>
      <c r="BG50" s="6"/>
      <c r="BI50" s="6">
        <v>41571</v>
      </c>
      <c r="BP50" s="6">
        <v>42078</v>
      </c>
      <c r="BS50" s="6">
        <v>42071</v>
      </c>
      <c r="BT50" s="6">
        <v>42071</v>
      </c>
      <c r="BU50" s="6">
        <v>42071</v>
      </c>
      <c r="CU50" s="58"/>
    </row>
    <row r="51" spans="1:99" ht="14.85" hidden="1" customHeight="1">
      <c r="A51" s="71"/>
      <c r="B51" s="71">
        <v>3</v>
      </c>
      <c r="C51" s="136">
        <v>41022</v>
      </c>
      <c r="D51" s="211"/>
      <c r="E51" s="73"/>
      <c r="F51" s="73" t="s">
        <v>342</v>
      </c>
      <c r="G51" s="435" t="s">
        <v>272</v>
      </c>
      <c r="H51" s="71" t="s">
        <v>273</v>
      </c>
      <c r="I51" s="74" t="s">
        <v>274</v>
      </c>
      <c r="J51" s="73"/>
      <c r="K51" s="200">
        <v>4700032258</v>
      </c>
      <c r="L51" s="73" t="s">
        <v>275</v>
      </c>
      <c r="M51" s="73" t="s">
        <v>422</v>
      </c>
      <c r="N51" s="71" t="s">
        <v>423</v>
      </c>
      <c r="O51" s="85" t="s">
        <v>424</v>
      </c>
      <c r="P51" s="207">
        <v>46102</v>
      </c>
      <c r="Q51" s="88" t="s">
        <v>425</v>
      </c>
      <c r="R51" s="207">
        <v>46156</v>
      </c>
      <c r="S51" s="207"/>
      <c r="T51" s="6">
        <v>46169</v>
      </c>
      <c r="U51" s="88"/>
      <c r="V51" s="88" t="s">
        <v>148</v>
      </c>
      <c r="W51" s="88" t="s">
        <v>148</v>
      </c>
      <c r="X51" s="6">
        <v>41026</v>
      </c>
      <c r="Y51" s="6">
        <v>42264</v>
      </c>
      <c r="AA51" s="6" t="s">
        <v>426</v>
      </c>
      <c r="AF51" s="75">
        <v>46067</v>
      </c>
      <c r="AG51" s="75">
        <v>46079</v>
      </c>
      <c r="AH51" s="75">
        <v>46079</v>
      </c>
      <c r="AI51" s="6" t="s">
        <v>323</v>
      </c>
      <c r="AK51" s="6">
        <v>41333</v>
      </c>
      <c r="AR51" s="75">
        <v>41129</v>
      </c>
      <c r="AS51" s="75">
        <v>46288</v>
      </c>
      <c r="AT51" s="6" t="s">
        <v>148</v>
      </c>
      <c r="AW51" s="6" t="s">
        <v>148</v>
      </c>
      <c r="AX51" s="75">
        <v>41131</v>
      </c>
      <c r="AZ51" s="6" t="s">
        <v>148</v>
      </c>
      <c r="BA51" s="75">
        <v>45674</v>
      </c>
      <c r="BD51" s="6">
        <v>41334</v>
      </c>
      <c r="BG51" s="6"/>
      <c r="BJ51" s="6">
        <v>41430</v>
      </c>
      <c r="BK51" s="6" t="s">
        <v>427</v>
      </c>
      <c r="BO51" s="6">
        <v>43555</v>
      </c>
      <c r="BP51" s="6">
        <v>43555</v>
      </c>
      <c r="BQ51" s="6">
        <v>43555</v>
      </c>
      <c r="CC51" s="6">
        <v>41530</v>
      </c>
      <c r="CI51" s="6">
        <v>41985</v>
      </c>
      <c r="CL51" s="6">
        <v>42643</v>
      </c>
      <c r="CM51" s="6">
        <v>42762</v>
      </c>
      <c r="CP51" s="6">
        <v>41583</v>
      </c>
      <c r="CU51" s="58"/>
    </row>
    <row r="52" spans="1:99" ht="14.85" hidden="1" customHeight="1">
      <c r="A52" s="71"/>
      <c r="B52" s="71"/>
      <c r="C52" s="72">
        <v>45783</v>
      </c>
      <c r="D52" s="211" t="s">
        <v>181</v>
      </c>
      <c r="E52" s="73"/>
      <c r="F52" s="73" t="s">
        <v>128</v>
      </c>
      <c r="G52" s="211" t="s">
        <v>297</v>
      </c>
      <c r="H52" s="71" t="s">
        <v>298</v>
      </c>
      <c r="I52" s="71" t="s">
        <v>170</v>
      </c>
      <c r="J52" s="73"/>
      <c r="K52" s="230">
        <v>4700032158</v>
      </c>
      <c r="L52" s="73">
        <v>15164115</v>
      </c>
      <c r="M52" s="73" t="s">
        <v>428</v>
      </c>
      <c r="N52" s="71" t="s">
        <v>429</v>
      </c>
      <c r="O52" s="71" t="s">
        <v>430</v>
      </c>
      <c r="P52" s="221">
        <v>46527</v>
      </c>
      <c r="Q52" s="73"/>
      <c r="R52" s="71"/>
      <c r="S52" s="71"/>
      <c r="U52" s="71"/>
      <c r="V52" s="88">
        <v>45842</v>
      </c>
      <c r="W52" s="88">
        <v>45789</v>
      </c>
      <c r="X52" s="6">
        <v>45853</v>
      </c>
      <c r="Y52" s="6">
        <v>45783</v>
      </c>
      <c r="AA52" s="6"/>
      <c r="AE52" s="6" t="s">
        <v>332</v>
      </c>
      <c r="AF52" s="6">
        <v>46515</v>
      </c>
      <c r="AG52" s="6">
        <v>46548</v>
      </c>
      <c r="AH52" s="6">
        <v>46548</v>
      </c>
      <c r="AS52" s="75">
        <v>46515</v>
      </c>
      <c r="AT52" s="6" t="s">
        <v>431</v>
      </c>
      <c r="AW52" s="6" t="s">
        <v>189</v>
      </c>
      <c r="AX52" s="75" t="s">
        <v>431</v>
      </c>
      <c r="BG52" s="6"/>
      <c r="BV52" s="6" t="s">
        <v>432</v>
      </c>
      <c r="BW52" s="6"/>
      <c r="CU52" s="58"/>
    </row>
    <row r="53" spans="1:99" ht="14.85" hidden="1" customHeight="1">
      <c r="A53" s="71"/>
      <c r="B53" s="71">
        <v>1</v>
      </c>
      <c r="C53" s="136">
        <v>42843</v>
      </c>
      <c r="D53" s="211"/>
      <c r="E53" s="73"/>
      <c r="F53" s="73"/>
      <c r="G53" s="435" t="s">
        <v>192</v>
      </c>
      <c r="H53" s="71" t="s">
        <v>303</v>
      </c>
      <c r="I53" s="74" t="s">
        <v>304</v>
      </c>
      <c r="J53" s="73"/>
      <c r="K53" s="230"/>
      <c r="L53" s="78"/>
      <c r="M53" s="80" t="s">
        <v>433</v>
      </c>
      <c r="N53" s="71" t="s">
        <v>434</v>
      </c>
      <c r="O53" s="71" t="s">
        <v>435</v>
      </c>
      <c r="P53" s="88">
        <v>43579</v>
      </c>
      <c r="Q53" s="88"/>
      <c r="R53" s="88"/>
      <c r="S53" s="88"/>
      <c r="U53" s="88"/>
      <c r="V53" s="88"/>
      <c r="W53" s="88"/>
      <c r="Y53" s="6">
        <v>43214</v>
      </c>
      <c r="AA53" s="6" t="s">
        <v>436</v>
      </c>
      <c r="AG53" s="6">
        <v>43691</v>
      </c>
      <c r="AH53" s="6">
        <v>43691</v>
      </c>
      <c r="AI53" s="6">
        <v>43691</v>
      </c>
      <c r="AK53" s="6">
        <v>42912</v>
      </c>
      <c r="AQ53" s="6">
        <v>43027</v>
      </c>
      <c r="BD53" s="6">
        <v>43031</v>
      </c>
      <c r="BG53" s="6"/>
      <c r="BH53" s="6" t="s">
        <v>437</v>
      </c>
      <c r="BJ53" s="6" t="s">
        <v>438</v>
      </c>
      <c r="BO53" s="6">
        <v>43842</v>
      </c>
      <c r="BP53" s="6">
        <v>43842</v>
      </c>
      <c r="BS53" s="6">
        <v>43842</v>
      </c>
      <c r="BT53" s="6">
        <v>43842</v>
      </c>
      <c r="CU53" s="58"/>
    </row>
    <row r="54" spans="1:99" ht="14.85" hidden="1" customHeight="1">
      <c r="A54" s="71"/>
      <c r="B54" s="71"/>
      <c r="C54" s="136">
        <v>42765</v>
      </c>
      <c r="D54" s="211"/>
      <c r="E54" s="73"/>
      <c r="F54" s="2" t="s">
        <v>342</v>
      </c>
      <c r="G54" s="435" t="s">
        <v>242</v>
      </c>
      <c r="H54" s="71" t="s">
        <v>243</v>
      </c>
      <c r="I54" s="74" t="s">
        <v>244</v>
      </c>
      <c r="J54" s="73"/>
      <c r="K54" s="230">
        <v>4700032262</v>
      </c>
      <c r="L54" s="73">
        <v>15164136</v>
      </c>
      <c r="M54" s="73" t="s">
        <v>439</v>
      </c>
      <c r="N54" s="71" t="s">
        <v>440</v>
      </c>
      <c r="O54" t="s">
        <v>441</v>
      </c>
      <c r="P54" s="88">
        <v>46428</v>
      </c>
      <c r="Q54" s="88"/>
      <c r="R54" s="88"/>
      <c r="S54" s="88"/>
      <c r="U54" s="88"/>
      <c r="V54" s="88" t="s">
        <v>148</v>
      </c>
      <c r="W54" s="88" t="s">
        <v>148</v>
      </c>
      <c r="X54" s="6">
        <v>42768</v>
      </c>
      <c r="Y54" s="6">
        <v>43214</v>
      </c>
      <c r="AA54" s="6">
        <v>45100</v>
      </c>
      <c r="AB54" s="6">
        <v>44143</v>
      </c>
      <c r="AC54" s="6">
        <v>44143</v>
      </c>
      <c r="AE54" s="6" t="s">
        <v>332</v>
      </c>
      <c r="AF54" s="75">
        <v>46086</v>
      </c>
      <c r="AG54" s="75">
        <v>46533</v>
      </c>
      <c r="AH54" s="75">
        <v>46494</v>
      </c>
      <c r="AI54" s="6">
        <v>46136</v>
      </c>
      <c r="AK54" s="6">
        <v>42810</v>
      </c>
      <c r="AL54" s="6" t="s">
        <v>148</v>
      </c>
      <c r="AM54" s="6" t="s">
        <v>148</v>
      </c>
      <c r="AR54" s="184">
        <v>42993</v>
      </c>
      <c r="AS54" s="75">
        <v>46482</v>
      </c>
      <c r="AY54" s="184">
        <v>43406</v>
      </c>
      <c r="BD54" s="6">
        <v>43039</v>
      </c>
      <c r="BG54" s="6"/>
      <c r="BJ54" s="6">
        <v>43130</v>
      </c>
      <c r="BK54" s="6">
        <v>43546</v>
      </c>
      <c r="BP54" s="75">
        <v>45711</v>
      </c>
      <c r="BQ54" s="75">
        <v>45711</v>
      </c>
      <c r="BR54" s="6">
        <v>45808</v>
      </c>
      <c r="BS54" s="75">
        <v>45711</v>
      </c>
      <c r="BT54" s="75">
        <v>45711</v>
      </c>
      <c r="BU54" s="75">
        <v>45711</v>
      </c>
      <c r="BV54" s="75"/>
      <c r="CC54" s="6">
        <v>43357</v>
      </c>
      <c r="CE54" s="6">
        <v>43595</v>
      </c>
      <c r="CL54" s="6">
        <v>44106</v>
      </c>
      <c r="CM54" s="6">
        <v>44106</v>
      </c>
      <c r="CU54" s="58"/>
    </row>
    <row r="55" spans="1:99" ht="14.85" hidden="1" customHeight="1">
      <c r="A55" s="71"/>
      <c r="B55" s="71">
        <v>1</v>
      </c>
      <c r="C55" s="136">
        <v>41066</v>
      </c>
      <c r="D55" s="211"/>
      <c r="E55" s="73"/>
      <c r="F55" s="73"/>
      <c r="G55" s="435" t="s">
        <v>376</v>
      </c>
      <c r="H55" s="71" t="s">
        <v>377</v>
      </c>
      <c r="I55" s="74" t="s">
        <v>378</v>
      </c>
      <c r="J55" s="73"/>
      <c r="K55" s="230"/>
      <c r="L55" s="78"/>
      <c r="M55" s="73" t="s">
        <v>442</v>
      </c>
      <c r="N55" s="71" t="s">
        <v>443</v>
      </c>
      <c r="O55" s="71" t="s">
        <v>444</v>
      </c>
      <c r="P55" s="88">
        <v>44673</v>
      </c>
      <c r="Q55" s="88"/>
      <c r="R55" s="88"/>
      <c r="S55" s="88"/>
      <c r="U55" s="88"/>
      <c r="V55" s="88"/>
      <c r="W55" s="88"/>
      <c r="Y55" s="6">
        <v>41912</v>
      </c>
      <c r="AA55" s="6">
        <v>44906</v>
      </c>
      <c r="AG55" s="6">
        <v>44497</v>
      </c>
      <c r="AH55" s="6">
        <v>44497</v>
      </c>
      <c r="AI55" s="6">
        <v>43803</v>
      </c>
      <c r="AK55" s="6">
        <v>41333</v>
      </c>
      <c r="AP55" s="6">
        <v>41289</v>
      </c>
      <c r="AY55" s="6">
        <v>43749</v>
      </c>
      <c r="BD55" s="6">
        <v>41348</v>
      </c>
      <c r="BG55" s="6"/>
      <c r="BI55" s="6">
        <v>41542</v>
      </c>
      <c r="BJ55" s="6">
        <v>44116</v>
      </c>
      <c r="BK55" s="6">
        <v>44116</v>
      </c>
      <c r="BO55" s="6">
        <v>44906</v>
      </c>
      <c r="BP55" s="6">
        <v>44906</v>
      </c>
      <c r="BQ55" s="6">
        <v>44906</v>
      </c>
      <c r="BS55" s="6">
        <v>44906</v>
      </c>
      <c r="BT55" s="6">
        <v>44906</v>
      </c>
      <c r="BU55" s="6">
        <v>44906</v>
      </c>
      <c r="CE55" s="6" t="s">
        <v>445</v>
      </c>
      <c r="CL55" s="6">
        <v>42678</v>
      </c>
      <c r="CM55" s="6">
        <v>43441</v>
      </c>
      <c r="CP55" s="6">
        <v>43566</v>
      </c>
      <c r="CU55" s="58"/>
    </row>
    <row r="56" spans="1:99" ht="14.85" hidden="1" customHeight="1">
      <c r="A56" s="71">
        <v>1</v>
      </c>
      <c r="B56" s="71"/>
      <c r="C56" s="136">
        <v>41729</v>
      </c>
      <c r="D56" s="211"/>
      <c r="E56" s="73"/>
      <c r="F56" s="73" t="s">
        <v>139</v>
      </c>
      <c r="G56" s="211" t="s">
        <v>446</v>
      </c>
      <c r="H56" s="71" t="s">
        <v>447</v>
      </c>
      <c r="I56" s="74" t="s">
        <v>448</v>
      </c>
      <c r="J56" s="73"/>
      <c r="K56" s="230"/>
      <c r="L56" s="73"/>
      <c r="M56" s="73" t="s">
        <v>449</v>
      </c>
      <c r="N56" s="71" t="s">
        <v>450</v>
      </c>
      <c r="O56" s="144" t="s">
        <v>451</v>
      </c>
      <c r="P56" s="88">
        <v>45302</v>
      </c>
      <c r="Q56" s="6" t="s">
        <v>338</v>
      </c>
      <c r="R56" s="88"/>
      <c r="S56" s="88"/>
      <c r="U56" s="88"/>
      <c r="V56" s="88"/>
      <c r="W56" s="88"/>
      <c r="X56" s="6">
        <v>41991</v>
      </c>
      <c r="Y56" s="6">
        <v>41905</v>
      </c>
      <c r="AA56" s="6">
        <v>44483</v>
      </c>
      <c r="AB56" s="6">
        <v>43980</v>
      </c>
      <c r="AC56" s="6">
        <v>44483</v>
      </c>
      <c r="AF56" s="75" t="s">
        <v>452</v>
      </c>
      <c r="AG56" s="75" t="s">
        <v>452</v>
      </c>
      <c r="AH56" s="75" t="s">
        <v>452</v>
      </c>
      <c r="AK56" s="6">
        <v>41432</v>
      </c>
      <c r="AP56" s="184">
        <v>41919</v>
      </c>
      <c r="AY56" s="184">
        <v>43391</v>
      </c>
      <c r="BA56" s="75">
        <v>44650</v>
      </c>
      <c r="BD56" s="6">
        <v>41864</v>
      </c>
      <c r="BG56" s="6"/>
      <c r="BI56" s="6">
        <v>42013</v>
      </c>
      <c r="BJ56" s="6">
        <v>43817</v>
      </c>
      <c r="BK56" s="6">
        <v>43819</v>
      </c>
      <c r="BO56" s="6">
        <v>44485</v>
      </c>
      <c r="BP56" s="6">
        <v>44486</v>
      </c>
      <c r="BQ56" s="6">
        <v>44487</v>
      </c>
      <c r="BS56" s="6">
        <v>44484</v>
      </c>
      <c r="BT56" s="6">
        <v>44485</v>
      </c>
      <c r="BU56" s="6">
        <v>44485</v>
      </c>
      <c r="CE56" s="6">
        <v>43861</v>
      </c>
      <c r="CF56" s="6">
        <v>44650</v>
      </c>
      <c r="CL56" s="6">
        <v>42811</v>
      </c>
      <c r="CM56" s="6">
        <v>43441</v>
      </c>
      <c r="CP56" s="6">
        <v>42697</v>
      </c>
      <c r="CU56" s="58"/>
    </row>
    <row r="57" spans="1:99" ht="14.85" hidden="1" customHeight="1">
      <c r="A57" s="71"/>
      <c r="B57" s="71">
        <v>1</v>
      </c>
      <c r="C57" s="136">
        <v>44263</v>
      </c>
      <c r="D57" s="211" t="s">
        <v>181</v>
      </c>
      <c r="E57" s="73"/>
      <c r="F57" s="73" t="s">
        <v>139</v>
      </c>
      <c r="G57" s="435" t="s">
        <v>140</v>
      </c>
      <c r="H57" s="71" t="s">
        <v>141</v>
      </c>
      <c r="I57" s="74" t="s">
        <v>142</v>
      </c>
      <c r="J57" s="73"/>
      <c r="K57" s="230">
        <v>4509659463</v>
      </c>
      <c r="L57" s="73">
        <v>15164118</v>
      </c>
      <c r="M57" s="73" t="s">
        <v>453</v>
      </c>
      <c r="N57" s="71" t="s">
        <v>454</v>
      </c>
      <c r="O57" s="71" t="s">
        <v>455</v>
      </c>
      <c r="P57" s="88">
        <v>45733</v>
      </c>
      <c r="Q57" s="88"/>
      <c r="R57" s="88"/>
      <c r="S57" s="88"/>
      <c r="U57" s="88"/>
      <c r="V57" s="88">
        <v>44323</v>
      </c>
      <c r="W57" s="88" t="s">
        <v>148</v>
      </c>
      <c r="X57" s="6">
        <v>44382</v>
      </c>
      <c r="Y57" s="6">
        <v>44336</v>
      </c>
      <c r="AA57" s="6" t="s">
        <v>436</v>
      </c>
      <c r="AE57" s="6" t="s">
        <v>363</v>
      </c>
      <c r="AF57" s="75" t="s">
        <v>149</v>
      </c>
      <c r="AG57" s="75" t="s">
        <v>149</v>
      </c>
      <c r="AH57" s="75" t="s">
        <v>149</v>
      </c>
      <c r="AK57" s="6">
        <v>44307</v>
      </c>
      <c r="AL57" s="6" t="s">
        <v>148</v>
      </c>
      <c r="AM57" s="6" t="s">
        <v>148</v>
      </c>
      <c r="AY57" s="184">
        <v>44484</v>
      </c>
      <c r="BD57" s="6">
        <v>44608</v>
      </c>
      <c r="BE57" s="6">
        <v>44608</v>
      </c>
      <c r="BG57" s="6">
        <v>44608</v>
      </c>
      <c r="BJ57" s="6" t="s">
        <v>456</v>
      </c>
      <c r="BK57" s="6">
        <v>44658</v>
      </c>
      <c r="BV57" s="6" t="s">
        <v>216</v>
      </c>
      <c r="CE57" s="6">
        <v>45121</v>
      </c>
      <c r="CU57" s="58"/>
    </row>
    <row r="58" spans="1:99" ht="14.85" hidden="1" customHeight="1">
      <c r="A58" s="71">
        <v>1</v>
      </c>
      <c r="B58" s="71"/>
      <c r="C58" s="136">
        <v>42212</v>
      </c>
      <c r="D58" s="211" t="s">
        <v>457</v>
      </c>
      <c r="E58" s="2" t="s">
        <v>127</v>
      </c>
      <c r="F58" s="2" t="s">
        <v>139</v>
      </c>
      <c r="G58" s="325"/>
      <c r="H58" s="84"/>
      <c r="I58" s="250"/>
      <c r="J58" s="73"/>
      <c r="K58" s="200"/>
      <c r="L58" s="388">
        <v>15167147</v>
      </c>
      <c r="M58" s="86" t="s">
        <v>458</v>
      </c>
      <c r="N58" s="84" t="s">
        <v>459</v>
      </c>
      <c r="O58" s="71" t="s">
        <v>460</v>
      </c>
      <c r="P58" s="88">
        <v>46541</v>
      </c>
      <c r="Q58" s="88"/>
      <c r="R58" s="88"/>
      <c r="S58" s="88"/>
      <c r="U58" s="88"/>
      <c r="V58" s="88"/>
      <c r="W58" s="88" t="s">
        <v>148</v>
      </c>
      <c r="X58" s="6">
        <v>42213</v>
      </c>
      <c r="Y58" s="6">
        <v>42327</v>
      </c>
      <c r="AA58" s="6" t="s">
        <v>436</v>
      </c>
      <c r="AF58" s="75" t="s">
        <v>149</v>
      </c>
      <c r="AG58" s="75" t="s">
        <v>149</v>
      </c>
      <c r="AH58" s="75" t="s">
        <v>149</v>
      </c>
      <c r="AK58" s="6">
        <v>42244</v>
      </c>
      <c r="AR58" s="184">
        <v>42300</v>
      </c>
      <c r="AY58" s="184" t="s">
        <v>148</v>
      </c>
      <c r="BD58" s="6">
        <v>42459</v>
      </c>
      <c r="BG58" s="6"/>
      <c r="BJ58" s="6">
        <v>42782</v>
      </c>
      <c r="BK58" s="6">
        <v>43390</v>
      </c>
      <c r="BO58" s="6">
        <v>43525</v>
      </c>
      <c r="BP58" s="6">
        <v>43525</v>
      </c>
      <c r="BS58" s="6">
        <v>44281</v>
      </c>
      <c r="BT58" s="6">
        <v>43174</v>
      </c>
      <c r="BV58" s="185"/>
      <c r="CC58" s="6">
        <v>42971</v>
      </c>
      <c r="CE58" s="6">
        <v>43315</v>
      </c>
      <c r="CF58" s="6" t="s">
        <v>461</v>
      </c>
      <c r="CU58" s="58"/>
    </row>
    <row r="59" spans="1:99" ht="14.85" hidden="1" customHeight="1">
      <c r="A59" s="71"/>
      <c r="B59" s="71">
        <v>1</v>
      </c>
      <c r="C59" s="136">
        <v>42884</v>
      </c>
      <c r="D59" s="211"/>
      <c r="E59" s="73"/>
      <c r="F59" s="73"/>
      <c r="G59" s="435" t="s">
        <v>462</v>
      </c>
      <c r="H59" s="71" t="s">
        <v>463</v>
      </c>
      <c r="I59" s="74" t="s">
        <v>378</v>
      </c>
      <c r="J59" s="73"/>
      <c r="K59" s="230"/>
      <c r="L59" s="78"/>
      <c r="M59" s="73" t="s">
        <v>464</v>
      </c>
      <c r="N59" s="71" t="s">
        <v>465</v>
      </c>
      <c r="O59" s="71" t="s">
        <v>466</v>
      </c>
      <c r="P59" s="88">
        <v>43527</v>
      </c>
      <c r="R59" s="88"/>
      <c r="S59" s="88"/>
      <c r="U59" s="88"/>
      <c r="V59" s="88"/>
      <c r="W59" s="88"/>
      <c r="Y59" s="6">
        <v>43256</v>
      </c>
      <c r="AA59" s="6"/>
      <c r="AG59" s="6">
        <v>43769</v>
      </c>
      <c r="AH59" s="6">
        <v>43769</v>
      </c>
      <c r="AI59" s="6">
        <v>43769</v>
      </c>
      <c r="AK59" s="6">
        <v>42943</v>
      </c>
      <c r="AP59" s="6">
        <v>43084</v>
      </c>
      <c r="BD59" s="6">
        <v>43031</v>
      </c>
      <c r="BG59" s="6"/>
      <c r="BI59" s="6">
        <v>43258</v>
      </c>
      <c r="BJ59" s="6" t="s">
        <v>438</v>
      </c>
      <c r="BO59" s="6">
        <v>43892</v>
      </c>
      <c r="BP59" s="6">
        <v>43892</v>
      </c>
      <c r="BS59" s="6">
        <v>43892</v>
      </c>
      <c r="BT59" s="6">
        <v>43892</v>
      </c>
      <c r="CA59" s="6" t="s">
        <v>467</v>
      </c>
      <c r="CU59" s="58"/>
    </row>
    <row r="60" spans="1:99" ht="14.85" hidden="1" customHeight="1">
      <c r="A60" s="71"/>
      <c r="B60" s="71">
        <v>1</v>
      </c>
      <c r="C60" s="136">
        <v>45019</v>
      </c>
      <c r="D60" s="211" t="s">
        <v>181</v>
      </c>
      <c r="E60" s="73" t="s">
        <v>209</v>
      </c>
      <c r="F60" s="73" t="s">
        <v>468</v>
      </c>
      <c r="G60" s="211" t="s">
        <v>316</v>
      </c>
      <c r="H60" s="71" t="s">
        <v>469</v>
      </c>
      <c r="I60" s="71" t="s">
        <v>470</v>
      </c>
      <c r="J60" s="73">
        <v>350528</v>
      </c>
      <c r="K60" s="200"/>
      <c r="L60" s="73">
        <v>15164113</v>
      </c>
      <c r="M60" s="73" t="s">
        <v>471</v>
      </c>
      <c r="N60" s="211" t="s">
        <v>472</v>
      </c>
      <c r="O60" s="71" t="s">
        <v>473</v>
      </c>
      <c r="P60" s="88">
        <v>45763</v>
      </c>
      <c r="R60" s="88"/>
      <c r="S60" s="88"/>
      <c r="U60" s="88"/>
      <c r="V60" s="88">
        <v>45039</v>
      </c>
      <c r="W60" s="88">
        <v>45216</v>
      </c>
      <c r="X60" s="75">
        <v>45138</v>
      </c>
      <c r="Y60" s="6">
        <v>45039</v>
      </c>
      <c r="AA60" s="6"/>
      <c r="AF60" s="75" t="s">
        <v>149</v>
      </c>
      <c r="AG60" s="75" t="s">
        <v>149</v>
      </c>
      <c r="AH60" s="75" t="s">
        <v>149</v>
      </c>
      <c r="AM60" s="6">
        <v>45222</v>
      </c>
      <c r="AR60" s="6" t="s">
        <v>474</v>
      </c>
      <c r="AX60" s="75">
        <v>45222</v>
      </c>
      <c r="BD60" s="6" t="s">
        <v>474</v>
      </c>
      <c r="BE60" s="6" t="s">
        <v>474</v>
      </c>
      <c r="BG60" s="6" t="s">
        <v>474</v>
      </c>
      <c r="CU60" s="58"/>
    </row>
    <row r="61" spans="1:99" ht="14.85" hidden="1" customHeight="1">
      <c r="A61" s="71"/>
      <c r="B61">
        <v>1</v>
      </c>
      <c r="C61" s="137">
        <v>40791</v>
      </c>
      <c r="D61" s="211"/>
      <c r="E61" s="73"/>
      <c r="G61" s="435" t="s">
        <v>290</v>
      </c>
      <c r="H61" s="71" t="s">
        <v>377</v>
      </c>
      <c r="I61" s="74" t="s">
        <v>475</v>
      </c>
      <c r="J61" s="73"/>
      <c r="K61" s="200"/>
      <c r="L61" s="73">
        <v>15164126</v>
      </c>
      <c r="M61" s="73" t="s">
        <v>476</v>
      </c>
      <c r="N61" s="71" t="s">
        <v>477</v>
      </c>
      <c r="O61" s="71" t="s">
        <v>478</v>
      </c>
      <c r="P61" s="88"/>
      <c r="Q61" s="88"/>
      <c r="R61" s="88"/>
      <c r="S61" s="88"/>
      <c r="W61" s="88"/>
      <c r="AA61" s="6"/>
      <c r="BG61" s="6"/>
      <c r="BO61" s="6">
        <v>42340</v>
      </c>
      <c r="BS61" s="6">
        <v>43147</v>
      </c>
      <c r="BT61" s="6">
        <v>43147</v>
      </c>
      <c r="CU61" s="58"/>
    </row>
    <row r="62" spans="1:99" ht="14.85" hidden="1" customHeight="1">
      <c r="A62" s="71"/>
      <c r="B62">
        <v>1</v>
      </c>
      <c r="C62" s="137">
        <v>42604</v>
      </c>
      <c r="D62" s="211"/>
      <c r="G62" s="434" t="s">
        <v>479</v>
      </c>
      <c r="H62" s="71" t="s">
        <v>231</v>
      </c>
      <c r="I62" s="5" t="s">
        <v>480</v>
      </c>
      <c r="J62" s="73"/>
      <c r="K62" s="200"/>
      <c r="L62" s="78"/>
      <c r="M62" s="73" t="s">
        <v>481</v>
      </c>
      <c r="N62" s="71" t="s">
        <v>482</v>
      </c>
      <c r="O62" t="s">
        <v>483</v>
      </c>
      <c r="P62" s="6">
        <v>43966</v>
      </c>
      <c r="Q62" s="88"/>
      <c r="R62" s="88"/>
      <c r="S62" s="88"/>
      <c r="T62" s="88"/>
      <c r="Y62" s="6">
        <v>42724</v>
      </c>
      <c r="AA62" s="6"/>
      <c r="AG62" s="6">
        <v>43376</v>
      </c>
      <c r="AH62" s="6">
        <v>43376</v>
      </c>
      <c r="AI62" s="6">
        <v>43376</v>
      </c>
      <c r="AK62" s="6">
        <v>42636</v>
      </c>
      <c r="AR62" s="6">
        <v>42643</v>
      </c>
      <c r="BD62" s="6">
        <v>42843</v>
      </c>
      <c r="BG62" s="6"/>
      <c r="BJ62" s="6">
        <v>43130</v>
      </c>
      <c r="BO62" s="6">
        <v>43525</v>
      </c>
      <c r="BP62" s="6">
        <v>43525</v>
      </c>
      <c r="CC62" s="6">
        <v>43172</v>
      </c>
      <c r="CL62" s="6">
        <v>42874</v>
      </c>
      <c r="CM62" s="6">
        <v>43000</v>
      </c>
      <c r="CU62" s="58"/>
    </row>
    <row r="63" spans="1:99" ht="14.85" hidden="1" customHeight="1">
      <c r="A63" s="71">
        <v>1</v>
      </c>
      <c r="B63" s="71"/>
      <c r="C63" s="136">
        <v>41640</v>
      </c>
      <c r="D63" s="211" t="s">
        <v>457</v>
      </c>
      <c r="E63" s="73" t="s">
        <v>209</v>
      </c>
      <c r="F63" s="73" t="s">
        <v>342</v>
      </c>
      <c r="G63" s="211" t="s">
        <v>484</v>
      </c>
      <c r="H63" s="71" t="s">
        <v>408</v>
      </c>
      <c r="I63" s="74" t="s">
        <v>485</v>
      </c>
      <c r="J63" s="73"/>
      <c r="K63" s="230"/>
      <c r="L63" s="73">
        <v>15145043</v>
      </c>
      <c r="M63" s="73" t="s">
        <v>486</v>
      </c>
      <c r="N63" s="71" t="s">
        <v>487</v>
      </c>
      <c r="O63" s="89" t="s">
        <v>488</v>
      </c>
      <c r="P63" s="88">
        <v>46054</v>
      </c>
      <c r="Q63" s="88" t="s">
        <v>489</v>
      </c>
      <c r="R63" s="88"/>
      <c r="S63" s="88"/>
      <c r="U63" s="88"/>
      <c r="V63" s="88"/>
      <c r="W63" s="88" t="s">
        <v>148</v>
      </c>
      <c r="X63" s="6">
        <v>44793</v>
      </c>
      <c r="Y63" s="6">
        <v>41898</v>
      </c>
      <c r="AA63" s="6">
        <v>45465</v>
      </c>
      <c r="AF63" s="6">
        <v>45546</v>
      </c>
      <c r="AG63" s="6">
        <v>45015</v>
      </c>
      <c r="AH63" s="6">
        <v>45015</v>
      </c>
      <c r="AI63" s="6">
        <v>43764</v>
      </c>
      <c r="AK63" s="6">
        <v>41740</v>
      </c>
      <c r="AR63" s="184">
        <v>41761</v>
      </c>
      <c r="AY63" s="184">
        <v>43728</v>
      </c>
      <c r="BD63" s="6">
        <v>41774</v>
      </c>
      <c r="BG63" s="6"/>
      <c r="BJ63" s="6">
        <v>41865</v>
      </c>
      <c r="BK63" s="6">
        <v>43770</v>
      </c>
      <c r="BS63" s="6">
        <v>43147</v>
      </c>
      <c r="BT63" s="6">
        <v>43147</v>
      </c>
      <c r="BU63" s="6">
        <v>43147</v>
      </c>
      <c r="CC63" s="6">
        <v>42118</v>
      </c>
      <c r="CI63" s="6">
        <v>43070</v>
      </c>
      <c r="CP63" s="6">
        <v>42641</v>
      </c>
      <c r="CU63" s="58"/>
    </row>
    <row r="64" spans="1:99" ht="14.85" hidden="1" customHeight="1">
      <c r="A64" s="76"/>
      <c r="B64" s="76"/>
      <c r="C64" s="137">
        <v>44480</v>
      </c>
      <c r="D64" s="239" t="s">
        <v>490</v>
      </c>
      <c r="E64" s="83" t="s">
        <v>490</v>
      </c>
      <c r="F64" s="80" t="s">
        <v>342</v>
      </c>
      <c r="G64" s="436" t="s">
        <v>491</v>
      </c>
      <c r="H64" s="76"/>
      <c r="I64" s="82" t="s">
        <v>490</v>
      </c>
      <c r="J64" s="80"/>
      <c r="K64" s="244">
        <v>4700032259</v>
      </c>
      <c r="L64" s="80" t="s">
        <v>492</v>
      </c>
      <c r="M64" s="80" t="s">
        <v>493</v>
      </c>
      <c r="N64" s="76" t="s">
        <v>494</v>
      </c>
      <c r="O64" s="71" t="s">
        <v>495</v>
      </c>
      <c r="P64" s="154">
        <v>45950</v>
      </c>
      <c r="Q64" s="80" t="s">
        <v>367</v>
      </c>
      <c r="R64" s="154"/>
      <c r="S64" s="154"/>
      <c r="U64" s="154"/>
      <c r="V64" s="154" t="s">
        <v>338</v>
      </c>
      <c r="W64" s="88" t="s">
        <v>148</v>
      </c>
      <c r="X64" s="6">
        <v>41220</v>
      </c>
      <c r="Y64" s="6">
        <v>42334</v>
      </c>
      <c r="AA64" s="6">
        <v>45316</v>
      </c>
      <c r="AF64" s="75">
        <v>45311</v>
      </c>
      <c r="AG64" s="75">
        <v>45599</v>
      </c>
      <c r="AH64" s="75">
        <v>46416</v>
      </c>
      <c r="AI64" s="6">
        <v>46555</v>
      </c>
      <c r="AJ64" s="6" t="s">
        <v>148</v>
      </c>
      <c r="AK64" s="6">
        <v>41313</v>
      </c>
      <c r="AL64" s="6" t="s">
        <v>148</v>
      </c>
      <c r="AM64" s="6" t="s">
        <v>148</v>
      </c>
      <c r="AQ64" s="184">
        <v>41438</v>
      </c>
      <c r="AS64" s="75">
        <v>46414</v>
      </c>
      <c r="AY64" s="184">
        <v>43476</v>
      </c>
      <c r="BD64" s="6">
        <v>41409</v>
      </c>
      <c r="BG64" s="6"/>
      <c r="BH64" s="6">
        <v>41506</v>
      </c>
      <c r="BJ64" s="6">
        <v>41579</v>
      </c>
      <c r="BK64" s="6">
        <v>43579</v>
      </c>
      <c r="BN64" s="6">
        <v>45362</v>
      </c>
      <c r="BP64" s="6">
        <v>45362</v>
      </c>
      <c r="BQ64" s="6">
        <v>45362</v>
      </c>
      <c r="BR64" s="6">
        <v>45808</v>
      </c>
      <c r="BS64" s="6">
        <v>45362</v>
      </c>
      <c r="BT64" s="6">
        <v>45362</v>
      </c>
      <c r="BU64" s="6">
        <v>45362</v>
      </c>
      <c r="CK64" s="6">
        <v>42032</v>
      </c>
      <c r="CL64" s="6">
        <v>42405</v>
      </c>
      <c r="CM64" s="6">
        <v>43280</v>
      </c>
      <c r="CP64" s="6">
        <v>42640</v>
      </c>
      <c r="CU64" s="58"/>
    </row>
    <row r="65" spans="1:99" ht="14.85" hidden="1" customHeight="1">
      <c r="A65" s="71"/>
      <c r="B65" s="71">
        <v>1</v>
      </c>
      <c r="C65" s="136">
        <v>42101</v>
      </c>
      <c r="D65" s="211"/>
      <c r="E65" s="73"/>
      <c r="F65" s="73" t="s">
        <v>342</v>
      </c>
      <c r="G65" s="435" t="s">
        <v>496</v>
      </c>
      <c r="H65" s="71" t="s">
        <v>298</v>
      </c>
      <c r="I65" s="74" t="s">
        <v>497</v>
      </c>
      <c r="J65" s="73"/>
      <c r="K65" s="230"/>
      <c r="L65" s="78" t="s">
        <v>498</v>
      </c>
      <c r="M65" s="73" t="s">
        <v>499</v>
      </c>
      <c r="N65" s="71" t="s">
        <v>487</v>
      </c>
      <c r="O65" t="s">
        <v>500</v>
      </c>
      <c r="P65" s="88">
        <v>44970</v>
      </c>
      <c r="Q65" s="88"/>
      <c r="R65" s="88"/>
      <c r="S65" s="88"/>
      <c r="U65" s="88"/>
      <c r="V65" s="88"/>
      <c r="W65" s="88"/>
      <c r="X65" s="6">
        <v>44678</v>
      </c>
      <c r="Y65" s="6">
        <v>42396</v>
      </c>
      <c r="AA65" s="6">
        <v>45316</v>
      </c>
      <c r="AG65" s="67">
        <v>44465</v>
      </c>
      <c r="AH65" s="6">
        <v>45226</v>
      </c>
      <c r="AI65" s="6">
        <v>43764</v>
      </c>
      <c r="AK65" s="6">
        <v>42160</v>
      </c>
      <c r="AR65" s="6">
        <v>42488</v>
      </c>
      <c r="AY65" s="6">
        <v>43234</v>
      </c>
      <c r="BD65" s="6">
        <v>42514</v>
      </c>
      <c r="BG65" s="6"/>
      <c r="BJ65" s="6">
        <v>43013</v>
      </c>
      <c r="BK65" s="6">
        <v>43266</v>
      </c>
      <c r="BN65" s="6">
        <v>45179</v>
      </c>
      <c r="BP65" s="6">
        <v>45179</v>
      </c>
      <c r="BQ65" s="6">
        <v>45179</v>
      </c>
      <c r="BS65" s="6">
        <v>45179</v>
      </c>
      <c r="BT65" s="6">
        <v>45179</v>
      </c>
      <c r="BU65" s="6">
        <v>45179</v>
      </c>
      <c r="CC65" s="6">
        <v>43063</v>
      </c>
      <c r="CE65" s="6">
        <v>43343</v>
      </c>
      <c r="CI65" s="6">
        <v>43101</v>
      </c>
      <c r="CJ65" s="6" t="s">
        <v>445</v>
      </c>
      <c r="CU65" s="58"/>
    </row>
    <row r="66" spans="1:99" ht="14.85" hidden="1" customHeight="1">
      <c r="A66" s="71"/>
      <c r="B66" s="71">
        <v>1</v>
      </c>
      <c r="C66" s="136">
        <v>40631</v>
      </c>
      <c r="D66" s="211"/>
      <c r="E66" s="73"/>
      <c r="F66" s="73"/>
      <c r="G66" s="211"/>
      <c r="H66" s="71" t="s">
        <v>409</v>
      </c>
      <c r="I66" s="74" t="s">
        <v>409</v>
      </c>
      <c r="J66" s="73"/>
      <c r="K66" s="230"/>
      <c r="L66" s="78"/>
      <c r="M66" s="73" t="s">
        <v>501</v>
      </c>
      <c r="N66" s="71" t="s">
        <v>502</v>
      </c>
      <c r="O66" s="71" t="s">
        <v>503</v>
      </c>
      <c r="P66" s="88"/>
      <c r="Q66" s="88"/>
      <c r="R66" s="88"/>
      <c r="S66" s="88"/>
      <c r="U66" s="88"/>
      <c r="V66" s="88"/>
      <c r="W66" s="88"/>
      <c r="AA66" s="6"/>
      <c r="BG66" s="6"/>
      <c r="CU66" s="58"/>
    </row>
    <row r="67" spans="1:99" ht="14.85" hidden="1" customHeight="1">
      <c r="A67" s="71"/>
      <c r="B67" s="71">
        <v>1</v>
      </c>
      <c r="C67" s="261">
        <v>42156</v>
      </c>
      <c r="D67" s="211" t="s">
        <v>504</v>
      </c>
      <c r="E67" s="73" t="s">
        <v>209</v>
      </c>
      <c r="F67" s="73" t="s">
        <v>342</v>
      </c>
      <c r="G67" s="435" t="s">
        <v>308</v>
      </c>
      <c r="H67" t="s">
        <v>309</v>
      </c>
      <c r="I67" s="85" t="s">
        <v>401</v>
      </c>
      <c r="J67" s="73"/>
      <c r="K67" s="230">
        <v>4700032252</v>
      </c>
      <c r="L67" s="73">
        <v>15164124</v>
      </c>
      <c r="M67" s="73" t="s">
        <v>505</v>
      </c>
      <c r="N67" s="71" t="s">
        <v>506</v>
      </c>
      <c r="O67" s="71" t="s">
        <v>507</v>
      </c>
      <c r="P67" s="88">
        <v>45824</v>
      </c>
      <c r="Q67" s="88"/>
      <c r="R67" s="88"/>
      <c r="S67" s="88"/>
      <c r="T67" s="88"/>
      <c r="U67" s="88"/>
      <c r="V67" s="6" t="s">
        <v>148</v>
      </c>
      <c r="W67" s="88" t="s">
        <v>148</v>
      </c>
      <c r="X67" s="6">
        <v>41081</v>
      </c>
      <c r="Y67" s="6">
        <v>42327</v>
      </c>
      <c r="AA67" s="6">
        <v>45001</v>
      </c>
      <c r="AF67" s="75" t="s">
        <v>149</v>
      </c>
      <c r="AG67" s="75" t="s">
        <v>149</v>
      </c>
      <c r="AH67" s="75" t="s">
        <v>149</v>
      </c>
      <c r="AK67" s="6">
        <v>41171</v>
      </c>
      <c r="AL67" s="6" t="s">
        <v>148</v>
      </c>
      <c r="AM67" s="6" t="s">
        <v>148</v>
      </c>
      <c r="AR67" s="184">
        <v>41327</v>
      </c>
      <c r="AY67" s="184">
        <v>43847</v>
      </c>
      <c r="BD67" s="6">
        <v>41324</v>
      </c>
      <c r="BG67" s="6"/>
      <c r="BJ67" s="6">
        <v>42684</v>
      </c>
      <c r="BK67" s="6">
        <v>44094</v>
      </c>
      <c r="BO67" s="6">
        <v>43555</v>
      </c>
      <c r="BP67" s="6">
        <v>43555</v>
      </c>
      <c r="BQ67" s="6">
        <v>43555</v>
      </c>
      <c r="BS67" s="6">
        <v>43448</v>
      </c>
      <c r="BT67" s="6">
        <v>43448</v>
      </c>
      <c r="CC67" s="6">
        <v>42265</v>
      </c>
      <c r="CE67" s="6">
        <v>44435</v>
      </c>
      <c r="CL67" s="6">
        <v>43406</v>
      </c>
      <c r="CM67" s="6">
        <v>43742</v>
      </c>
      <c r="CP67" s="6">
        <v>43566</v>
      </c>
      <c r="CU67" s="58"/>
    </row>
    <row r="68" spans="1:99" ht="14.85" hidden="1" customHeight="1">
      <c r="A68" s="71"/>
      <c r="B68" s="71"/>
      <c r="C68" s="261">
        <v>37500</v>
      </c>
      <c r="D68" s="354"/>
      <c r="E68" s="197" t="s">
        <v>209</v>
      </c>
      <c r="F68" s="197" t="s">
        <v>139</v>
      </c>
      <c r="G68" s="354" t="s">
        <v>230</v>
      </c>
      <c r="H68" s="79" t="s">
        <v>231</v>
      </c>
      <c r="I68" s="79" t="s">
        <v>232</v>
      </c>
      <c r="J68" s="197"/>
      <c r="K68" s="256">
        <v>4700032257</v>
      </c>
      <c r="L68" s="197" t="s">
        <v>370</v>
      </c>
      <c r="M68" s="197" t="s">
        <v>508</v>
      </c>
      <c r="N68" s="71" t="s">
        <v>509</v>
      </c>
      <c r="O68" s="71" t="s">
        <v>510</v>
      </c>
      <c r="P68" s="88">
        <v>46541</v>
      </c>
      <c r="Q68" s="257"/>
      <c r="R68" s="88"/>
      <c r="S68" s="88"/>
      <c r="T68" s="88"/>
      <c r="U68" s="88"/>
      <c r="V68" s="6" t="s">
        <v>148</v>
      </c>
      <c r="W68" s="88" t="s">
        <v>148</v>
      </c>
      <c r="X68" s="75">
        <v>40543</v>
      </c>
      <c r="Y68" s="6">
        <v>41245</v>
      </c>
      <c r="AA68" s="6" t="s">
        <v>511</v>
      </c>
      <c r="AF68" s="75">
        <v>46266</v>
      </c>
      <c r="AG68" s="75">
        <v>45627</v>
      </c>
      <c r="AH68" s="75">
        <v>45962</v>
      </c>
      <c r="AI68" s="75">
        <v>45976</v>
      </c>
      <c r="AJ68" s="75"/>
      <c r="AK68" s="6" t="s">
        <v>148</v>
      </c>
      <c r="AL68" s="6" t="s">
        <v>148</v>
      </c>
      <c r="AM68" s="6" t="s">
        <v>148</v>
      </c>
      <c r="AN68" s="184" t="s">
        <v>148</v>
      </c>
      <c r="AQ68" s="184" t="s">
        <v>148</v>
      </c>
      <c r="AR68" s="6" t="s">
        <v>199</v>
      </c>
      <c r="AS68" s="75">
        <v>43831</v>
      </c>
      <c r="AX68" s="75">
        <v>45222</v>
      </c>
      <c r="BD68" s="6">
        <v>40491</v>
      </c>
      <c r="BG68" s="6"/>
      <c r="BH68" s="6">
        <v>40435</v>
      </c>
      <c r="BJ68" s="6">
        <v>40316</v>
      </c>
      <c r="BO68" s="6">
        <v>42347</v>
      </c>
      <c r="BS68" s="6">
        <v>43161</v>
      </c>
      <c r="BT68" s="6">
        <v>43161</v>
      </c>
      <c r="BY68" s="6" t="s">
        <v>148</v>
      </c>
      <c r="BZ68" s="6" t="s">
        <v>148</v>
      </c>
      <c r="CB68" s="6" t="s">
        <v>148</v>
      </c>
      <c r="CC68" s="6">
        <v>41299</v>
      </c>
      <c r="CU68" s="58"/>
    </row>
    <row r="69" spans="1:99" ht="14.85" hidden="1" customHeight="1">
      <c r="A69" s="71"/>
      <c r="B69">
        <v>1</v>
      </c>
      <c r="C69" s="135">
        <v>43149</v>
      </c>
      <c r="D69" s="325"/>
      <c r="G69" s="437" t="s">
        <v>462</v>
      </c>
      <c r="H69" s="84" t="s">
        <v>463</v>
      </c>
      <c r="I69" s="5" t="s">
        <v>378</v>
      </c>
      <c r="K69" s="200"/>
      <c r="L69" s="7"/>
      <c r="M69" s="2" t="s">
        <v>512</v>
      </c>
      <c r="N69" s="84" t="s">
        <v>513</v>
      </c>
      <c r="O69" t="s">
        <v>514</v>
      </c>
      <c r="P69" s="6">
        <v>43763</v>
      </c>
      <c r="T69" s="88"/>
      <c r="U69" s="88"/>
      <c r="V69" s="88"/>
      <c r="W69" s="88"/>
      <c r="Y69" s="6">
        <v>43214</v>
      </c>
      <c r="AA69" s="6"/>
      <c r="AG69" s="6">
        <v>43979</v>
      </c>
      <c r="AH69" s="6">
        <v>43979</v>
      </c>
      <c r="AI69" s="6">
        <v>43979</v>
      </c>
      <c r="AK69" s="6">
        <v>43183</v>
      </c>
      <c r="AR69" s="6">
        <v>43280</v>
      </c>
      <c r="BD69" s="6" t="s">
        <v>438</v>
      </c>
      <c r="BG69" s="6"/>
      <c r="BJ69" s="6" t="s">
        <v>438</v>
      </c>
      <c r="BK69" s="6" t="s">
        <v>438</v>
      </c>
      <c r="BO69" s="6">
        <v>43928</v>
      </c>
      <c r="CE69" s="6" t="s">
        <v>437</v>
      </c>
      <c r="CP69" s="6" t="s">
        <v>438</v>
      </c>
      <c r="CU69" s="58"/>
    </row>
    <row r="70" spans="1:99" ht="14.85" hidden="1" customHeight="1">
      <c r="A70" s="71"/>
      <c r="B70" s="71"/>
      <c r="C70" s="261">
        <v>43252</v>
      </c>
      <c r="D70" s="211" t="s">
        <v>515</v>
      </c>
      <c r="E70" s="73"/>
      <c r="F70" s="73" t="s">
        <v>139</v>
      </c>
      <c r="G70" s="354" t="s">
        <v>297</v>
      </c>
      <c r="H70" s="71" t="s">
        <v>298</v>
      </c>
      <c r="I70" s="79" t="s">
        <v>170</v>
      </c>
      <c r="J70" s="197"/>
      <c r="K70" s="256">
        <v>4700032158</v>
      </c>
      <c r="L70" s="197" t="s">
        <v>498</v>
      </c>
      <c r="M70" s="197" t="s">
        <v>516</v>
      </c>
      <c r="N70" s="71" t="s">
        <v>517</v>
      </c>
      <c r="O70" s="71" t="s">
        <v>518</v>
      </c>
      <c r="P70" s="88">
        <v>46135</v>
      </c>
      <c r="Q70" s="154" t="s">
        <v>519</v>
      </c>
      <c r="R70" s="88"/>
      <c r="S70" s="88"/>
      <c r="T70" s="88"/>
      <c r="U70" s="88"/>
      <c r="V70" s="6" t="s">
        <v>148</v>
      </c>
      <c r="W70" s="88" t="s">
        <v>148</v>
      </c>
      <c r="X70" s="6">
        <v>43271</v>
      </c>
      <c r="Y70" s="6">
        <v>43424</v>
      </c>
      <c r="AA70" s="6"/>
      <c r="AC70" s="6">
        <v>44650</v>
      </c>
      <c r="AD70" s="6">
        <v>44650</v>
      </c>
      <c r="AF70" s="75">
        <v>46066</v>
      </c>
      <c r="AG70" s="75">
        <v>46250</v>
      </c>
      <c r="AH70" s="75">
        <v>46251</v>
      </c>
      <c r="AK70" s="6">
        <v>43294</v>
      </c>
      <c r="AL70" s="6" t="s">
        <v>148</v>
      </c>
      <c r="AM70" s="6" t="s">
        <v>148</v>
      </c>
      <c r="AR70" s="184">
        <v>43367</v>
      </c>
      <c r="AS70" s="75">
        <v>46541</v>
      </c>
      <c r="AY70" s="184">
        <v>43476</v>
      </c>
      <c r="BA70" s="75" t="s">
        <v>136</v>
      </c>
      <c r="BD70" s="6">
        <v>43598</v>
      </c>
      <c r="BG70" s="6"/>
      <c r="BJ70" s="6">
        <v>43635</v>
      </c>
      <c r="BK70" s="6">
        <v>43781</v>
      </c>
      <c r="BO70" s="6">
        <v>44025</v>
      </c>
      <c r="BP70" s="6">
        <v>45587</v>
      </c>
      <c r="BQ70" s="6">
        <v>45587</v>
      </c>
      <c r="BR70" s="6">
        <v>45808</v>
      </c>
      <c r="BS70" s="6">
        <v>45587</v>
      </c>
      <c r="BT70" s="6">
        <v>45587</v>
      </c>
      <c r="BU70" s="6">
        <v>45587</v>
      </c>
      <c r="CC70" s="6">
        <v>43875</v>
      </c>
      <c r="CU70" s="58"/>
    </row>
    <row r="71" spans="1:99" ht="14.85" hidden="1" customHeight="1">
      <c r="A71" s="76">
        <v>1</v>
      </c>
      <c r="B71" s="76"/>
      <c r="C71" s="374">
        <v>40665</v>
      </c>
      <c r="D71" s="325"/>
      <c r="E71" s="73"/>
      <c r="F71" s="86" t="s">
        <v>342</v>
      </c>
      <c r="G71" s="437" t="s">
        <v>272</v>
      </c>
      <c r="H71" s="84" t="s">
        <v>273</v>
      </c>
      <c r="I71" s="250" t="s">
        <v>274</v>
      </c>
      <c r="J71" s="214"/>
      <c r="K71" s="200">
        <v>4700032258</v>
      </c>
      <c r="L71" s="403" t="s">
        <v>275</v>
      </c>
      <c r="M71" s="86" t="s">
        <v>272</v>
      </c>
      <c r="N71" s="76" t="s">
        <v>520</v>
      </c>
      <c r="O71" s="19" t="s">
        <v>521</v>
      </c>
      <c r="P71" s="207">
        <v>45632</v>
      </c>
      <c r="Q71" s="207" t="s">
        <v>522</v>
      </c>
      <c r="R71" s="327">
        <v>45694</v>
      </c>
      <c r="S71" s="327" t="s">
        <v>338</v>
      </c>
      <c r="T71" s="154"/>
      <c r="U71" s="264"/>
      <c r="V71" s="88"/>
      <c r="W71" s="88" t="s">
        <v>148</v>
      </c>
      <c r="X71" s="75">
        <v>40699</v>
      </c>
      <c r="Y71" s="6">
        <v>41283</v>
      </c>
      <c r="AA71" s="6" t="s">
        <v>511</v>
      </c>
      <c r="AF71" s="75" t="s">
        <v>149</v>
      </c>
      <c r="AG71" s="75" t="s">
        <v>149</v>
      </c>
      <c r="AH71" s="75" t="s">
        <v>149</v>
      </c>
      <c r="AI71" s="6">
        <v>45767</v>
      </c>
      <c r="AK71" s="6">
        <v>40711</v>
      </c>
      <c r="AQ71" s="184">
        <v>40779</v>
      </c>
      <c r="BD71" s="6">
        <v>40899</v>
      </c>
      <c r="BG71" s="6"/>
      <c r="BH71" s="6">
        <v>41317</v>
      </c>
      <c r="BI71" s="6">
        <v>42822</v>
      </c>
      <c r="BJ71" s="6">
        <v>41320</v>
      </c>
      <c r="BO71" s="6">
        <v>43525</v>
      </c>
      <c r="BP71" s="6">
        <v>43525</v>
      </c>
      <c r="BS71" s="6">
        <v>41529</v>
      </c>
      <c r="BT71" s="6">
        <v>41529</v>
      </c>
      <c r="CC71" s="6">
        <v>41543</v>
      </c>
      <c r="CI71" s="6">
        <v>41957</v>
      </c>
      <c r="CL71" s="6">
        <v>41418</v>
      </c>
      <c r="CM71" s="6">
        <v>41439</v>
      </c>
      <c r="CU71" s="58"/>
    </row>
    <row r="72" spans="1:99" ht="14.85" hidden="1" customHeight="1">
      <c r="A72" s="71"/>
      <c r="B72" s="71">
        <v>2</v>
      </c>
      <c r="C72" s="136">
        <v>43052</v>
      </c>
      <c r="D72" s="211"/>
      <c r="E72" s="73" t="s">
        <v>209</v>
      </c>
      <c r="F72" s="73" t="s">
        <v>139</v>
      </c>
      <c r="G72" s="435" t="s">
        <v>523</v>
      </c>
      <c r="H72" s="71" t="s">
        <v>524</v>
      </c>
      <c r="I72" s="74" t="s">
        <v>525</v>
      </c>
      <c r="J72" s="73"/>
      <c r="K72" s="200"/>
      <c r="L72" s="73" t="s">
        <v>526</v>
      </c>
      <c r="M72" s="73" t="s">
        <v>527</v>
      </c>
      <c r="N72" s="71" t="s">
        <v>528</v>
      </c>
      <c r="O72" t="s">
        <v>529</v>
      </c>
      <c r="P72" s="88">
        <v>45979</v>
      </c>
      <c r="Q72" s="88" t="s">
        <v>338</v>
      </c>
      <c r="R72" s="88"/>
      <c r="S72" s="88"/>
      <c r="T72" s="88"/>
      <c r="U72" s="88"/>
      <c r="W72" s="88"/>
      <c r="X72" s="6">
        <v>43054</v>
      </c>
      <c r="Y72" s="6">
        <v>43236</v>
      </c>
      <c r="AA72" s="6">
        <v>45315</v>
      </c>
      <c r="AF72" s="6">
        <v>45411</v>
      </c>
      <c r="AG72" s="6">
        <v>45324</v>
      </c>
      <c r="AH72" s="6">
        <v>45324</v>
      </c>
      <c r="AI72" s="6">
        <v>43913</v>
      </c>
      <c r="AK72" s="6">
        <v>43089</v>
      </c>
      <c r="AL72" s="6" t="s">
        <v>148</v>
      </c>
      <c r="AM72" s="6" t="s">
        <v>148</v>
      </c>
      <c r="AQ72" s="184">
        <v>43134</v>
      </c>
      <c r="AR72" s="184">
        <v>43560</v>
      </c>
      <c r="AV72" s="184">
        <v>43560</v>
      </c>
      <c r="BD72" s="6">
        <v>43259</v>
      </c>
      <c r="BG72" s="6"/>
      <c r="BJ72" s="6">
        <v>43383</v>
      </c>
      <c r="BN72" s="6">
        <v>45242</v>
      </c>
      <c r="BP72" s="6">
        <v>45242</v>
      </c>
      <c r="BQ72" s="6">
        <v>45242</v>
      </c>
      <c r="BS72" s="6">
        <v>45242</v>
      </c>
      <c r="BT72" s="6">
        <v>45242</v>
      </c>
      <c r="BU72" s="6">
        <v>45242</v>
      </c>
      <c r="CC72" s="6">
        <v>44106</v>
      </c>
      <c r="CL72" s="6">
        <v>44468</v>
      </c>
      <c r="CM72" s="6">
        <v>44468</v>
      </c>
      <c r="CU72" s="58"/>
    </row>
    <row r="73" spans="1:99" ht="14.85" hidden="1" customHeight="1">
      <c r="A73" s="71">
        <v>1</v>
      </c>
      <c r="B73" s="71"/>
      <c r="C73" s="136">
        <v>41244</v>
      </c>
      <c r="D73" s="211"/>
      <c r="E73" s="73"/>
      <c r="F73" s="73" t="s">
        <v>139</v>
      </c>
      <c r="G73" s="211" t="s">
        <v>530</v>
      </c>
      <c r="H73" s="71"/>
      <c r="I73" s="74" t="s">
        <v>334</v>
      </c>
      <c r="J73" s="73"/>
      <c r="K73" s="230">
        <v>4700032250</v>
      </c>
      <c r="L73" s="73">
        <v>15164121</v>
      </c>
      <c r="M73" s="73" t="s">
        <v>316</v>
      </c>
      <c r="N73" s="71" t="s">
        <v>531</v>
      </c>
      <c r="O73" t="s">
        <v>532</v>
      </c>
      <c r="P73" s="88">
        <v>46172</v>
      </c>
      <c r="Q73" s="406" t="s">
        <v>533</v>
      </c>
      <c r="R73" s="88"/>
      <c r="S73" s="88"/>
      <c r="T73" s="88"/>
      <c r="U73" s="88"/>
      <c r="W73" s="88"/>
      <c r="Y73" s="6">
        <v>42153</v>
      </c>
      <c r="AA73" s="6">
        <v>45467</v>
      </c>
      <c r="AG73" s="6">
        <v>44500</v>
      </c>
      <c r="AH73" s="6">
        <v>44500</v>
      </c>
      <c r="AI73" s="6">
        <v>43810</v>
      </c>
      <c r="AK73" s="6">
        <v>41333</v>
      </c>
      <c r="AQ73" s="184">
        <v>41438</v>
      </c>
      <c r="AY73" s="184">
        <v>43945</v>
      </c>
      <c r="BD73" s="6">
        <v>41425</v>
      </c>
      <c r="BG73" s="6"/>
      <c r="BH73" s="6">
        <v>41569</v>
      </c>
      <c r="BJ73" s="6">
        <v>41572</v>
      </c>
      <c r="BO73" s="6">
        <v>43796</v>
      </c>
      <c r="BP73" s="6">
        <v>43796</v>
      </c>
      <c r="BS73" s="6">
        <v>43796</v>
      </c>
      <c r="BT73" s="6">
        <v>43796</v>
      </c>
      <c r="BZ73" s="6">
        <v>43343</v>
      </c>
      <c r="CB73" s="6">
        <v>42879</v>
      </c>
      <c r="CU73" s="58"/>
    </row>
    <row r="74" spans="1:99" ht="14.85" hidden="1" customHeight="1">
      <c r="A74" s="71"/>
      <c r="B74" s="71"/>
      <c r="C74" s="136">
        <v>43052</v>
      </c>
      <c r="D74" s="239" t="s">
        <v>490</v>
      </c>
      <c r="E74" s="83" t="s">
        <v>490</v>
      </c>
      <c r="F74" s="80" t="s">
        <v>342</v>
      </c>
      <c r="G74" s="438" t="s">
        <v>491</v>
      </c>
      <c r="I74" s="82" t="s">
        <v>490</v>
      </c>
      <c r="J74" s="80"/>
      <c r="K74" s="230">
        <v>4700032259</v>
      </c>
      <c r="L74" s="73" t="s">
        <v>492</v>
      </c>
      <c r="M74" s="73" t="s">
        <v>534</v>
      </c>
      <c r="N74" s="76" t="s">
        <v>535</v>
      </c>
      <c r="O74" t="s">
        <v>536</v>
      </c>
      <c r="P74" s="154">
        <v>45984</v>
      </c>
      <c r="Q74" s="207" t="s">
        <v>537</v>
      </c>
      <c r="R74" s="154"/>
      <c r="S74" s="154"/>
      <c r="T74" s="154"/>
      <c r="U74" s="154"/>
      <c r="W74" s="88" t="s">
        <v>148</v>
      </c>
      <c r="X74" s="6">
        <v>43054</v>
      </c>
      <c r="Y74" s="6">
        <v>43214</v>
      </c>
      <c r="AA74" s="6">
        <v>45467</v>
      </c>
      <c r="AB74" s="6">
        <v>44743</v>
      </c>
      <c r="AC74" s="6">
        <v>44743</v>
      </c>
      <c r="AD74" s="6">
        <v>44743</v>
      </c>
      <c r="AF74" s="75">
        <v>46494</v>
      </c>
      <c r="AG74" s="75">
        <v>46155</v>
      </c>
      <c r="AH74" s="75">
        <v>46159</v>
      </c>
      <c r="AI74" s="6">
        <v>46555</v>
      </c>
      <c r="AJ74" s="6" t="s">
        <v>148</v>
      </c>
      <c r="AK74" s="6">
        <v>43091</v>
      </c>
      <c r="AL74" s="6" t="s">
        <v>148</v>
      </c>
      <c r="AM74" s="6" t="s">
        <v>148</v>
      </c>
      <c r="AQ74" s="184">
        <v>43238</v>
      </c>
      <c r="AS74" s="75">
        <v>46331</v>
      </c>
      <c r="AY74" s="184">
        <v>43483</v>
      </c>
      <c r="BD74" s="6">
        <v>43320</v>
      </c>
      <c r="BE74" s="6" t="s">
        <v>150</v>
      </c>
      <c r="BG74" s="6" t="s">
        <v>150</v>
      </c>
      <c r="BJ74" s="6">
        <v>43643</v>
      </c>
      <c r="BK74" s="6">
        <v>43840</v>
      </c>
      <c r="CB74" s="6">
        <v>44631</v>
      </c>
      <c r="CL74" s="6">
        <v>43901</v>
      </c>
      <c r="CM74" s="6">
        <v>43901</v>
      </c>
      <c r="CU74" s="58"/>
    </row>
    <row r="75" spans="1:99" ht="14.85" hidden="1" customHeight="1">
      <c r="A75" s="71">
        <v>1</v>
      </c>
      <c r="B75" s="71"/>
      <c r="C75" s="136">
        <v>41701</v>
      </c>
      <c r="D75" s="211"/>
      <c r="E75" s="73"/>
      <c r="F75" s="73" t="s">
        <v>139</v>
      </c>
      <c r="G75" s="211" t="s">
        <v>538</v>
      </c>
      <c r="H75" t="s">
        <v>447</v>
      </c>
      <c r="I75" s="74" t="s">
        <v>539</v>
      </c>
      <c r="J75" s="73"/>
      <c r="K75" s="230">
        <v>4700032192</v>
      </c>
      <c r="L75" s="73">
        <v>15164117</v>
      </c>
      <c r="M75" s="73" t="s">
        <v>540</v>
      </c>
      <c r="N75" s="71" t="s">
        <v>541</v>
      </c>
      <c r="O75" t="s">
        <v>542</v>
      </c>
      <c r="P75" s="88">
        <v>46555</v>
      </c>
      <c r="Q75" s="88"/>
      <c r="R75" s="88"/>
      <c r="S75" s="88"/>
      <c r="T75" s="88"/>
      <c r="U75" s="88"/>
      <c r="W75" s="88"/>
      <c r="X75" s="6">
        <v>41702</v>
      </c>
      <c r="Y75" s="6">
        <v>41905</v>
      </c>
      <c r="AA75" s="6">
        <v>45315</v>
      </c>
      <c r="AF75" s="6">
        <v>44979</v>
      </c>
      <c r="AG75" s="67">
        <v>44315</v>
      </c>
      <c r="AH75" s="67">
        <v>44315</v>
      </c>
      <c r="AI75" s="6">
        <v>43645</v>
      </c>
      <c r="AK75" s="6">
        <v>41782</v>
      </c>
      <c r="AQ75" s="184">
        <v>41900</v>
      </c>
      <c r="AY75" s="184">
        <v>43889</v>
      </c>
      <c r="BD75" s="6">
        <v>41961</v>
      </c>
      <c r="BG75" s="6"/>
      <c r="BJ75" s="6">
        <v>41865</v>
      </c>
      <c r="BK75" s="6" t="s">
        <v>189</v>
      </c>
      <c r="BN75" s="6">
        <v>45179</v>
      </c>
      <c r="BP75" s="6">
        <v>45179</v>
      </c>
      <c r="BQ75" s="6">
        <v>45179</v>
      </c>
      <c r="BS75" s="6">
        <v>45179</v>
      </c>
      <c r="BT75" s="6">
        <v>45179</v>
      </c>
      <c r="BU75" s="6">
        <v>45179</v>
      </c>
      <c r="CU75" s="58"/>
    </row>
    <row r="76" spans="1:99" ht="14.85" hidden="1" customHeight="1">
      <c r="A76" s="71">
        <v>1</v>
      </c>
      <c r="B76" s="71"/>
      <c r="C76" s="136">
        <v>42688</v>
      </c>
      <c r="D76" s="211"/>
      <c r="E76" s="73"/>
      <c r="F76" s="73" t="s">
        <v>342</v>
      </c>
      <c r="G76" s="211"/>
      <c r="H76" s="71" t="s">
        <v>447</v>
      </c>
      <c r="I76" s="74" t="s">
        <v>543</v>
      </c>
      <c r="J76" s="73"/>
      <c r="K76" s="230"/>
      <c r="L76" s="7"/>
      <c r="M76" s="73" t="s">
        <v>544</v>
      </c>
      <c r="N76" s="71" t="s">
        <v>545</v>
      </c>
      <c r="O76" s="144" t="s">
        <v>546</v>
      </c>
      <c r="P76" s="88">
        <v>45712</v>
      </c>
      <c r="Q76" s="258" t="s">
        <v>338</v>
      </c>
      <c r="R76" s="305"/>
      <c r="S76" s="290"/>
      <c r="T76" s="88"/>
      <c r="U76" s="88"/>
      <c r="W76" s="88"/>
      <c r="X76" s="6">
        <v>41332</v>
      </c>
      <c r="Y76" s="6">
        <v>42830</v>
      </c>
      <c r="AA76" s="6" t="s">
        <v>426</v>
      </c>
      <c r="AF76" s="6">
        <v>45386</v>
      </c>
      <c r="AG76" s="75">
        <v>45646</v>
      </c>
      <c r="AH76" s="75">
        <v>45646</v>
      </c>
      <c r="AK76" s="6">
        <v>41355</v>
      </c>
      <c r="AR76" s="184">
        <v>41667</v>
      </c>
      <c r="BD76" s="6">
        <v>41774</v>
      </c>
      <c r="BG76" s="6"/>
      <c r="BJ76" s="6">
        <v>43013</v>
      </c>
      <c r="CC76" s="6">
        <v>43056</v>
      </c>
      <c r="CL76" s="6">
        <v>43206</v>
      </c>
      <c r="CM76" s="6">
        <v>43280</v>
      </c>
      <c r="CU76" s="58"/>
    </row>
    <row r="77" spans="1:99" ht="14.85" hidden="1" customHeight="1">
      <c r="A77" s="71"/>
      <c r="B77" s="71">
        <v>1</v>
      </c>
      <c r="C77" s="136">
        <v>42653</v>
      </c>
      <c r="D77" s="211"/>
      <c r="E77" s="73"/>
      <c r="F77" s="73" t="s">
        <v>547</v>
      </c>
      <c r="G77" s="435" t="s">
        <v>548</v>
      </c>
      <c r="H77" s="71" t="s">
        <v>549</v>
      </c>
      <c r="I77" s="250" t="s">
        <v>550</v>
      </c>
      <c r="J77" s="73"/>
      <c r="K77" s="230"/>
      <c r="L77" s="78"/>
      <c r="M77" s="73" t="s">
        <v>551</v>
      </c>
      <c r="N77" s="71" t="s">
        <v>552</v>
      </c>
      <c r="O77" s="71" t="s">
        <v>553</v>
      </c>
      <c r="P77" s="88">
        <v>44122</v>
      </c>
      <c r="R77" s="88"/>
      <c r="S77" s="88"/>
      <c r="T77" s="88"/>
      <c r="U77" s="88"/>
      <c r="V77" s="88"/>
      <c r="W77" s="88"/>
      <c r="Y77" s="6">
        <v>43264</v>
      </c>
      <c r="AA77" s="6" t="s">
        <v>436</v>
      </c>
      <c r="AG77" s="6">
        <v>44242</v>
      </c>
      <c r="AH77" s="6">
        <v>44242</v>
      </c>
      <c r="AK77" s="6">
        <v>42723</v>
      </c>
      <c r="BG77" s="6"/>
      <c r="CR77" s="6">
        <v>42783</v>
      </c>
      <c r="CT77" s="6">
        <v>43371</v>
      </c>
      <c r="CU77" s="58"/>
    </row>
    <row r="78" spans="1:99" ht="14.85" hidden="1" customHeight="1">
      <c r="A78" s="71"/>
      <c r="B78" s="71"/>
      <c r="C78" s="136">
        <v>43346</v>
      </c>
      <c r="D78" s="211"/>
      <c r="E78" s="73" t="s">
        <v>209</v>
      </c>
      <c r="F78" s="73" t="s">
        <v>139</v>
      </c>
      <c r="G78" s="435" t="s">
        <v>210</v>
      </c>
      <c r="H78" s="71" t="s">
        <v>211</v>
      </c>
      <c r="I78" s="74" t="s">
        <v>554</v>
      </c>
      <c r="J78" s="73"/>
      <c r="K78" s="230">
        <v>4700032253</v>
      </c>
      <c r="L78" s="78" t="s">
        <v>555</v>
      </c>
      <c r="M78" s="73" t="s">
        <v>556</v>
      </c>
      <c r="N78" s="131" t="s">
        <v>557</v>
      </c>
      <c r="O78" s="71" t="s">
        <v>558</v>
      </c>
      <c r="P78" s="290">
        <v>46292</v>
      </c>
      <c r="Q78" s="88" t="s">
        <v>559</v>
      </c>
      <c r="R78" s="88"/>
      <c r="S78" s="88"/>
      <c r="T78" s="88"/>
      <c r="U78" s="88"/>
      <c r="V78" s="88">
        <v>43433</v>
      </c>
      <c r="W78" s="88" t="s">
        <v>148</v>
      </c>
      <c r="X78" s="6">
        <v>43349</v>
      </c>
      <c r="Y78" s="6">
        <v>44071</v>
      </c>
      <c r="AA78" s="6" t="s">
        <v>436</v>
      </c>
      <c r="AF78" s="75">
        <v>46316</v>
      </c>
      <c r="AG78" s="75">
        <v>46502</v>
      </c>
      <c r="AH78" s="75">
        <v>46499</v>
      </c>
      <c r="AK78" s="6">
        <v>43433</v>
      </c>
      <c r="AL78" s="6" t="s">
        <v>148</v>
      </c>
      <c r="AM78" s="6" t="s">
        <v>148</v>
      </c>
      <c r="AP78" s="184">
        <v>43560</v>
      </c>
      <c r="AQ78" s="6" t="s">
        <v>199</v>
      </c>
      <c r="AS78" s="75">
        <v>46457</v>
      </c>
      <c r="AV78" s="184">
        <v>43854</v>
      </c>
      <c r="BD78" s="6">
        <v>43732</v>
      </c>
      <c r="BG78" s="6"/>
      <c r="BJ78" s="6">
        <v>43859</v>
      </c>
      <c r="BP78" s="6">
        <v>46048</v>
      </c>
      <c r="BQ78" s="6">
        <v>46048</v>
      </c>
      <c r="BR78" s="6">
        <v>45808</v>
      </c>
      <c r="BS78" s="6">
        <v>46048</v>
      </c>
      <c r="BT78" s="6">
        <v>46048</v>
      </c>
      <c r="BU78" s="6">
        <v>46048</v>
      </c>
      <c r="CA78" s="6">
        <v>44076</v>
      </c>
      <c r="CL78" s="6" t="s">
        <v>560</v>
      </c>
      <c r="CM78" s="6" t="s">
        <v>216</v>
      </c>
      <c r="CQ78" s="6">
        <v>43704</v>
      </c>
      <c r="CU78" s="58"/>
    </row>
    <row r="79" spans="1:99" ht="14.85" hidden="1" customHeight="1">
      <c r="A79" s="71"/>
      <c r="B79" s="71">
        <v>1</v>
      </c>
      <c r="C79" s="136">
        <v>42121</v>
      </c>
      <c r="D79" s="211"/>
      <c r="E79" s="73"/>
      <c r="F79" s="73"/>
      <c r="G79" s="435" t="s">
        <v>258</v>
      </c>
      <c r="H79" s="71" t="s">
        <v>417</v>
      </c>
      <c r="I79" s="74" t="s">
        <v>561</v>
      </c>
      <c r="J79" s="73"/>
      <c r="K79" s="230"/>
      <c r="L79" s="78"/>
      <c r="M79" s="73" t="s">
        <v>562</v>
      </c>
      <c r="N79" s="131" t="s">
        <v>563</v>
      </c>
      <c r="O79" s="71" t="s">
        <v>564</v>
      </c>
      <c r="P79" s="290">
        <v>43604</v>
      </c>
      <c r="Q79" s="88"/>
      <c r="R79" s="88"/>
      <c r="S79" s="88"/>
      <c r="T79" s="88"/>
      <c r="U79" s="88"/>
      <c r="V79" s="88"/>
      <c r="W79" s="88"/>
      <c r="Y79" s="6">
        <v>42830</v>
      </c>
      <c r="AA79" s="6"/>
      <c r="AG79" s="6">
        <v>43837</v>
      </c>
      <c r="AH79" s="6">
        <v>43837</v>
      </c>
      <c r="AI79" s="6">
        <v>43837</v>
      </c>
      <c r="AK79" s="6">
        <v>42181</v>
      </c>
      <c r="AR79" s="6">
        <v>42251</v>
      </c>
      <c r="BD79" s="6">
        <v>42424</v>
      </c>
      <c r="BG79" s="6"/>
      <c r="BJ79" s="6">
        <v>42718</v>
      </c>
      <c r="BS79" s="6">
        <v>43194</v>
      </c>
      <c r="CC79" s="6">
        <v>42992</v>
      </c>
      <c r="CP79" s="6">
        <v>42696</v>
      </c>
      <c r="CU79" s="58"/>
    </row>
    <row r="80" spans="1:99" ht="14.85" hidden="1" customHeight="1">
      <c r="A80" s="71">
        <v>1</v>
      </c>
      <c r="B80" s="71">
        <v>1</v>
      </c>
      <c r="C80" s="136"/>
      <c r="D80" s="211"/>
      <c r="E80" s="73"/>
      <c r="F80" s="73"/>
      <c r="G80" s="435" t="s">
        <v>565</v>
      </c>
      <c r="H80" s="71" t="s">
        <v>408</v>
      </c>
      <c r="I80" s="74" t="s">
        <v>566</v>
      </c>
      <c r="J80" s="73"/>
      <c r="K80" s="230"/>
      <c r="L80" s="78"/>
      <c r="M80" s="73" t="s">
        <v>567</v>
      </c>
      <c r="N80" s="71" t="s">
        <v>568</v>
      </c>
      <c r="O80" s="71" t="s">
        <v>569</v>
      </c>
      <c r="P80" s="88">
        <v>44936</v>
      </c>
      <c r="Q80" s="88"/>
      <c r="R80" s="88"/>
      <c r="S80" s="88"/>
      <c r="T80" s="88"/>
      <c r="U80" s="88"/>
      <c r="W80" s="88"/>
      <c r="AA80" s="6"/>
      <c r="BG80" s="6"/>
      <c r="CU80" s="58"/>
    </row>
    <row r="81" spans="1:99" ht="14.85" hidden="1" customHeight="1">
      <c r="A81" s="71">
        <v>1</v>
      </c>
      <c r="B81" s="131"/>
      <c r="C81" s="136">
        <v>42709</v>
      </c>
      <c r="D81" s="211"/>
      <c r="E81" s="73"/>
      <c r="F81" s="73" t="s">
        <v>139</v>
      </c>
      <c r="G81" s="435" t="s">
        <v>570</v>
      </c>
      <c r="H81" s="71"/>
      <c r="I81" s="74" t="s">
        <v>571</v>
      </c>
      <c r="J81" s="73"/>
      <c r="K81" s="200"/>
      <c r="L81" s="73">
        <v>151641031</v>
      </c>
      <c r="M81" s="73" t="s">
        <v>572</v>
      </c>
      <c r="N81" s="71" t="s">
        <v>573</v>
      </c>
      <c r="O81" s="71" t="s">
        <v>574</v>
      </c>
      <c r="P81" s="88">
        <v>46160</v>
      </c>
      <c r="Q81" s="88" t="s">
        <v>575</v>
      </c>
      <c r="R81" s="88"/>
      <c r="S81" s="88"/>
      <c r="T81" s="88"/>
      <c r="U81" s="88"/>
      <c r="V81" s="6" t="s">
        <v>148</v>
      </c>
      <c r="W81" s="88" t="s">
        <v>148</v>
      </c>
      <c r="X81" s="6">
        <v>42719</v>
      </c>
      <c r="Y81" s="6">
        <v>42898</v>
      </c>
      <c r="AA81" s="6">
        <v>45003</v>
      </c>
      <c r="AF81" s="6" t="s">
        <v>148</v>
      </c>
      <c r="AG81" s="6" t="s">
        <v>148</v>
      </c>
      <c r="AH81" s="6" t="s">
        <v>148</v>
      </c>
      <c r="AI81" s="6">
        <v>45375</v>
      </c>
      <c r="AK81" s="6">
        <v>42748</v>
      </c>
      <c r="AL81" s="6" t="s">
        <v>148</v>
      </c>
      <c r="AM81" s="6" t="s">
        <v>148</v>
      </c>
      <c r="AR81" s="184">
        <v>42846</v>
      </c>
      <c r="AY81" s="184">
        <v>43150</v>
      </c>
      <c r="BD81" s="6">
        <v>43004</v>
      </c>
      <c r="BG81" s="6"/>
      <c r="BJ81" s="6">
        <v>43200</v>
      </c>
      <c r="BK81" s="6">
        <v>43266</v>
      </c>
      <c r="BP81" s="6">
        <v>45418</v>
      </c>
      <c r="BQ81" s="6">
        <v>45418</v>
      </c>
      <c r="BS81" s="6">
        <v>45418</v>
      </c>
      <c r="BT81" s="6">
        <v>45418</v>
      </c>
      <c r="BU81" s="6">
        <v>45418</v>
      </c>
      <c r="CC81" s="6">
        <v>43497</v>
      </c>
      <c r="CE81" s="6">
        <v>43356</v>
      </c>
      <c r="CP81" s="6">
        <v>43566</v>
      </c>
      <c r="CU81" s="58"/>
    </row>
    <row r="82" spans="1:99" ht="14.85" hidden="1" customHeight="1">
      <c r="A82" s="71"/>
      <c r="B82" s="131">
        <v>1</v>
      </c>
      <c r="C82" s="136">
        <v>45089</v>
      </c>
      <c r="D82" s="211" t="s">
        <v>181</v>
      </c>
      <c r="E82" s="73" t="s">
        <v>209</v>
      </c>
      <c r="F82" s="73" t="s">
        <v>139</v>
      </c>
      <c r="G82" s="211" t="s">
        <v>576</v>
      </c>
      <c r="H82" s="71" t="s">
        <v>298</v>
      </c>
      <c r="I82" s="71" t="s">
        <v>170</v>
      </c>
      <c r="J82" s="73">
        <v>353533</v>
      </c>
      <c r="K82" s="200">
        <v>4509654785</v>
      </c>
      <c r="L82" s="73">
        <v>15164115</v>
      </c>
      <c r="M82" s="73" t="s">
        <v>577</v>
      </c>
      <c r="N82" s="71" t="s">
        <v>578</v>
      </c>
      <c r="O82" t="s">
        <v>579</v>
      </c>
      <c r="P82" s="88">
        <v>45842</v>
      </c>
      <c r="Q82" s="88" t="s">
        <v>580</v>
      </c>
      <c r="R82" s="88"/>
      <c r="S82" s="88"/>
      <c r="T82" s="88"/>
      <c r="U82" s="88"/>
      <c r="V82" s="6">
        <v>45100</v>
      </c>
      <c r="W82" s="88">
        <v>45216</v>
      </c>
      <c r="X82" s="6">
        <v>45092</v>
      </c>
      <c r="Y82" s="6">
        <v>45100</v>
      </c>
      <c r="AA82" s="6"/>
      <c r="AE82" s="6" t="s">
        <v>581</v>
      </c>
      <c r="AF82" s="75" t="s">
        <v>149</v>
      </c>
      <c r="AG82" s="6" t="s">
        <v>148</v>
      </c>
      <c r="AH82" s="6" t="s">
        <v>148</v>
      </c>
      <c r="AL82" s="6">
        <v>45192</v>
      </c>
      <c r="AM82" s="6">
        <v>45253</v>
      </c>
      <c r="AR82" s="6">
        <v>45253</v>
      </c>
      <c r="AX82" s="75">
        <v>45442</v>
      </c>
      <c r="BD82" s="6">
        <v>45283</v>
      </c>
      <c r="BE82" s="6">
        <v>45283</v>
      </c>
      <c r="BG82" s="6">
        <v>45283</v>
      </c>
      <c r="CC82" s="6" t="s">
        <v>427</v>
      </c>
      <c r="CE82" s="6">
        <v>45519</v>
      </c>
      <c r="CU82" s="58"/>
    </row>
    <row r="83" spans="1:99" ht="14.85" hidden="1" customHeight="1">
      <c r="A83" s="71">
        <v>1</v>
      </c>
      <c r="B83" s="71"/>
      <c r="C83" s="136">
        <v>42898</v>
      </c>
      <c r="D83" s="211"/>
      <c r="E83" s="73" t="s">
        <v>209</v>
      </c>
      <c r="F83" s="73" t="s">
        <v>139</v>
      </c>
      <c r="G83" s="436" t="s">
        <v>582</v>
      </c>
      <c r="H83" s="71" t="s">
        <v>447</v>
      </c>
      <c r="I83" s="74" t="s">
        <v>583</v>
      </c>
      <c r="J83" s="73"/>
      <c r="K83" s="200"/>
      <c r="L83" s="78"/>
      <c r="M83" s="73" t="s">
        <v>211</v>
      </c>
      <c r="N83" s="71" t="s">
        <v>584</v>
      </c>
      <c r="O83" s="71" t="s">
        <v>585</v>
      </c>
      <c r="P83" s="88">
        <v>45183</v>
      </c>
      <c r="Q83" s="88" t="s">
        <v>338</v>
      </c>
      <c r="R83" s="88"/>
      <c r="S83" s="88"/>
      <c r="T83" s="88"/>
      <c r="Y83" s="6">
        <v>44071</v>
      </c>
      <c r="AA83" s="6">
        <v>44979</v>
      </c>
      <c r="AG83" s="6">
        <v>44477</v>
      </c>
      <c r="AH83" s="6">
        <v>44477</v>
      </c>
      <c r="AI83" s="6">
        <v>43736</v>
      </c>
      <c r="AK83" s="6">
        <v>42986</v>
      </c>
      <c r="AP83" s="6">
        <v>43714</v>
      </c>
      <c r="AQ83" s="6">
        <v>43112</v>
      </c>
      <c r="BD83" s="6">
        <v>43056</v>
      </c>
      <c r="BG83" s="6"/>
      <c r="BH83" s="6">
        <v>43551</v>
      </c>
      <c r="BI83" s="6" t="s">
        <v>586</v>
      </c>
      <c r="BJ83" s="6">
        <v>43643</v>
      </c>
      <c r="CA83" s="6" t="s">
        <v>586</v>
      </c>
      <c r="CL83" s="6">
        <v>43220</v>
      </c>
      <c r="CU83" s="58"/>
    </row>
    <row r="84" spans="1:99" ht="14.85" hidden="1" customHeight="1">
      <c r="A84" s="71"/>
      <c r="B84" s="71"/>
      <c r="C84" s="136">
        <v>44312</v>
      </c>
      <c r="D84" s="211" t="s">
        <v>200</v>
      </c>
      <c r="E84" s="73" t="s">
        <v>209</v>
      </c>
      <c r="F84" s="73" t="s">
        <v>139</v>
      </c>
      <c r="G84" s="435" t="s">
        <v>210</v>
      </c>
      <c r="H84" t="s">
        <v>211</v>
      </c>
      <c r="I84" s="74" t="s">
        <v>178</v>
      </c>
      <c r="J84" s="73"/>
      <c r="K84" s="230">
        <v>4700032036</v>
      </c>
      <c r="L84" s="73" t="s">
        <v>587</v>
      </c>
      <c r="M84" s="73" t="s">
        <v>588</v>
      </c>
      <c r="N84" s="71" t="s">
        <v>589</v>
      </c>
      <c r="O84" t="s">
        <v>590</v>
      </c>
      <c r="P84" s="88">
        <v>46443</v>
      </c>
      <c r="Q84" s="88"/>
      <c r="R84" s="88"/>
      <c r="S84" s="88"/>
      <c r="T84" s="88"/>
      <c r="V84" s="6">
        <v>44398</v>
      </c>
      <c r="W84" s="6" t="s">
        <v>148</v>
      </c>
      <c r="X84" s="6">
        <v>44337</v>
      </c>
      <c r="Y84" s="6">
        <v>44385</v>
      </c>
      <c r="AA84" s="6">
        <v>45065</v>
      </c>
      <c r="AF84" s="75">
        <v>46501</v>
      </c>
      <c r="AG84" s="75">
        <v>45934</v>
      </c>
      <c r="AH84" s="75">
        <v>46534</v>
      </c>
      <c r="AI84" s="6">
        <v>46661</v>
      </c>
      <c r="AJ84" s="6">
        <v>46529</v>
      </c>
      <c r="AK84" s="6">
        <v>44368</v>
      </c>
      <c r="AL84" s="6" t="s">
        <v>148</v>
      </c>
      <c r="AM84" s="6" t="s">
        <v>148</v>
      </c>
      <c r="AQ84" s="6">
        <v>44887</v>
      </c>
      <c r="AR84" s="6">
        <v>45008</v>
      </c>
      <c r="AS84" s="75">
        <v>46627</v>
      </c>
      <c r="AX84" s="75">
        <v>44583</v>
      </c>
      <c r="AZ84" s="184"/>
      <c r="BD84" s="6">
        <v>44670</v>
      </c>
      <c r="BE84" s="6">
        <v>44670</v>
      </c>
      <c r="BG84" s="6">
        <v>44670</v>
      </c>
      <c r="BJ84" s="6">
        <v>44520</v>
      </c>
      <c r="BK84" s="6">
        <v>44520</v>
      </c>
      <c r="BN84" s="6">
        <v>45432</v>
      </c>
      <c r="BP84" s="6">
        <v>45432</v>
      </c>
      <c r="BQ84" s="6">
        <v>45432</v>
      </c>
      <c r="BR84" s="6">
        <v>45808</v>
      </c>
      <c r="BS84" s="6">
        <v>45432</v>
      </c>
      <c r="BT84" s="6">
        <v>45432</v>
      </c>
      <c r="BU84" s="6">
        <v>45432</v>
      </c>
      <c r="CE84" s="6">
        <v>44792</v>
      </c>
      <c r="CK84" s="6" t="s">
        <v>591</v>
      </c>
      <c r="CU84" s="58"/>
    </row>
    <row r="85" spans="1:99" ht="14.85" hidden="1" customHeight="1">
      <c r="A85" s="71"/>
      <c r="B85" s="71"/>
      <c r="C85" s="137">
        <v>42604</v>
      </c>
      <c r="D85" s="239"/>
      <c r="E85" s="80"/>
      <c r="F85" s="80" t="s">
        <v>342</v>
      </c>
      <c r="G85" s="436" t="s">
        <v>538</v>
      </c>
      <c r="H85" s="76" t="s">
        <v>592</v>
      </c>
      <c r="I85" s="82" t="s">
        <v>593</v>
      </c>
      <c r="J85" s="80"/>
      <c r="K85" s="244">
        <v>4700032192</v>
      </c>
      <c r="L85" s="80" t="s">
        <v>594</v>
      </c>
      <c r="M85" s="80" t="s">
        <v>595</v>
      </c>
      <c r="N85" s="76" t="s">
        <v>596</v>
      </c>
      <c r="O85" s="89" t="s">
        <v>597</v>
      </c>
      <c r="P85" s="154">
        <v>46177</v>
      </c>
      <c r="Q85" s="154" t="s">
        <v>598</v>
      </c>
      <c r="R85" s="88"/>
      <c r="S85" s="88"/>
      <c r="T85" s="88"/>
      <c r="V85" s="6" t="s">
        <v>148</v>
      </c>
      <c r="W85" s="88" t="s">
        <v>148</v>
      </c>
      <c r="X85" s="6">
        <v>42607</v>
      </c>
      <c r="Y85" s="6">
        <v>42719</v>
      </c>
      <c r="AA85" s="6" t="s">
        <v>436</v>
      </c>
      <c r="AB85" s="6">
        <v>44939</v>
      </c>
      <c r="AC85" s="6">
        <v>44939</v>
      </c>
      <c r="AD85" s="6">
        <v>44939</v>
      </c>
      <c r="AF85" s="75">
        <v>46313</v>
      </c>
      <c r="AG85" s="75">
        <v>46313</v>
      </c>
      <c r="AH85" s="75">
        <v>46614</v>
      </c>
      <c r="AK85" s="6">
        <v>42679</v>
      </c>
      <c r="AL85" s="6" t="s">
        <v>148</v>
      </c>
      <c r="AM85" s="6" t="s">
        <v>148</v>
      </c>
      <c r="AQ85" s="184">
        <v>42767</v>
      </c>
      <c r="AS85" s="75">
        <v>46613</v>
      </c>
      <c r="AX85" s="75">
        <v>44307</v>
      </c>
      <c r="AZ85" s="184"/>
      <c r="BD85" s="6">
        <v>42814</v>
      </c>
      <c r="BE85" s="6">
        <v>44652</v>
      </c>
      <c r="BG85" s="6">
        <v>44652</v>
      </c>
      <c r="BH85" s="6">
        <v>43383</v>
      </c>
      <c r="BJ85" s="6" t="s">
        <v>189</v>
      </c>
      <c r="BK85" s="6" t="s">
        <v>189</v>
      </c>
      <c r="BV85" s="6" t="s">
        <v>432</v>
      </c>
      <c r="CL85" s="6">
        <v>43206</v>
      </c>
      <c r="CM85" s="6">
        <v>43427</v>
      </c>
      <c r="CU85" s="58"/>
    </row>
    <row r="86" spans="1:99" ht="14.85" hidden="1" customHeight="1">
      <c r="A86" s="71"/>
      <c r="B86">
        <v>1</v>
      </c>
      <c r="C86" s="154">
        <v>45264</v>
      </c>
      <c r="D86" s="211" t="s">
        <v>400</v>
      </c>
      <c r="E86" s="73" t="s">
        <v>127</v>
      </c>
      <c r="F86" s="2" t="s">
        <v>182</v>
      </c>
      <c r="G86" s="211" t="s">
        <v>308</v>
      </c>
      <c r="H86" s="71" t="s">
        <v>309</v>
      </c>
      <c r="I86" s="85" t="s">
        <v>401</v>
      </c>
      <c r="J86" s="73">
        <v>358597</v>
      </c>
      <c r="K86" s="200">
        <v>4700032252</v>
      </c>
      <c r="L86" s="73">
        <v>15164124</v>
      </c>
      <c r="M86" s="73" t="s">
        <v>599</v>
      </c>
      <c r="N86" s="71" t="s">
        <v>600</v>
      </c>
      <c r="O86" s="89" t="s">
        <v>601</v>
      </c>
      <c r="P86" s="6">
        <v>46010</v>
      </c>
      <c r="Q86" s="88"/>
      <c r="R86" s="88"/>
      <c r="S86" s="88"/>
      <c r="T86" s="88"/>
      <c r="V86" s="6">
        <v>45274</v>
      </c>
      <c r="W86" s="88">
        <v>45274</v>
      </c>
      <c r="Y86" s="6">
        <v>45222</v>
      </c>
      <c r="AA86" s="6"/>
      <c r="AG86" s="6">
        <v>46079</v>
      </c>
      <c r="AH86" s="6">
        <v>46079</v>
      </c>
      <c r="AR86" s="6" t="s">
        <v>199</v>
      </c>
      <c r="AT86" s="6" t="s">
        <v>148</v>
      </c>
      <c r="AW86" s="6" t="s">
        <v>148</v>
      </c>
      <c r="AX86" s="75">
        <v>45441</v>
      </c>
      <c r="AZ86" s="6" t="s">
        <v>148</v>
      </c>
      <c r="BA86" s="75">
        <v>45674</v>
      </c>
      <c r="BG86" s="6"/>
      <c r="BP86" s="6">
        <v>46319</v>
      </c>
      <c r="BQ86" s="6">
        <v>46319</v>
      </c>
      <c r="BS86" s="6">
        <v>46319</v>
      </c>
      <c r="BT86" s="6">
        <v>46319</v>
      </c>
      <c r="BU86" s="6">
        <v>46319</v>
      </c>
      <c r="BW86" s="6"/>
      <c r="CU86" s="58"/>
    </row>
    <row r="87" spans="1:99" ht="14.85" hidden="1" customHeight="1">
      <c r="A87" s="71"/>
      <c r="C87" s="137">
        <v>43591</v>
      </c>
      <c r="D87" s="211" t="s">
        <v>602</v>
      </c>
      <c r="E87" s="73" t="s">
        <v>191</v>
      </c>
      <c r="F87" s="2" t="s">
        <v>139</v>
      </c>
      <c r="G87" s="435" t="s">
        <v>192</v>
      </c>
      <c r="H87" s="71" t="s">
        <v>193</v>
      </c>
      <c r="I87" s="74" t="s">
        <v>194</v>
      </c>
      <c r="K87" s="200">
        <v>4700032276</v>
      </c>
      <c r="L87" s="73">
        <v>15164127</v>
      </c>
      <c r="M87" s="73" t="s">
        <v>603</v>
      </c>
      <c r="N87" s="71" t="s">
        <v>604</v>
      </c>
      <c r="O87" s="71" t="s">
        <v>605</v>
      </c>
      <c r="P87" s="6">
        <v>46426</v>
      </c>
      <c r="Q87" s="88"/>
      <c r="R87" s="88"/>
      <c r="S87" s="88"/>
      <c r="V87" s="88">
        <v>43658</v>
      </c>
      <c r="W87" s="6" t="s">
        <v>148</v>
      </c>
      <c r="X87" s="6">
        <v>43594</v>
      </c>
      <c r="Y87" s="6">
        <v>44336</v>
      </c>
      <c r="AA87" s="6" t="s">
        <v>436</v>
      </c>
      <c r="AB87" s="6">
        <v>45346</v>
      </c>
      <c r="AC87" s="6">
        <v>44630</v>
      </c>
      <c r="AD87" s="6">
        <v>44630</v>
      </c>
      <c r="AF87" s="75">
        <v>45989</v>
      </c>
      <c r="AG87" s="75">
        <v>46099</v>
      </c>
      <c r="AH87" s="75">
        <v>46146</v>
      </c>
      <c r="AK87" s="6">
        <v>43746</v>
      </c>
      <c r="AL87" s="6" t="s">
        <v>148</v>
      </c>
      <c r="AM87" s="6" t="s">
        <v>148</v>
      </c>
      <c r="AS87" s="75">
        <v>46045</v>
      </c>
      <c r="AX87" s="75">
        <v>43847</v>
      </c>
      <c r="AZ87" s="184"/>
      <c r="BB87" s="6">
        <v>45538</v>
      </c>
      <c r="BD87" s="6">
        <v>43941</v>
      </c>
      <c r="BE87" s="6" t="s">
        <v>150</v>
      </c>
      <c r="BG87" s="6" t="s">
        <v>150</v>
      </c>
      <c r="BJ87" s="6">
        <v>43966</v>
      </c>
      <c r="BK87" s="6">
        <v>43966</v>
      </c>
      <c r="BQ87" s="6">
        <v>44665</v>
      </c>
      <c r="BV87" s="6" t="s">
        <v>474</v>
      </c>
      <c r="CE87" s="6">
        <v>44232</v>
      </c>
      <c r="CF87" s="6">
        <v>45538</v>
      </c>
      <c r="CU87" s="58"/>
    </row>
    <row r="88" spans="1:99" ht="14.85" hidden="1" customHeight="1">
      <c r="A88" s="71"/>
      <c r="C88" s="137">
        <v>45159</v>
      </c>
      <c r="D88" s="211" t="s">
        <v>338</v>
      </c>
      <c r="E88" s="73"/>
      <c r="F88" s="2" t="s">
        <v>606</v>
      </c>
      <c r="G88" s="211" t="s">
        <v>230</v>
      </c>
      <c r="H88" s="71" t="s">
        <v>317</v>
      </c>
      <c r="I88" s="85" t="s">
        <v>607</v>
      </c>
      <c r="J88" s="73">
        <v>354441</v>
      </c>
      <c r="K88" s="200">
        <v>4700033290</v>
      </c>
      <c r="L88" s="73">
        <v>15164122</v>
      </c>
      <c r="M88" s="73" t="s">
        <v>608</v>
      </c>
      <c r="N88" s="71" t="s">
        <v>609</v>
      </c>
      <c r="O88" s="71" t="s">
        <v>610</v>
      </c>
      <c r="P88" s="88">
        <v>46636</v>
      </c>
      <c r="R88" s="88"/>
      <c r="S88" s="88"/>
      <c r="V88" s="88">
        <v>45192</v>
      </c>
      <c r="W88" s="88">
        <v>45164</v>
      </c>
      <c r="X88" s="6">
        <v>45536</v>
      </c>
      <c r="Y88" s="6">
        <v>45159</v>
      </c>
      <c r="Z88" s="6" t="s">
        <v>611</v>
      </c>
      <c r="AA88" s="6"/>
      <c r="AG88" s="6">
        <v>45991</v>
      </c>
      <c r="AH88" s="6">
        <v>45991</v>
      </c>
      <c r="AL88" s="6">
        <v>45346</v>
      </c>
      <c r="AS88" s="75">
        <v>43831</v>
      </c>
      <c r="BG88" s="6"/>
      <c r="BP88" s="6">
        <v>45919</v>
      </c>
      <c r="BQ88" s="6">
        <v>45919</v>
      </c>
      <c r="BR88" s="6">
        <v>45808</v>
      </c>
      <c r="BS88" s="6">
        <v>45919</v>
      </c>
      <c r="BT88" s="6">
        <v>45919</v>
      </c>
      <c r="BU88" s="6">
        <v>45919</v>
      </c>
      <c r="BW88" s="6">
        <v>46054</v>
      </c>
      <c r="CU88" s="58"/>
    </row>
    <row r="89" spans="1:99" ht="14.85" hidden="1" customHeight="1">
      <c r="A89" s="131"/>
      <c r="B89" s="71">
        <v>1</v>
      </c>
      <c r="C89" s="254">
        <v>44935</v>
      </c>
      <c r="D89" s="354" t="s">
        <v>612</v>
      </c>
      <c r="E89" s="197" t="s">
        <v>127</v>
      </c>
      <c r="F89" s="197"/>
      <c r="G89" s="354" t="s">
        <v>152</v>
      </c>
      <c r="H89" s="79" t="s">
        <v>358</v>
      </c>
      <c r="I89" t="s">
        <v>359</v>
      </c>
      <c r="J89" s="197">
        <v>346965</v>
      </c>
      <c r="K89" s="256"/>
      <c r="L89" s="197">
        <v>15164121</v>
      </c>
      <c r="M89" s="197" t="s">
        <v>613</v>
      </c>
      <c r="N89" s="79" t="s">
        <v>614</v>
      </c>
      <c r="O89" s="71" t="s">
        <v>615</v>
      </c>
      <c r="P89" s="88">
        <v>45673</v>
      </c>
      <c r="Q89" s="257"/>
      <c r="R89" s="88"/>
      <c r="S89" s="88"/>
      <c r="V89" s="88">
        <v>44949</v>
      </c>
      <c r="W89" s="88"/>
      <c r="X89" s="6">
        <v>44941</v>
      </c>
      <c r="AA89" s="6" t="s">
        <v>263</v>
      </c>
      <c r="AF89" s="6">
        <v>45687</v>
      </c>
      <c r="AG89" s="6" t="s">
        <v>616</v>
      </c>
      <c r="AH89" s="6" t="s">
        <v>616</v>
      </c>
      <c r="AL89" s="6">
        <v>45008</v>
      </c>
      <c r="AM89" s="6" t="s">
        <v>263</v>
      </c>
      <c r="AQ89" s="6" t="s">
        <v>351</v>
      </c>
      <c r="AX89" s="75" t="s">
        <v>263</v>
      </c>
      <c r="BA89" s="75" t="s">
        <v>351</v>
      </c>
      <c r="BG89" s="6"/>
      <c r="BV89" s="6" t="s">
        <v>591</v>
      </c>
      <c r="CU89" s="58"/>
    </row>
    <row r="90" spans="1:99" ht="14.85" hidden="1" customHeight="1">
      <c r="A90" s="131"/>
      <c r="B90" s="71"/>
      <c r="C90" s="254">
        <v>41061</v>
      </c>
      <c r="D90" s="354" t="s">
        <v>490</v>
      </c>
      <c r="E90" s="280" t="s">
        <v>490</v>
      </c>
      <c r="F90" s="197" t="s">
        <v>342</v>
      </c>
      <c r="G90" s="438" t="s">
        <v>491</v>
      </c>
      <c r="H90" s="79"/>
      <c r="I90" s="255" t="s">
        <v>490</v>
      </c>
      <c r="J90" s="197"/>
      <c r="K90" s="256">
        <v>4700032259</v>
      </c>
      <c r="L90" s="197">
        <v>15164133</v>
      </c>
      <c r="M90" s="197" t="s">
        <v>491</v>
      </c>
      <c r="N90" s="79" t="s">
        <v>617</v>
      </c>
      <c r="O90" s="71" t="s">
        <v>618</v>
      </c>
      <c r="P90" s="88">
        <v>46040</v>
      </c>
      <c r="Q90" s="257" t="s">
        <v>338</v>
      </c>
      <c r="R90" s="88"/>
      <c r="S90" s="88"/>
      <c r="V90" s="88"/>
      <c r="W90" s="88" t="s">
        <v>148</v>
      </c>
      <c r="X90" s="6">
        <v>41806</v>
      </c>
      <c r="Y90" s="6">
        <v>42264</v>
      </c>
      <c r="AA90" s="6" t="s">
        <v>436</v>
      </c>
      <c r="AE90" s="88"/>
      <c r="AF90" s="75">
        <v>46315</v>
      </c>
      <c r="AG90" s="75">
        <v>46523</v>
      </c>
      <c r="AH90" s="75">
        <v>46523</v>
      </c>
      <c r="AI90" s="6">
        <v>46555</v>
      </c>
      <c r="AJ90" s="6" t="s">
        <v>148</v>
      </c>
      <c r="AK90" s="6">
        <v>41418</v>
      </c>
      <c r="AQ90" s="184">
        <v>41542</v>
      </c>
      <c r="AS90" s="75">
        <v>46376</v>
      </c>
      <c r="BD90" s="6">
        <v>41551</v>
      </c>
      <c r="BE90" s="6">
        <v>43118</v>
      </c>
      <c r="BG90" s="6">
        <v>43118</v>
      </c>
      <c r="BH90" s="6">
        <v>41569</v>
      </c>
      <c r="BJ90" s="6">
        <v>41572</v>
      </c>
      <c r="CC90" s="6">
        <v>42531</v>
      </c>
      <c r="CI90" s="6">
        <v>42349</v>
      </c>
      <c r="CL90" s="6">
        <v>42405</v>
      </c>
      <c r="CU90" s="58"/>
    </row>
    <row r="91" spans="1:99" ht="14.85" hidden="1" customHeight="1">
      <c r="A91" s="131"/>
      <c r="B91" s="71"/>
      <c r="C91" s="386">
        <v>45881</v>
      </c>
      <c r="D91" s="354" t="s">
        <v>181</v>
      </c>
      <c r="E91" s="73" t="s">
        <v>163</v>
      </c>
      <c r="F91" s="197" t="s">
        <v>128</v>
      </c>
      <c r="G91" s="354" t="s">
        <v>164</v>
      </c>
      <c r="H91" s="79" t="s">
        <v>165</v>
      </c>
      <c r="I91" t="s">
        <v>619</v>
      </c>
      <c r="J91" s="79"/>
      <c r="K91" s="73"/>
      <c r="L91" s="197">
        <v>15164143</v>
      </c>
      <c r="M91" s="197" t="s">
        <v>620</v>
      </c>
      <c r="N91" s="79" t="s">
        <v>621</v>
      </c>
      <c r="O91" s="71" t="s">
        <v>622</v>
      </c>
      <c r="P91" s="221">
        <v>46414</v>
      </c>
      <c r="Q91" s="73"/>
      <c r="R91" s="71"/>
      <c r="S91" s="71"/>
      <c r="U91" s="347" t="s">
        <v>314</v>
      </c>
      <c r="V91" s="221">
        <v>45919</v>
      </c>
      <c r="W91" s="221">
        <v>45915</v>
      </c>
      <c r="X91" s="372"/>
      <c r="Y91" s="6">
        <v>45881</v>
      </c>
      <c r="AA91" s="6"/>
      <c r="AF91" s="6">
        <v>46652</v>
      </c>
      <c r="AG91" s="6">
        <v>46660</v>
      </c>
      <c r="AH91" s="6">
        <v>46660</v>
      </c>
      <c r="AS91" s="75">
        <v>43831</v>
      </c>
      <c r="AT91" s="6" t="s">
        <v>136</v>
      </c>
      <c r="AX91" s="75" t="s">
        <v>136</v>
      </c>
      <c r="BG91" s="6"/>
      <c r="BW91" s="6"/>
      <c r="CU91" s="58"/>
    </row>
    <row r="92" spans="1:99" ht="14.85" hidden="1" customHeight="1">
      <c r="A92" s="131"/>
      <c r="B92" s="71">
        <v>1</v>
      </c>
      <c r="C92" s="254">
        <v>44074</v>
      </c>
      <c r="D92" s="354" t="s">
        <v>550</v>
      </c>
      <c r="E92" s="197" t="s">
        <v>550</v>
      </c>
      <c r="F92" s="197" t="s">
        <v>182</v>
      </c>
      <c r="G92" s="438" t="s">
        <v>623</v>
      </c>
      <c r="H92" s="79" t="s">
        <v>624</v>
      </c>
      <c r="I92" s="255" t="s">
        <v>550</v>
      </c>
      <c r="J92" s="197">
        <v>214197</v>
      </c>
      <c r="K92" s="230">
        <v>4700032247</v>
      </c>
      <c r="L92" s="280" t="s">
        <v>625</v>
      </c>
      <c r="M92" s="197" t="s">
        <v>626</v>
      </c>
      <c r="N92" s="79" t="s">
        <v>627</v>
      </c>
      <c r="O92" s="71" t="s">
        <v>628</v>
      </c>
      <c r="P92" s="88">
        <v>45943</v>
      </c>
      <c r="Q92" s="257" t="s">
        <v>629</v>
      </c>
      <c r="R92" s="88"/>
      <c r="S92" s="88"/>
      <c r="T92" s="6">
        <v>46351</v>
      </c>
      <c r="V92" s="88">
        <v>44113</v>
      </c>
      <c r="W92" s="88" t="s">
        <v>148</v>
      </c>
      <c r="X92" s="6">
        <v>44078</v>
      </c>
      <c r="Y92" s="6">
        <v>44133</v>
      </c>
      <c r="Z92" s="6">
        <v>44856</v>
      </c>
      <c r="AA92" s="6" t="s">
        <v>436</v>
      </c>
      <c r="AF92" s="75">
        <v>46235</v>
      </c>
      <c r="AG92" s="75">
        <v>46235</v>
      </c>
      <c r="AH92" s="75">
        <v>46023</v>
      </c>
      <c r="AK92" s="6">
        <v>44141</v>
      </c>
      <c r="AL92" s="6" t="s">
        <v>148</v>
      </c>
      <c r="AM92" s="6" t="s">
        <v>148</v>
      </c>
      <c r="AT92" s="6" t="s">
        <v>148</v>
      </c>
      <c r="AW92" s="6" t="s">
        <v>148</v>
      </c>
      <c r="AX92" s="75">
        <v>45559</v>
      </c>
      <c r="AZ92" s="6" t="s">
        <v>189</v>
      </c>
      <c r="BD92" s="6">
        <v>44307</v>
      </c>
      <c r="BG92" s="6"/>
      <c r="BU92" s="75">
        <v>45634</v>
      </c>
      <c r="CR92" s="6">
        <v>44281</v>
      </c>
      <c r="CT92" s="6">
        <v>44372</v>
      </c>
      <c r="CU92" s="58"/>
    </row>
    <row r="93" spans="1:99" ht="14.85" hidden="1" customHeight="1">
      <c r="A93" s="131"/>
      <c r="B93" s="71"/>
      <c r="C93" s="254">
        <v>44662</v>
      </c>
      <c r="D93" s="354" t="s">
        <v>181</v>
      </c>
      <c r="E93" s="197"/>
      <c r="F93" s="197" t="s">
        <v>139</v>
      </c>
      <c r="G93" s="438" t="s">
        <v>258</v>
      </c>
      <c r="H93" s="79" t="s">
        <v>630</v>
      </c>
      <c r="I93" s="255" t="s">
        <v>259</v>
      </c>
      <c r="J93" s="197"/>
      <c r="K93" s="200">
        <v>4700032169</v>
      </c>
      <c r="L93" s="197" t="s">
        <v>631</v>
      </c>
      <c r="M93" s="197" t="s">
        <v>632</v>
      </c>
      <c r="N93" s="79" t="s">
        <v>633</v>
      </c>
      <c r="O93" s="71" t="s">
        <v>634</v>
      </c>
      <c r="P93" s="88">
        <v>46138</v>
      </c>
      <c r="Q93" s="257" t="s">
        <v>519</v>
      </c>
      <c r="R93" s="88"/>
      <c r="S93" s="88"/>
      <c r="T93" s="88"/>
      <c r="U93" s="258"/>
      <c r="V93" s="6">
        <v>44701</v>
      </c>
      <c r="W93" s="88" t="s">
        <v>148</v>
      </c>
      <c r="X93" s="75">
        <v>44672</v>
      </c>
      <c r="Y93" s="75">
        <v>44664</v>
      </c>
      <c r="Z93" s="75"/>
      <c r="AA93" s="6">
        <v>44734</v>
      </c>
      <c r="AE93" s="6">
        <v>45876</v>
      </c>
      <c r="AF93" s="75">
        <v>46266</v>
      </c>
      <c r="AG93" s="75">
        <v>46266</v>
      </c>
      <c r="AH93" s="75">
        <v>46266</v>
      </c>
      <c r="AL93" s="6">
        <v>44917</v>
      </c>
      <c r="AM93" s="6">
        <v>45100</v>
      </c>
      <c r="AS93" s="75">
        <v>46422</v>
      </c>
      <c r="AX93" s="75">
        <v>45080</v>
      </c>
      <c r="BD93" s="6">
        <v>45192</v>
      </c>
      <c r="BE93" s="6">
        <v>45192</v>
      </c>
      <c r="BG93" s="6">
        <v>45192</v>
      </c>
      <c r="BP93" s="6">
        <v>45716</v>
      </c>
      <c r="BQ93" s="6">
        <v>45716</v>
      </c>
      <c r="BR93" s="6">
        <v>45808</v>
      </c>
      <c r="BS93" s="6">
        <v>45716</v>
      </c>
      <c r="BT93" s="6">
        <v>45716</v>
      </c>
      <c r="BU93" s="6">
        <v>45716</v>
      </c>
      <c r="CE93" s="6">
        <v>45346</v>
      </c>
      <c r="CU93" s="58"/>
    </row>
    <row r="94" spans="1:99" ht="14.85" hidden="1" customHeight="1">
      <c r="A94" s="71"/>
      <c r="B94" s="79"/>
      <c r="C94" s="257">
        <v>45299</v>
      </c>
      <c r="D94" s="354" t="s">
        <v>138</v>
      </c>
      <c r="E94" s="197" t="s">
        <v>209</v>
      </c>
      <c r="F94" s="197" t="s">
        <v>139</v>
      </c>
      <c r="G94" s="59" t="s">
        <v>635</v>
      </c>
      <c r="H94" s="79" t="s">
        <v>636</v>
      </c>
      <c r="I94" s="375" t="s">
        <v>470</v>
      </c>
      <c r="J94" s="273">
        <v>358625</v>
      </c>
      <c r="K94" s="256">
        <v>4700033290</v>
      </c>
      <c r="L94" s="197">
        <v>15164122</v>
      </c>
      <c r="M94" s="197" t="s">
        <v>637</v>
      </c>
      <c r="N94" s="71" t="s">
        <v>638</v>
      </c>
      <c r="O94" s="71" t="s">
        <v>639</v>
      </c>
      <c r="P94" s="88">
        <v>46045</v>
      </c>
      <c r="Q94" s="88" t="s">
        <v>489</v>
      </c>
      <c r="R94" s="88"/>
      <c r="S94" s="88"/>
      <c r="V94" s="88">
        <v>45315</v>
      </c>
      <c r="W94" s="88">
        <v>45315</v>
      </c>
      <c r="X94" s="6">
        <v>45303</v>
      </c>
      <c r="Y94" s="6">
        <v>45303</v>
      </c>
      <c r="AA94" s="6"/>
      <c r="AE94" s="6">
        <v>45583</v>
      </c>
      <c r="AF94" s="6">
        <v>46034</v>
      </c>
      <c r="AG94" s="6">
        <v>46127</v>
      </c>
      <c r="AH94" s="6">
        <v>46129</v>
      </c>
      <c r="AL94" s="6" t="s">
        <v>148</v>
      </c>
      <c r="AM94" s="6" t="s">
        <v>148</v>
      </c>
      <c r="AR94" s="6" t="s">
        <v>199</v>
      </c>
      <c r="AS94" s="75">
        <v>46034</v>
      </c>
      <c r="AT94" s="6" t="s">
        <v>148</v>
      </c>
      <c r="AX94" s="75">
        <v>45419</v>
      </c>
      <c r="BC94" s="6">
        <v>45786</v>
      </c>
      <c r="BD94" s="6" t="s">
        <v>332</v>
      </c>
      <c r="BE94" s="6" t="s">
        <v>332</v>
      </c>
      <c r="BF94" s="6" t="s">
        <v>332</v>
      </c>
      <c r="BG94" s="6" t="s">
        <v>332</v>
      </c>
      <c r="BP94" s="6">
        <v>45695</v>
      </c>
      <c r="BQ94" s="6">
        <v>45695</v>
      </c>
      <c r="BR94" s="6">
        <v>45903</v>
      </c>
      <c r="BS94" s="6">
        <v>45695</v>
      </c>
      <c r="BT94" s="6">
        <v>45695</v>
      </c>
      <c r="BU94" s="6">
        <v>45695</v>
      </c>
      <c r="BW94" s="6">
        <v>45903</v>
      </c>
      <c r="CE94" s="6">
        <v>45687</v>
      </c>
      <c r="CU94" s="58"/>
    </row>
    <row r="95" spans="1:99" ht="14.85" hidden="1" customHeight="1">
      <c r="A95" s="71"/>
      <c r="B95" s="71"/>
      <c r="C95" s="355">
        <v>45516</v>
      </c>
      <c r="D95" s="354" t="s">
        <v>640</v>
      </c>
      <c r="E95" s="197" t="s">
        <v>127</v>
      </c>
      <c r="F95" s="197" t="s">
        <v>182</v>
      </c>
      <c r="G95" s="354" t="s">
        <v>357</v>
      </c>
      <c r="H95" s="79" t="s">
        <v>384</v>
      </c>
      <c r="I95" s="402" t="s">
        <v>385</v>
      </c>
      <c r="J95" s="273"/>
      <c r="K95" s="256">
        <v>4700032079</v>
      </c>
      <c r="L95" s="197">
        <v>15164113</v>
      </c>
      <c r="M95" s="197" t="s">
        <v>641</v>
      </c>
      <c r="N95" s="71" t="s">
        <v>642</v>
      </c>
      <c r="O95" s="71" t="s">
        <v>643</v>
      </c>
      <c r="P95" s="221">
        <v>46261</v>
      </c>
      <c r="Q95" s="2" t="s">
        <v>644</v>
      </c>
      <c r="R95" s="73"/>
      <c r="S95" s="73"/>
      <c r="U95"/>
      <c r="V95" s="221">
        <v>45523</v>
      </c>
      <c r="W95" s="221">
        <v>45523</v>
      </c>
      <c r="X95" s="6">
        <v>45520</v>
      </c>
      <c r="Y95" s="6">
        <v>45516</v>
      </c>
      <c r="AA95" s="6"/>
      <c r="AE95" s="6">
        <v>45583</v>
      </c>
      <c r="AF95" s="6">
        <v>46250</v>
      </c>
      <c r="AG95" s="75">
        <v>46296</v>
      </c>
      <c r="AH95" s="75">
        <v>46296</v>
      </c>
      <c r="AQ95" s="6">
        <v>45877</v>
      </c>
      <c r="AS95" s="75">
        <v>46253</v>
      </c>
      <c r="AT95" s="6">
        <v>45644</v>
      </c>
      <c r="AW95" s="6" t="s">
        <v>148</v>
      </c>
      <c r="AX95" s="75">
        <v>45644</v>
      </c>
      <c r="AZ95" s="6" t="s">
        <v>148</v>
      </c>
      <c r="BA95" s="75">
        <v>45674</v>
      </c>
      <c r="BG95" s="6"/>
      <c r="BV95" s="6">
        <v>45891</v>
      </c>
      <c r="BW95" s="6"/>
      <c r="CE95" s="6" t="s">
        <v>325</v>
      </c>
      <c r="CF95" s="6" t="s">
        <v>236</v>
      </c>
      <c r="CL95" s="6" t="s">
        <v>137</v>
      </c>
      <c r="CN95" s="6" t="s">
        <v>236</v>
      </c>
      <c r="CU95" s="58"/>
    </row>
    <row r="96" spans="1:99" ht="14.85" hidden="1" customHeight="1">
      <c r="A96" s="71"/>
      <c r="B96" s="71"/>
      <c r="C96" s="261">
        <v>44445</v>
      </c>
      <c r="D96" s="354" t="s">
        <v>645</v>
      </c>
      <c r="E96" s="197" t="s">
        <v>209</v>
      </c>
      <c r="F96" s="197" t="s">
        <v>139</v>
      </c>
      <c r="G96" s="354" t="s">
        <v>210</v>
      </c>
      <c r="H96" s="79" t="s">
        <v>211</v>
      </c>
      <c r="I96" s="255" t="s">
        <v>178</v>
      </c>
      <c r="J96" s="197"/>
      <c r="K96" s="256">
        <v>4700032036</v>
      </c>
      <c r="L96" s="197" t="s">
        <v>587</v>
      </c>
      <c r="M96" s="197" t="s">
        <v>646</v>
      </c>
      <c r="N96" s="71" t="s">
        <v>647</v>
      </c>
      <c r="O96" s="71" t="s">
        <v>648</v>
      </c>
      <c r="P96" s="88">
        <v>46644</v>
      </c>
      <c r="Q96" s="257"/>
      <c r="R96" s="88"/>
      <c r="S96" s="88"/>
      <c r="V96" s="88">
        <v>44460</v>
      </c>
      <c r="W96" s="88" t="s">
        <v>148</v>
      </c>
      <c r="X96" s="6">
        <v>44445</v>
      </c>
      <c r="Y96" s="6">
        <v>44525</v>
      </c>
      <c r="AA96" s="6" t="s">
        <v>436</v>
      </c>
      <c r="AF96" s="75">
        <v>46037</v>
      </c>
      <c r="AG96" s="75">
        <v>46417</v>
      </c>
      <c r="AH96" s="75">
        <v>46417</v>
      </c>
      <c r="AK96" s="6">
        <v>44490</v>
      </c>
      <c r="AL96" s="6" t="s">
        <v>148</v>
      </c>
      <c r="AM96" s="6" t="s">
        <v>148</v>
      </c>
      <c r="AR96" s="6">
        <v>45008</v>
      </c>
      <c r="AS96" s="75">
        <v>46037</v>
      </c>
      <c r="AX96" s="75">
        <v>44673</v>
      </c>
      <c r="AZ96" s="184"/>
      <c r="BD96" s="6">
        <v>44826</v>
      </c>
      <c r="BE96" s="6">
        <v>44826</v>
      </c>
      <c r="BG96" s="6">
        <v>44826</v>
      </c>
      <c r="CC96" s="6">
        <v>45121</v>
      </c>
      <c r="CU96" s="58"/>
    </row>
    <row r="97" spans="1:99" ht="14.85" hidden="1" customHeight="1">
      <c r="A97" s="71"/>
      <c r="B97" s="71">
        <v>1</v>
      </c>
      <c r="C97" s="261">
        <v>44165</v>
      </c>
      <c r="D97" s="354" t="s">
        <v>550</v>
      </c>
      <c r="E97" s="197"/>
      <c r="F97" s="197" t="s">
        <v>547</v>
      </c>
      <c r="G97" s="438" t="s">
        <v>548</v>
      </c>
      <c r="H97" s="79" t="s">
        <v>549</v>
      </c>
      <c r="I97" s="255" t="s">
        <v>550</v>
      </c>
      <c r="J97" s="197"/>
      <c r="K97" s="256"/>
      <c r="L97" s="197" t="s">
        <v>625</v>
      </c>
      <c r="M97" s="197" t="s">
        <v>649</v>
      </c>
      <c r="N97" s="71" t="s">
        <v>650</v>
      </c>
      <c r="O97" s="144" t="s">
        <v>651</v>
      </c>
      <c r="P97" s="88">
        <v>45269</v>
      </c>
      <c r="Q97" s="257"/>
      <c r="V97" s="88">
        <v>44398</v>
      </c>
      <c r="W97" s="88"/>
      <c r="X97" s="6">
        <v>45096</v>
      </c>
      <c r="Y97" s="6">
        <v>44280</v>
      </c>
      <c r="Z97" s="75"/>
      <c r="AA97" s="6" t="s">
        <v>436</v>
      </c>
      <c r="AG97" s="6">
        <v>45007</v>
      </c>
      <c r="AH97" s="6">
        <v>45007</v>
      </c>
      <c r="AK97" s="6">
        <v>44368</v>
      </c>
      <c r="BD97" s="6" t="s">
        <v>338</v>
      </c>
      <c r="BG97" s="6"/>
      <c r="CR97" s="6">
        <v>44246</v>
      </c>
      <c r="CT97" s="6" t="s">
        <v>652</v>
      </c>
      <c r="CU97" s="58"/>
    </row>
    <row r="98" spans="1:99" ht="14.85" hidden="1" customHeight="1">
      <c r="A98" s="71"/>
      <c r="B98">
        <v>1</v>
      </c>
      <c r="C98" s="137">
        <v>44263</v>
      </c>
      <c r="D98" s="211"/>
      <c r="E98" s="73"/>
      <c r="G98" s="435" t="s">
        <v>264</v>
      </c>
      <c r="H98" s="71" t="s">
        <v>141</v>
      </c>
      <c r="I98" s="74" t="s">
        <v>142</v>
      </c>
      <c r="J98" s="73"/>
      <c r="K98" s="200"/>
      <c r="L98" s="73"/>
      <c r="M98" s="73" t="s">
        <v>653</v>
      </c>
      <c r="N98" s="71" t="s">
        <v>654</v>
      </c>
      <c r="O98" s="89"/>
      <c r="Q98" s="88"/>
      <c r="R98" s="88"/>
      <c r="S98" s="88"/>
      <c r="T98" s="88"/>
      <c r="W98" s="88"/>
      <c r="AA98" s="6" t="s">
        <v>436</v>
      </c>
      <c r="BG98" s="6"/>
      <c r="CU98" s="58"/>
    </row>
    <row r="99" spans="1:99" ht="14.85" hidden="1" customHeight="1">
      <c r="A99" s="71"/>
      <c r="C99" s="137">
        <v>44599</v>
      </c>
      <c r="D99" s="211" t="s">
        <v>181</v>
      </c>
      <c r="E99" s="73"/>
      <c r="F99" s="2" t="s">
        <v>139</v>
      </c>
      <c r="G99" s="438" t="s">
        <v>201</v>
      </c>
      <c r="H99" s="71" t="s">
        <v>202</v>
      </c>
      <c r="I99" s="5" t="s">
        <v>259</v>
      </c>
      <c r="J99" s="73"/>
      <c r="K99" s="200">
        <v>4700032169</v>
      </c>
      <c r="L99" s="73">
        <v>15164114</v>
      </c>
      <c r="M99" s="204" t="s">
        <v>655</v>
      </c>
      <c r="N99" s="71" t="s">
        <v>656</v>
      </c>
      <c r="O99" s="71" t="s">
        <v>657</v>
      </c>
      <c r="P99" s="88">
        <v>46282</v>
      </c>
      <c r="Q99" s="73" t="s">
        <v>174</v>
      </c>
      <c r="R99" s="88"/>
      <c r="S99" s="88"/>
      <c r="T99" s="88"/>
      <c r="V99" s="6">
        <v>44631</v>
      </c>
      <c r="W99" s="88">
        <v>45216</v>
      </c>
      <c r="X99" s="6">
        <v>44602</v>
      </c>
      <c r="Y99" s="75">
        <v>44664</v>
      </c>
      <c r="AA99" s="6">
        <v>44856</v>
      </c>
      <c r="AF99" s="75">
        <v>46331</v>
      </c>
      <c r="AG99" s="75">
        <v>46270</v>
      </c>
      <c r="AH99" s="75">
        <v>46270</v>
      </c>
      <c r="AL99" s="6">
        <v>44795</v>
      </c>
      <c r="AM99" s="6">
        <v>44826</v>
      </c>
      <c r="AS99" s="75">
        <v>46331</v>
      </c>
      <c r="AY99" s="184">
        <v>44826</v>
      </c>
      <c r="BD99" s="6">
        <v>44949</v>
      </c>
      <c r="BE99" s="6">
        <v>44949</v>
      </c>
      <c r="BG99" s="6" t="s">
        <v>427</v>
      </c>
      <c r="BK99" s="6" t="s">
        <v>368</v>
      </c>
      <c r="BP99" s="6">
        <v>45587</v>
      </c>
      <c r="BQ99" s="6">
        <v>45587</v>
      </c>
      <c r="BR99" s="6">
        <v>45808</v>
      </c>
      <c r="BS99" s="6">
        <v>45587</v>
      </c>
      <c r="BT99" s="6">
        <v>45587</v>
      </c>
      <c r="BU99" s="6">
        <v>45587</v>
      </c>
      <c r="CE99" s="6">
        <v>45401</v>
      </c>
      <c r="CU99" s="58"/>
    </row>
    <row r="100" spans="1:99" ht="15.75" hidden="1" customHeight="1">
      <c r="A100" s="71">
        <v>1</v>
      </c>
      <c r="B100" s="71"/>
      <c r="C100" s="136">
        <v>44739</v>
      </c>
      <c r="D100" s="211"/>
      <c r="E100" s="73" t="s">
        <v>658</v>
      </c>
      <c r="F100" s="73"/>
      <c r="G100" s="211"/>
      <c r="H100" s="71"/>
      <c r="I100" s="71"/>
      <c r="J100" s="73"/>
      <c r="K100" s="200"/>
      <c r="L100" s="300" t="s">
        <v>659</v>
      </c>
      <c r="M100" s="73" t="s">
        <v>660</v>
      </c>
      <c r="N100" s="71" t="s">
        <v>661</v>
      </c>
      <c r="O100" s="89" t="s">
        <v>662</v>
      </c>
      <c r="P100" s="88">
        <v>45471</v>
      </c>
      <c r="Q100" s="88" t="s">
        <v>338</v>
      </c>
      <c r="R100" s="88"/>
      <c r="S100" s="88"/>
      <c r="T100" s="88"/>
      <c r="U100" s="88"/>
      <c r="V100" s="6">
        <v>44813</v>
      </c>
      <c r="X100" s="75">
        <v>44749</v>
      </c>
      <c r="Y100" s="88">
        <v>44795</v>
      </c>
      <c r="Z100" s="75"/>
      <c r="AA100" s="6">
        <v>44826</v>
      </c>
      <c r="AF100" s="75">
        <v>45481</v>
      </c>
      <c r="AG100" s="75">
        <v>44917</v>
      </c>
      <c r="AH100" s="75">
        <v>44917</v>
      </c>
      <c r="AI100" s="88"/>
      <c r="AL100" s="6">
        <v>44856</v>
      </c>
      <c r="AM100" s="6">
        <v>44887</v>
      </c>
      <c r="AQ100" s="6">
        <v>44887</v>
      </c>
      <c r="BG100" s="6"/>
      <c r="CU100" s="58"/>
    </row>
    <row r="101" spans="1:99" ht="15" hidden="1" customHeight="1">
      <c r="A101" s="71"/>
      <c r="B101" s="71">
        <v>1</v>
      </c>
      <c r="C101" s="136">
        <v>41295</v>
      </c>
      <c r="D101" s="211"/>
      <c r="E101" s="73"/>
      <c r="F101" s="73"/>
      <c r="G101" s="435" t="s">
        <v>663</v>
      </c>
      <c r="H101" s="71" t="s">
        <v>298</v>
      </c>
      <c r="I101" s="74" t="s">
        <v>664</v>
      </c>
      <c r="J101" s="73"/>
      <c r="K101" s="200"/>
      <c r="L101" s="73"/>
      <c r="M101" s="73" t="s">
        <v>665</v>
      </c>
      <c r="N101" s="76" t="s">
        <v>666</v>
      </c>
      <c r="O101" s="326"/>
      <c r="P101" s="88"/>
      <c r="Q101" s="88"/>
      <c r="R101" s="88"/>
      <c r="S101" s="88"/>
      <c r="T101" s="88"/>
      <c r="U101" s="88"/>
      <c r="W101" s="88"/>
      <c r="X101" s="88"/>
      <c r="Y101" s="88"/>
      <c r="Z101" s="88"/>
      <c r="AA101" s="88" t="s">
        <v>436</v>
      </c>
      <c r="AB101" s="88"/>
      <c r="AC101" s="88"/>
      <c r="AD101" s="88"/>
      <c r="AE101" s="88"/>
      <c r="AF101" s="88"/>
      <c r="AG101" s="88"/>
      <c r="AH101" s="88"/>
      <c r="AI101" s="88"/>
      <c r="BG101" s="6"/>
      <c r="BO101" s="6">
        <v>42390</v>
      </c>
      <c r="BS101" s="6">
        <v>41376</v>
      </c>
      <c r="BT101" s="6">
        <v>41376</v>
      </c>
      <c r="CU101" s="58"/>
    </row>
    <row r="102" spans="1:99" ht="14.85" hidden="1" customHeight="1">
      <c r="A102" s="71"/>
      <c r="B102" s="71">
        <v>1</v>
      </c>
      <c r="C102" s="136">
        <v>42016</v>
      </c>
      <c r="E102" s="73"/>
      <c r="F102" s="73"/>
      <c r="G102" s="435" t="s">
        <v>501</v>
      </c>
      <c r="H102" s="71" t="s">
        <v>667</v>
      </c>
      <c r="I102" s="74" t="s">
        <v>668</v>
      </c>
      <c r="J102" s="73"/>
      <c r="K102" s="200"/>
      <c r="L102" s="73"/>
      <c r="M102" s="204" t="s">
        <v>669</v>
      </c>
      <c r="N102" s="71" t="s">
        <v>670</v>
      </c>
      <c r="O102" s="326" t="s">
        <v>671</v>
      </c>
      <c r="P102" s="88"/>
      <c r="Q102" s="88"/>
      <c r="R102" s="88"/>
      <c r="S102" s="88"/>
      <c r="T102" s="88"/>
      <c r="U102" s="88"/>
      <c r="W102" s="88"/>
      <c r="AA102" s="6" t="s">
        <v>436</v>
      </c>
      <c r="BG102" s="6"/>
      <c r="BO102" s="6">
        <v>42342</v>
      </c>
      <c r="CU102" s="58"/>
    </row>
    <row r="103" spans="1:99" ht="14.85" hidden="1" customHeight="1">
      <c r="A103" s="71"/>
      <c r="B103" s="71"/>
      <c r="C103" s="88">
        <v>45264</v>
      </c>
      <c r="D103" s="211" t="s">
        <v>672</v>
      </c>
      <c r="E103" s="73" t="s">
        <v>127</v>
      </c>
      <c r="F103" s="73" t="s">
        <v>182</v>
      </c>
      <c r="G103" s="211" t="s">
        <v>230</v>
      </c>
      <c r="H103" s="71" t="s">
        <v>231</v>
      </c>
      <c r="I103" s="71" t="s">
        <v>232</v>
      </c>
      <c r="J103" s="73">
        <v>340544</v>
      </c>
      <c r="K103" s="200">
        <v>4700032257</v>
      </c>
      <c r="L103" s="73">
        <v>15164129</v>
      </c>
      <c r="M103" s="204" t="s">
        <v>673</v>
      </c>
      <c r="N103" s="71" t="s">
        <v>674</v>
      </c>
      <c r="O103" s="326" t="s">
        <v>675</v>
      </c>
      <c r="P103" s="88">
        <v>46010</v>
      </c>
      <c r="Q103" s="88" t="s">
        <v>222</v>
      </c>
      <c r="R103" s="88"/>
      <c r="S103" s="88"/>
      <c r="T103" s="88"/>
      <c r="U103" s="88"/>
      <c r="V103" s="6">
        <v>45274</v>
      </c>
      <c r="W103" s="88">
        <v>45274</v>
      </c>
      <c r="X103" s="6">
        <v>45261</v>
      </c>
      <c r="Y103" s="6">
        <v>45264</v>
      </c>
      <c r="AA103" s="6"/>
      <c r="AF103" s="6">
        <v>46641</v>
      </c>
      <c r="AG103" s="6">
        <v>46079</v>
      </c>
      <c r="AH103" s="6">
        <v>46079</v>
      </c>
      <c r="AL103" s="6">
        <v>45346</v>
      </c>
      <c r="AQ103" s="6">
        <v>45708</v>
      </c>
      <c r="AS103" s="75">
        <v>46641</v>
      </c>
      <c r="AT103" s="6">
        <v>45337</v>
      </c>
      <c r="AW103" s="6">
        <v>45470</v>
      </c>
      <c r="AX103" s="75">
        <v>45470</v>
      </c>
      <c r="BD103" s="6" t="s">
        <v>236</v>
      </c>
      <c r="BE103" s="6" t="s">
        <v>236</v>
      </c>
      <c r="BF103" s="6" t="s">
        <v>236</v>
      </c>
      <c r="BG103" s="6" t="s">
        <v>236</v>
      </c>
      <c r="BW103" s="6"/>
      <c r="CU103" s="58"/>
    </row>
    <row r="104" spans="1:99" ht="14.85" hidden="1" customHeight="1">
      <c r="A104" s="71"/>
      <c r="B104" s="71">
        <v>1</v>
      </c>
      <c r="C104" s="136">
        <v>42101</v>
      </c>
      <c r="D104" s="211"/>
      <c r="E104" s="73" t="s">
        <v>209</v>
      </c>
      <c r="F104" s="73" t="s">
        <v>139</v>
      </c>
      <c r="G104" s="435" t="s">
        <v>530</v>
      </c>
      <c r="H104" s="71" t="s">
        <v>469</v>
      </c>
      <c r="I104" s="71" t="s">
        <v>676</v>
      </c>
      <c r="J104" s="73"/>
      <c r="K104" s="200"/>
      <c r="L104" s="73" t="s">
        <v>386</v>
      </c>
      <c r="M104" s="204" t="s">
        <v>677</v>
      </c>
      <c r="N104" s="71" t="s">
        <v>678</v>
      </c>
      <c r="O104" s="326" t="s">
        <v>679</v>
      </c>
      <c r="P104" s="88">
        <v>45768</v>
      </c>
      <c r="Q104" s="88"/>
      <c r="R104" s="88"/>
      <c r="S104" s="88"/>
      <c r="T104" s="88"/>
      <c r="U104" s="88"/>
      <c r="W104" s="88" t="s">
        <v>148</v>
      </c>
      <c r="X104" s="6">
        <v>42102</v>
      </c>
      <c r="Y104" s="6">
        <v>42327</v>
      </c>
      <c r="AA104" s="6" t="s">
        <v>436</v>
      </c>
      <c r="AF104" s="6">
        <v>45607</v>
      </c>
      <c r="AG104" s="6">
        <v>45624</v>
      </c>
      <c r="AH104" s="6">
        <v>45607</v>
      </c>
      <c r="AI104" s="189"/>
      <c r="AJ104" s="189"/>
      <c r="AK104" s="6">
        <v>42132</v>
      </c>
      <c r="AQ104" s="184">
        <v>42223</v>
      </c>
      <c r="AR104" s="184" t="s">
        <v>148</v>
      </c>
      <c r="AX104" s="75" t="s">
        <v>148</v>
      </c>
      <c r="AZ104" s="184"/>
      <c r="BC104" s="6" t="s">
        <v>680</v>
      </c>
      <c r="BD104" s="6">
        <v>42265</v>
      </c>
      <c r="BG104" s="6"/>
      <c r="BJ104" s="6">
        <v>43069</v>
      </c>
      <c r="BK104" s="6">
        <v>43609</v>
      </c>
      <c r="BN104" s="6">
        <v>45312</v>
      </c>
      <c r="BP104" s="6">
        <v>45312</v>
      </c>
      <c r="BQ104" s="6">
        <v>45312</v>
      </c>
      <c r="BS104" s="6">
        <v>45312</v>
      </c>
      <c r="BT104" s="6">
        <v>45312</v>
      </c>
      <c r="BU104" s="6">
        <v>45312</v>
      </c>
      <c r="CC104" s="6">
        <v>42395</v>
      </c>
      <c r="CE104" s="6">
        <v>43525</v>
      </c>
      <c r="CL104" s="6">
        <v>42433</v>
      </c>
      <c r="CM104" s="6">
        <v>42629</v>
      </c>
      <c r="CU104" s="58"/>
    </row>
    <row r="105" spans="1:99" ht="14.85" hidden="1" customHeight="1">
      <c r="A105" s="71"/>
      <c r="B105" s="71">
        <v>1</v>
      </c>
      <c r="C105" s="72">
        <v>45671</v>
      </c>
      <c r="D105" s="211" t="s">
        <v>181</v>
      </c>
      <c r="E105" s="73" t="s">
        <v>209</v>
      </c>
      <c r="F105" s="73"/>
      <c r="G105" s="354" t="s">
        <v>316</v>
      </c>
      <c r="H105" s="71" t="s">
        <v>291</v>
      </c>
      <c r="I105" s="71" t="s">
        <v>318</v>
      </c>
      <c r="J105" s="73">
        <v>374968</v>
      </c>
      <c r="K105" s="2">
        <v>4700032250</v>
      </c>
      <c r="L105" s="73">
        <v>15164121</v>
      </c>
      <c r="M105" s="73" t="s">
        <v>681</v>
      </c>
      <c r="N105" s="79" t="s">
        <v>682</v>
      </c>
      <c r="O105" s="151" t="s">
        <v>683</v>
      </c>
      <c r="P105" s="221">
        <v>46415</v>
      </c>
      <c r="Q105" s="73"/>
      <c r="R105" s="73"/>
      <c r="S105" s="73"/>
      <c r="T105" s="88"/>
      <c r="U105" s="71" t="s">
        <v>684</v>
      </c>
      <c r="V105" s="58">
        <v>45681</v>
      </c>
      <c r="W105" s="88">
        <v>45677</v>
      </c>
      <c r="Y105" s="6">
        <v>45672</v>
      </c>
      <c r="AA105" s="6"/>
      <c r="AE105" s="6" t="s">
        <v>190</v>
      </c>
      <c r="AF105" s="75"/>
      <c r="AG105" s="75"/>
      <c r="AH105" s="75"/>
      <c r="AR105" s="184"/>
      <c r="AT105" s="6" t="s">
        <v>685</v>
      </c>
      <c r="AW105" s="6" t="s">
        <v>189</v>
      </c>
      <c r="AX105" s="75" t="s">
        <v>685</v>
      </c>
      <c r="BG105" s="6"/>
      <c r="BW105" s="6"/>
      <c r="CU105" s="58"/>
    </row>
    <row r="106" spans="1:99" ht="14.85" hidden="1" customHeight="1">
      <c r="A106" s="76"/>
      <c r="B106" s="76"/>
      <c r="C106" s="304">
        <v>45629</v>
      </c>
      <c r="D106" s="239" t="s">
        <v>181</v>
      </c>
      <c r="E106" s="80" t="s">
        <v>127</v>
      </c>
      <c r="F106" s="80" t="s">
        <v>182</v>
      </c>
      <c r="G106" s="239" t="s">
        <v>357</v>
      </c>
      <c r="H106" s="76" t="s">
        <v>384</v>
      </c>
      <c r="I106" s="71" t="s">
        <v>686</v>
      </c>
      <c r="J106" s="80">
        <v>373570</v>
      </c>
      <c r="K106" s="200">
        <v>4700032079</v>
      </c>
      <c r="L106" s="80">
        <v>15164113</v>
      </c>
      <c r="M106" s="80" t="s">
        <v>687</v>
      </c>
      <c r="N106" s="259" t="s">
        <v>688</v>
      </c>
      <c r="O106" s="443" t="s">
        <v>689</v>
      </c>
      <c r="P106" s="304">
        <v>45989</v>
      </c>
      <c r="Q106" s="154" t="s">
        <v>690</v>
      </c>
      <c r="R106" s="80"/>
      <c r="S106" s="80"/>
      <c r="T106" s="154"/>
      <c r="U106" s="76" t="s">
        <v>188</v>
      </c>
      <c r="V106" s="58">
        <v>45638</v>
      </c>
      <c r="W106" s="221">
        <v>45635</v>
      </c>
      <c r="X106" s="6">
        <v>45571</v>
      </c>
      <c r="Y106" s="6">
        <v>45629</v>
      </c>
      <c r="AA106" s="6"/>
      <c r="AE106" s="6" t="s">
        <v>691</v>
      </c>
      <c r="AF106" s="75">
        <v>46366</v>
      </c>
      <c r="AG106" s="75">
        <v>46407</v>
      </c>
      <c r="AH106" s="75">
        <v>46408</v>
      </c>
      <c r="AN106" s="184"/>
      <c r="AS106" s="75">
        <v>46364</v>
      </c>
      <c r="AT106" s="6">
        <v>45757</v>
      </c>
      <c r="AW106" s="6" t="s">
        <v>148</v>
      </c>
      <c r="AX106" s="75">
        <v>45756</v>
      </c>
      <c r="AY106" s="184"/>
      <c r="BD106" s="6" t="s">
        <v>137</v>
      </c>
      <c r="BE106" s="6" t="s">
        <v>137</v>
      </c>
      <c r="BF106" s="6" t="s">
        <v>137</v>
      </c>
      <c r="BG106" s="6" t="s">
        <v>137</v>
      </c>
      <c r="BR106" s="6">
        <v>45896</v>
      </c>
      <c r="BS106" s="6">
        <v>45896</v>
      </c>
      <c r="BT106" s="6">
        <v>45896</v>
      </c>
      <c r="BU106" s="6">
        <v>45896</v>
      </c>
      <c r="BW106" s="6"/>
      <c r="CE106" s="372" t="s">
        <v>692</v>
      </c>
      <c r="CU106" s="58"/>
    </row>
    <row r="107" spans="1:99" ht="14.85" hidden="1" customHeight="1">
      <c r="A107" s="71"/>
      <c r="B107" s="71">
        <v>1</v>
      </c>
      <c r="C107" s="215"/>
      <c r="D107" s="211"/>
      <c r="E107" s="73"/>
      <c r="F107" s="73"/>
      <c r="G107" s="435" t="s">
        <v>693</v>
      </c>
      <c r="H107" s="71"/>
      <c r="I107" s="74" t="s">
        <v>409</v>
      </c>
      <c r="J107" s="73"/>
      <c r="K107" s="200"/>
      <c r="L107" s="73"/>
      <c r="M107" s="73" t="s">
        <v>694</v>
      </c>
      <c r="N107" s="71" t="s">
        <v>695</v>
      </c>
      <c r="O107" s="326"/>
      <c r="P107" s="88"/>
      <c r="Q107" s="154"/>
      <c r="R107" s="154"/>
      <c r="S107" s="154"/>
      <c r="T107" s="154"/>
      <c r="U107" s="154"/>
      <c r="W107" s="88"/>
      <c r="AA107" s="6" t="s">
        <v>436</v>
      </c>
      <c r="BG107" s="6"/>
      <c r="BS107" s="6">
        <v>43149</v>
      </c>
      <c r="CU107" s="58"/>
    </row>
    <row r="108" spans="1:99" ht="14.85" hidden="1" customHeight="1">
      <c r="A108" s="71"/>
      <c r="B108" s="71">
        <v>1</v>
      </c>
      <c r="C108" s="215">
        <v>42884</v>
      </c>
      <c r="D108" s="211"/>
      <c r="E108" s="73" t="s">
        <v>127</v>
      </c>
      <c r="F108" s="73" t="s">
        <v>139</v>
      </c>
      <c r="G108" s="435" t="s">
        <v>696</v>
      </c>
      <c r="H108" s="71" t="s">
        <v>231</v>
      </c>
      <c r="I108" s="74" t="s">
        <v>697</v>
      </c>
      <c r="J108" s="73"/>
      <c r="K108" s="200"/>
      <c r="L108" s="73"/>
      <c r="M108" s="73" t="s">
        <v>698</v>
      </c>
      <c r="N108" s="71" t="s">
        <v>699</v>
      </c>
      <c r="O108" s="326" t="s">
        <v>700</v>
      </c>
      <c r="P108" s="88">
        <v>44990</v>
      </c>
      <c r="Q108" s="154"/>
      <c r="R108" s="154"/>
      <c r="S108" s="154"/>
      <c r="T108" s="154"/>
      <c r="U108" s="154"/>
      <c r="W108" s="88"/>
      <c r="Y108" s="6">
        <v>43256</v>
      </c>
      <c r="AA108" s="6" t="s">
        <v>436</v>
      </c>
      <c r="AG108" s="6">
        <v>44294</v>
      </c>
      <c r="AH108" s="6">
        <v>44294</v>
      </c>
      <c r="AI108" s="6">
        <v>43741</v>
      </c>
      <c r="AK108" s="6">
        <v>42923</v>
      </c>
      <c r="AR108" s="6">
        <v>43042</v>
      </c>
      <c r="AX108" s="75">
        <v>43597</v>
      </c>
      <c r="BD108" s="6">
        <v>43031</v>
      </c>
      <c r="BG108" s="6"/>
      <c r="BJ108" s="6">
        <v>43635</v>
      </c>
      <c r="BK108" s="6" t="s">
        <v>456</v>
      </c>
      <c r="CC108" s="6">
        <v>43728</v>
      </c>
      <c r="CU108" s="58"/>
    </row>
    <row r="109" spans="1:99" ht="14.85" hidden="1" customHeight="1">
      <c r="A109" s="71"/>
      <c r="B109" s="71">
        <v>1</v>
      </c>
      <c r="C109" s="215">
        <v>38649</v>
      </c>
      <c r="D109" s="211"/>
      <c r="E109" s="73"/>
      <c r="F109" s="73"/>
      <c r="G109" s="435" t="s">
        <v>701</v>
      </c>
      <c r="H109" s="71" t="s">
        <v>702</v>
      </c>
      <c r="I109" s="74" t="s">
        <v>703</v>
      </c>
      <c r="J109" s="73"/>
      <c r="K109" s="200"/>
      <c r="L109" s="73"/>
      <c r="M109" s="73" t="s">
        <v>704</v>
      </c>
      <c r="N109" s="71" t="s">
        <v>705</v>
      </c>
      <c r="O109" s="326"/>
      <c r="P109" s="88"/>
      <c r="Q109" s="154"/>
      <c r="R109" s="154"/>
      <c r="S109" s="154"/>
      <c r="T109" s="154"/>
      <c r="U109" s="154"/>
      <c r="W109" s="88"/>
      <c r="AA109" s="6" t="s">
        <v>436</v>
      </c>
      <c r="BG109" s="6"/>
      <c r="BS109" s="6">
        <v>43140</v>
      </c>
      <c r="BT109" s="6">
        <v>43149</v>
      </c>
      <c r="CU109" s="58"/>
    </row>
    <row r="110" spans="1:99" ht="14.85" hidden="1" customHeight="1">
      <c r="A110" s="71"/>
      <c r="B110" s="71">
        <v>1</v>
      </c>
      <c r="C110" s="216">
        <v>36312</v>
      </c>
      <c r="D110" s="239"/>
      <c r="E110" s="80" t="s">
        <v>209</v>
      </c>
      <c r="F110" s="80" t="s">
        <v>139</v>
      </c>
      <c r="G110" s="436" t="s">
        <v>210</v>
      </c>
      <c r="H110" s="76" t="s">
        <v>706</v>
      </c>
      <c r="I110" s="82" t="s">
        <v>554</v>
      </c>
      <c r="J110" s="80"/>
      <c r="K110" s="200"/>
      <c r="L110" s="80"/>
      <c r="M110" s="80" t="s">
        <v>706</v>
      </c>
      <c r="N110" s="76" t="s">
        <v>707</v>
      </c>
      <c r="O110" s="89" t="s">
        <v>708</v>
      </c>
      <c r="P110" s="154">
        <v>45091</v>
      </c>
      <c r="Q110" s="88"/>
      <c r="R110" s="88"/>
      <c r="S110" s="88"/>
      <c r="T110" s="88"/>
      <c r="U110" s="88"/>
      <c r="W110" s="88"/>
      <c r="Y110" s="6">
        <v>41237</v>
      </c>
      <c r="AA110" s="6" t="s">
        <v>436</v>
      </c>
      <c r="AG110" s="6">
        <v>44350</v>
      </c>
      <c r="AH110" s="6">
        <v>44350</v>
      </c>
      <c r="AI110" s="6">
        <v>44350</v>
      </c>
      <c r="AK110" s="6" t="s">
        <v>148</v>
      </c>
      <c r="AN110" s="6" t="s">
        <v>148</v>
      </c>
      <c r="AQ110" s="6" t="s">
        <v>148</v>
      </c>
      <c r="BD110" s="6">
        <v>40997</v>
      </c>
      <c r="BG110" s="6"/>
      <c r="BH110" s="6">
        <v>39864</v>
      </c>
      <c r="BI110" s="6">
        <v>42608</v>
      </c>
      <c r="BJ110" s="6">
        <v>40316</v>
      </c>
      <c r="BS110" s="6">
        <v>43140</v>
      </c>
      <c r="BT110" s="6">
        <v>43140</v>
      </c>
      <c r="BY110" s="6" t="s">
        <v>148</v>
      </c>
      <c r="BZ110" s="6" t="s">
        <v>148</v>
      </c>
      <c r="CA110" s="6" t="s">
        <v>148</v>
      </c>
      <c r="CB110" s="6">
        <v>41507</v>
      </c>
      <c r="CL110" s="6">
        <v>42251</v>
      </c>
      <c r="CM110" s="6">
        <v>42622</v>
      </c>
      <c r="CP110" s="6">
        <v>42639</v>
      </c>
      <c r="CU110" s="58"/>
    </row>
    <row r="111" spans="1:99" ht="14.85" hidden="1" customHeight="1">
      <c r="A111" s="71"/>
      <c r="B111" s="131">
        <v>1</v>
      </c>
      <c r="C111" s="136">
        <v>42709</v>
      </c>
      <c r="D111" s="211"/>
      <c r="E111" s="73"/>
      <c r="F111" s="73"/>
      <c r="G111" s="435" t="s">
        <v>709</v>
      </c>
      <c r="H111" s="71" t="s">
        <v>177</v>
      </c>
      <c r="I111" s="74" t="s">
        <v>710</v>
      </c>
      <c r="J111" s="73"/>
      <c r="K111" s="200"/>
      <c r="L111" s="73"/>
      <c r="M111" s="73" t="s">
        <v>711</v>
      </c>
      <c r="N111" s="71" t="s">
        <v>712</v>
      </c>
      <c r="O111" s="89"/>
      <c r="P111" s="154"/>
      <c r="U111" s="154"/>
      <c r="V111" s="154"/>
      <c r="W111" s="88"/>
      <c r="AA111" s="6" t="s">
        <v>436</v>
      </c>
      <c r="BG111" s="6"/>
      <c r="CU111" s="58"/>
    </row>
    <row r="112" spans="1:99" ht="14.85" hidden="1" customHeight="1">
      <c r="A112" s="71"/>
      <c r="B112" s="71">
        <v>1</v>
      </c>
      <c r="C112" s="221">
        <v>45426</v>
      </c>
      <c r="D112" s="211" t="s">
        <v>181</v>
      </c>
      <c r="E112" s="73" t="s">
        <v>209</v>
      </c>
      <c r="F112" s="73"/>
      <c r="G112" s="211" t="s">
        <v>308</v>
      </c>
      <c r="H112" t="s">
        <v>309</v>
      </c>
      <c r="I112" s="71" t="s">
        <v>310</v>
      </c>
      <c r="J112" s="73">
        <v>363762</v>
      </c>
      <c r="K112" s="256">
        <v>4509659447</v>
      </c>
      <c r="L112" s="73">
        <v>15164124</v>
      </c>
      <c r="M112" s="73" t="s">
        <v>713</v>
      </c>
      <c r="N112" s="71" t="s">
        <v>714</v>
      </c>
      <c r="O112" s="12" t="s">
        <v>715</v>
      </c>
      <c r="P112" s="88">
        <v>46169</v>
      </c>
      <c r="Q112" s="73"/>
      <c r="R112" s="73"/>
      <c r="S112" s="73"/>
      <c r="T112" s="154"/>
      <c r="U112" s="154"/>
      <c r="V112" s="88">
        <v>45436</v>
      </c>
      <c r="W112" s="221">
        <v>45432</v>
      </c>
      <c r="AA112" s="6"/>
      <c r="AE112" s="6" t="s">
        <v>427</v>
      </c>
      <c r="AG112" s="6">
        <v>46212</v>
      </c>
      <c r="AH112" s="6">
        <v>46212</v>
      </c>
      <c r="AT112" s="6" t="s">
        <v>216</v>
      </c>
      <c r="AX112" s="75" t="s">
        <v>216</v>
      </c>
      <c r="BG112" s="6"/>
      <c r="BW112" s="6"/>
      <c r="CU112" s="58"/>
    </row>
    <row r="113" spans="1:99" ht="14.85" hidden="1" customHeight="1">
      <c r="A113" s="71"/>
      <c r="B113" s="71">
        <v>1</v>
      </c>
      <c r="C113" s="136">
        <v>41094</v>
      </c>
      <c r="D113" s="211"/>
      <c r="E113" s="73"/>
      <c r="F113" s="73"/>
      <c r="G113" s="435" t="s">
        <v>716</v>
      </c>
      <c r="H113" t="s">
        <v>298</v>
      </c>
      <c r="I113" s="74" t="s">
        <v>497</v>
      </c>
      <c r="J113" s="73"/>
      <c r="K113" s="200"/>
      <c r="L113" s="73"/>
      <c r="M113" s="73" t="s">
        <v>717</v>
      </c>
      <c r="N113" s="71" t="s">
        <v>718</v>
      </c>
      <c r="O113" s="89" t="s">
        <v>719</v>
      </c>
      <c r="P113" s="88">
        <v>44708</v>
      </c>
      <c r="R113" s="88"/>
      <c r="S113" s="88"/>
      <c r="T113" s="154"/>
      <c r="U113" s="154"/>
      <c r="W113" s="88"/>
      <c r="X113" s="6">
        <v>41101</v>
      </c>
      <c r="Y113" s="6">
        <v>42020</v>
      </c>
      <c r="AA113" s="6" t="s">
        <v>436</v>
      </c>
      <c r="AG113" s="6">
        <v>44463</v>
      </c>
      <c r="AH113" s="6">
        <v>44463</v>
      </c>
      <c r="AI113" s="6">
        <v>43789</v>
      </c>
      <c r="AK113" s="6">
        <v>41347</v>
      </c>
      <c r="AQ113" s="6">
        <v>41354</v>
      </c>
      <c r="BC113" s="6">
        <v>43550</v>
      </c>
      <c r="BD113" s="6">
        <v>41298</v>
      </c>
      <c r="BG113" s="6"/>
      <c r="BH113" s="6">
        <v>41408</v>
      </c>
      <c r="BJ113" s="6">
        <v>41411</v>
      </c>
      <c r="BO113" s="6">
        <v>43983</v>
      </c>
      <c r="BP113" s="6">
        <v>43983</v>
      </c>
      <c r="BQ113" s="6">
        <v>43983</v>
      </c>
      <c r="BS113" s="6">
        <v>43983</v>
      </c>
      <c r="BT113" s="6">
        <v>43983</v>
      </c>
      <c r="BU113" s="6">
        <v>43983</v>
      </c>
      <c r="CH113" s="6">
        <v>43550</v>
      </c>
      <c r="CL113" s="6">
        <v>42265</v>
      </c>
      <c r="CP113" s="6">
        <v>42639</v>
      </c>
      <c r="CU113" s="58"/>
    </row>
    <row r="114" spans="1:99" ht="14.85" hidden="1" customHeight="1">
      <c r="A114" s="71"/>
      <c r="B114" s="71">
        <v>1</v>
      </c>
      <c r="C114" s="136">
        <v>42212</v>
      </c>
      <c r="D114" s="211"/>
      <c r="E114" s="73"/>
      <c r="F114" s="73"/>
      <c r="G114" s="435" t="s">
        <v>410</v>
      </c>
      <c r="H114" s="71" t="s">
        <v>270</v>
      </c>
      <c r="I114" s="74" t="s">
        <v>347</v>
      </c>
      <c r="J114" s="73"/>
      <c r="K114" s="200"/>
      <c r="M114" s="73" t="s">
        <v>720</v>
      </c>
      <c r="N114" t="s">
        <v>721</v>
      </c>
      <c r="O114" s="144"/>
      <c r="P114" s="88"/>
      <c r="Q114" s="88"/>
      <c r="R114" s="88"/>
      <c r="S114" s="88"/>
      <c r="T114" s="88"/>
      <c r="U114" s="88"/>
      <c r="V114" s="88"/>
      <c r="W114" s="88"/>
      <c r="AA114" s="6" t="s">
        <v>436</v>
      </c>
      <c r="BG114" s="6"/>
      <c r="CU114" s="58"/>
    </row>
    <row r="115" spans="1:99" ht="14.85" hidden="1" customHeight="1">
      <c r="A115" s="71">
        <v>1</v>
      </c>
      <c r="C115" s="137">
        <v>44658</v>
      </c>
      <c r="D115" s="239"/>
      <c r="E115" s="80"/>
      <c r="F115" s="2" t="s">
        <v>338</v>
      </c>
      <c r="G115" s="239" t="s">
        <v>702</v>
      </c>
      <c r="H115" s="76"/>
      <c r="I115" s="74" t="s">
        <v>722</v>
      </c>
      <c r="J115" s="80"/>
      <c r="K115" s="200">
        <v>4700032079</v>
      </c>
      <c r="L115" s="80">
        <v>15164113</v>
      </c>
      <c r="M115" s="80" t="s">
        <v>530</v>
      </c>
      <c r="N115" s="76" t="s">
        <v>723</v>
      </c>
      <c r="O115" s="89" t="s">
        <v>724</v>
      </c>
      <c r="P115" s="154">
        <v>46141</v>
      </c>
      <c r="Q115" s="257" t="s">
        <v>338</v>
      </c>
      <c r="R115" s="154"/>
      <c r="S115" s="154"/>
      <c r="T115" s="154"/>
      <c r="W115" s="88"/>
      <c r="X115" s="6" t="s">
        <v>338</v>
      </c>
      <c r="Y115" s="6">
        <v>44664</v>
      </c>
      <c r="AA115" s="6" t="s">
        <v>436</v>
      </c>
      <c r="BG115" s="6"/>
      <c r="CU115" s="58"/>
    </row>
    <row r="116" spans="1:99" ht="14.85" hidden="1" customHeight="1">
      <c r="B116">
        <v>1</v>
      </c>
      <c r="C116" s="137"/>
      <c r="D116" s="211"/>
      <c r="E116" s="73"/>
      <c r="G116" s="435" t="s">
        <v>725</v>
      </c>
      <c r="H116" t="s">
        <v>231</v>
      </c>
      <c r="I116" s="74" t="s">
        <v>726</v>
      </c>
      <c r="J116" s="73"/>
      <c r="K116" s="200"/>
      <c r="L116" s="73"/>
      <c r="M116" s="73" t="s">
        <v>727</v>
      </c>
      <c r="N116" s="71" t="s">
        <v>728</v>
      </c>
      <c r="O116" s="144" t="s">
        <v>729</v>
      </c>
      <c r="P116" s="88">
        <v>44371</v>
      </c>
      <c r="Q116" s="88"/>
      <c r="R116" s="88"/>
      <c r="S116" s="154"/>
      <c r="T116" s="154"/>
      <c r="W116" s="88"/>
      <c r="AA116" s="6" t="s">
        <v>436</v>
      </c>
      <c r="AK116" s="6" t="s">
        <v>413</v>
      </c>
      <c r="BD116" s="6" t="s">
        <v>730</v>
      </c>
      <c r="BG116" s="6"/>
      <c r="BJ116" s="6" t="s">
        <v>730</v>
      </c>
      <c r="BK116" s="6" t="s">
        <v>730</v>
      </c>
      <c r="CE116" s="6" t="s">
        <v>731</v>
      </c>
      <c r="CU116" s="58"/>
    </row>
    <row r="117" spans="1:99" ht="14.85" hidden="1" customHeight="1">
      <c r="A117" s="76"/>
      <c r="B117" s="138">
        <v>1</v>
      </c>
      <c r="C117" s="137">
        <v>44991</v>
      </c>
      <c r="D117" s="239" t="s">
        <v>181</v>
      </c>
      <c r="E117" s="80" t="s">
        <v>127</v>
      </c>
      <c r="F117" s="80"/>
      <c r="G117" s="239" t="s">
        <v>732</v>
      </c>
      <c r="H117" s="76" t="s">
        <v>733</v>
      </c>
      <c r="I117" s="82" t="s">
        <v>734</v>
      </c>
      <c r="J117" s="80">
        <v>349776</v>
      </c>
      <c r="K117" s="200"/>
      <c r="L117" s="80">
        <v>15164119</v>
      </c>
      <c r="M117" s="80" t="s">
        <v>735</v>
      </c>
      <c r="N117" s="76" t="s">
        <v>736</v>
      </c>
      <c r="O117" s="144" t="s">
        <v>737</v>
      </c>
      <c r="P117" s="6">
        <v>45737</v>
      </c>
      <c r="V117" s="6">
        <v>45008</v>
      </c>
      <c r="W117" s="88"/>
      <c r="X117" s="6">
        <v>44998</v>
      </c>
      <c r="Y117" s="6">
        <v>45008</v>
      </c>
      <c r="AA117" s="6"/>
      <c r="AF117" s="75">
        <v>45800</v>
      </c>
      <c r="AG117" s="6">
        <v>45793</v>
      </c>
      <c r="AH117" s="6" t="s">
        <v>738</v>
      </c>
      <c r="AL117" s="6">
        <v>45008</v>
      </c>
      <c r="AX117" s="75" t="s">
        <v>739</v>
      </c>
      <c r="BG117" s="6"/>
      <c r="BK117" s="6" t="s">
        <v>368</v>
      </c>
      <c r="CU117" s="58"/>
    </row>
    <row r="118" spans="1:99" ht="14.85" hidden="1" customHeight="1">
      <c r="A118" s="71"/>
      <c r="B118" s="71"/>
      <c r="C118" s="136">
        <v>45356</v>
      </c>
      <c r="D118" s="239" t="s">
        <v>740</v>
      </c>
      <c r="E118" s="73" t="s">
        <v>550</v>
      </c>
      <c r="F118" s="73" t="s">
        <v>182</v>
      </c>
      <c r="G118" s="211" t="s">
        <v>623</v>
      </c>
      <c r="H118" t="s">
        <v>741</v>
      </c>
      <c r="I118" s="74" t="s">
        <v>550</v>
      </c>
      <c r="J118" s="73">
        <v>360907</v>
      </c>
      <c r="K118" s="256">
        <v>4700032247</v>
      </c>
      <c r="L118" s="73">
        <v>15164131</v>
      </c>
      <c r="M118" s="73" t="s">
        <v>742</v>
      </c>
      <c r="N118" s="71" t="s">
        <v>743</v>
      </c>
      <c r="O118" t="s">
        <v>744</v>
      </c>
      <c r="P118" s="6">
        <v>46100</v>
      </c>
      <c r="Q118" s="6" t="s">
        <v>745</v>
      </c>
      <c r="R118" s="6">
        <v>46263</v>
      </c>
      <c r="T118" s="6">
        <v>46135</v>
      </c>
      <c r="V118" s="6">
        <v>45363</v>
      </c>
      <c r="W118" s="88">
        <v>45363</v>
      </c>
      <c r="X118" s="6">
        <v>45361</v>
      </c>
      <c r="Y118" s="6">
        <v>44992</v>
      </c>
      <c r="AA118" s="6"/>
      <c r="AF118" s="6">
        <v>46091</v>
      </c>
      <c r="AG118" s="6">
        <v>46127</v>
      </c>
      <c r="AH118" s="6">
        <v>46129</v>
      </c>
      <c r="AS118" s="75">
        <v>46345</v>
      </c>
      <c r="AT118" s="6">
        <v>45616</v>
      </c>
      <c r="AW118" s="6" t="s">
        <v>148</v>
      </c>
      <c r="AX118" s="75">
        <v>45616</v>
      </c>
      <c r="AZ118" s="6" t="s">
        <v>148</v>
      </c>
      <c r="BA118" s="75">
        <v>45674</v>
      </c>
      <c r="BG118" s="6"/>
      <c r="BW118" s="6"/>
      <c r="CR118" s="6">
        <v>45478</v>
      </c>
      <c r="CT118" s="6" t="s">
        <v>746</v>
      </c>
      <c r="CU118" s="58">
        <v>46333</v>
      </c>
    </row>
    <row r="119" spans="1:99" ht="14.85" hidden="1" customHeight="1">
      <c r="A119" s="71">
        <v>1</v>
      </c>
      <c r="B119" s="71">
        <v>1</v>
      </c>
      <c r="C119" s="136">
        <v>42016</v>
      </c>
      <c r="D119" s="211"/>
      <c r="E119" s="73"/>
      <c r="F119" s="73" t="s">
        <v>139</v>
      </c>
      <c r="G119" s="211" t="s">
        <v>747</v>
      </c>
      <c r="H119" s="71" t="s">
        <v>447</v>
      </c>
      <c r="I119" s="74" t="s">
        <v>748</v>
      </c>
      <c r="J119" s="73"/>
      <c r="K119" s="200"/>
      <c r="L119" s="73"/>
      <c r="M119" s="73" t="s">
        <v>264</v>
      </c>
      <c r="N119" s="71" t="s">
        <v>749</v>
      </c>
      <c r="O119" s="89" t="s">
        <v>750</v>
      </c>
      <c r="P119" s="6">
        <v>44945</v>
      </c>
      <c r="W119" s="88"/>
      <c r="Y119" s="6">
        <v>42719</v>
      </c>
      <c r="AA119" s="6" t="s">
        <v>436</v>
      </c>
      <c r="AG119" s="6">
        <v>43796</v>
      </c>
      <c r="AH119" s="6">
        <v>43796</v>
      </c>
      <c r="AI119" s="6">
        <v>43796</v>
      </c>
      <c r="AK119" s="6">
        <v>42048</v>
      </c>
      <c r="AR119" s="6">
        <v>42305</v>
      </c>
      <c r="AY119" s="6">
        <v>43136</v>
      </c>
      <c r="BD119" s="6">
        <v>42237</v>
      </c>
      <c r="BG119" s="6"/>
      <c r="BJ119" s="6">
        <v>42641</v>
      </c>
      <c r="BK119" s="6">
        <v>43390</v>
      </c>
      <c r="BO119" s="6">
        <v>43133</v>
      </c>
      <c r="BP119" s="6">
        <v>43133</v>
      </c>
      <c r="CC119" s="6">
        <v>42818</v>
      </c>
      <c r="CE119" s="6">
        <v>43539</v>
      </c>
      <c r="CP119" s="6">
        <v>42639</v>
      </c>
      <c r="CU119" s="58"/>
    </row>
    <row r="120" spans="1:99" ht="14.85" hidden="1" customHeight="1">
      <c r="A120" s="71"/>
      <c r="B120" s="71">
        <v>1</v>
      </c>
      <c r="C120" s="136">
        <v>42499</v>
      </c>
      <c r="D120" s="211"/>
      <c r="E120" s="73"/>
      <c r="F120" s="73"/>
      <c r="G120" s="435" t="s">
        <v>751</v>
      </c>
      <c r="H120" s="71" t="s">
        <v>752</v>
      </c>
      <c r="I120" s="74" t="s">
        <v>183</v>
      </c>
      <c r="J120" s="73"/>
      <c r="K120" s="200"/>
      <c r="L120" s="73"/>
      <c r="M120" s="73" t="s">
        <v>753</v>
      </c>
      <c r="N120" s="71" t="s">
        <v>754</v>
      </c>
      <c r="O120" s="144"/>
      <c r="P120" s="88"/>
      <c r="Q120" s="88"/>
      <c r="R120" s="88"/>
      <c r="U120" s="88"/>
      <c r="V120" s="88"/>
      <c r="W120" s="88"/>
      <c r="AA120" s="6" t="s">
        <v>436</v>
      </c>
      <c r="BG120" s="6"/>
      <c r="BO120" s="6">
        <v>43525</v>
      </c>
      <c r="BP120" s="6">
        <v>43525</v>
      </c>
      <c r="CU120" s="58"/>
    </row>
    <row r="121" spans="1:99" ht="14.85" hidden="1" customHeight="1">
      <c r="A121" s="71"/>
      <c r="B121" s="71"/>
      <c r="C121" s="136">
        <v>44263</v>
      </c>
      <c r="D121" s="211" t="s">
        <v>755</v>
      </c>
      <c r="E121" s="73"/>
      <c r="F121" s="73" t="s">
        <v>182</v>
      </c>
      <c r="G121" s="438" t="s">
        <v>258</v>
      </c>
      <c r="H121" s="71" t="s">
        <v>630</v>
      </c>
      <c r="I121" s="74" t="s">
        <v>418</v>
      </c>
      <c r="K121" s="200">
        <v>4700032169</v>
      </c>
      <c r="L121" s="73" t="s">
        <v>631</v>
      </c>
      <c r="M121" s="73" t="s">
        <v>756</v>
      </c>
      <c r="N121" s="71" t="s">
        <v>757</v>
      </c>
      <c r="O121" s="144" t="s">
        <v>758</v>
      </c>
      <c r="P121" s="6">
        <v>46651</v>
      </c>
      <c r="Q121" s="88"/>
      <c r="R121" s="88"/>
      <c r="T121" s="6">
        <v>46135</v>
      </c>
      <c r="U121" s="88"/>
      <c r="V121" s="88">
        <v>44274</v>
      </c>
      <c r="W121" s="88" t="s">
        <v>148</v>
      </c>
      <c r="X121" s="6">
        <v>44245</v>
      </c>
      <c r="Y121" s="6">
        <v>44336</v>
      </c>
      <c r="AA121" s="6" t="s">
        <v>436</v>
      </c>
      <c r="AF121" s="75">
        <v>46444</v>
      </c>
      <c r="AG121" s="75">
        <v>46444</v>
      </c>
      <c r="AH121" s="75">
        <v>46449</v>
      </c>
      <c r="AK121" s="6">
        <v>44316</v>
      </c>
      <c r="AS121" s="75">
        <v>46290</v>
      </c>
      <c r="BC121" s="6">
        <v>44690</v>
      </c>
      <c r="BG121" s="6"/>
      <c r="CU121" s="58"/>
    </row>
    <row r="122" spans="1:99" ht="14.85" hidden="1" customHeight="1">
      <c r="A122" s="71">
        <v>1</v>
      </c>
      <c r="B122" s="71">
        <v>1</v>
      </c>
      <c r="C122" s="136">
        <v>40791</v>
      </c>
      <c r="D122" s="211"/>
      <c r="E122" s="73"/>
      <c r="F122" s="73" t="s">
        <v>139</v>
      </c>
      <c r="G122" s="211" t="s">
        <v>759</v>
      </c>
      <c r="H122" s="71"/>
      <c r="I122" s="74" t="s">
        <v>334</v>
      </c>
      <c r="J122" s="73"/>
      <c r="K122" s="200"/>
      <c r="L122" s="78"/>
      <c r="M122" s="73" t="s">
        <v>290</v>
      </c>
      <c r="N122" s="71" t="s">
        <v>760</v>
      </c>
      <c r="O122" s="71" t="s">
        <v>761</v>
      </c>
      <c r="P122" s="6">
        <v>45824</v>
      </c>
      <c r="Q122" s="6" t="s">
        <v>338</v>
      </c>
      <c r="W122" s="88"/>
      <c r="X122" s="6">
        <v>40802</v>
      </c>
      <c r="Y122" s="6">
        <v>42013</v>
      </c>
      <c r="AA122" s="6" t="s">
        <v>436</v>
      </c>
      <c r="AG122" s="6">
        <v>42299</v>
      </c>
      <c r="AH122" s="6">
        <v>42299</v>
      </c>
      <c r="AI122" s="6">
        <v>43072</v>
      </c>
      <c r="AK122" s="6">
        <v>40850</v>
      </c>
      <c r="AQ122" s="6">
        <v>40969</v>
      </c>
      <c r="BD122" s="6">
        <v>40969</v>
      </c>
      <c r="BG122" s="6"/>
      <c r="BJ122" s="6">
        <v>41430</v>
      </c>
      <c r="BO122" s="6">
        <v>43129</v>
      </c>
      <c r="BS122" s="6">
        <v>43129</v>
      </c>
      <c r="BT122" s="6">
        <v>43176</v>
      </c>
      <c r="BU122" s="6">
        <v>43176</v>
      </c>
      <c r="CC122" s="6">
        <v>41614</v>
      </c>
      <c r="CP122" s="6">
        <v>41234</v>
      </c>
      <c r="CU122" s="58"/>
    </row>
    <row r="123" spans="1:99" ht="14.85" hidden="1" customHeight="1">
      <c r="A123" s="71"/>
      <c r="B123" s="71">
        <v>1</v>
      </c>
      <c r="C123" s="136">
        <v>42863</v>
      </c>
      <c r="D123" s="211"/>
      <c r="E123" s="73"/>
      <c r="F123" s="73"/>
      <c r="G123" s="435" t="s">
        <v>192</v>
      </c>
      <c r="H123" s="71" t="s">
        <v>303</v>
      </c>
      <c r="I123" s="74" t="s">
        <v>359</v>
      </c>
      <c r="J123" s="73"/>
      <c r="K123" s="200"/>
      <c r="L123" s="73"/>
      <c r="M123" s="73" t="s">
        <v>762</v>
      </c>
      <c r="N123" s="71" t="s">
        <v>763</v>
      </c>
      <c r="O123" s="144"/>
      <c r="Q123" s="88"/>
      <c r="W123" s="88"/>
      <c r="AA123" s="6" t="s">
        <v>436</v>
      </c>
      <c r="BG123" s="6"/>
      <c r="BO123" s="6" t="s">
        <v>764</v>
      </c>
      <c r="BP123" s="6" t="s">
        <v>764</v>
      </c>
      <c r="BS123" s="6" t="s">
        <v>764</v>
      </c>
      <c r="BT123" s="6" t="s">
        <v>764</v>
      </c>
      <c r="CU123" s="58"/>
    </row>
    <row r="124" spans="1:99" ht="14.85" hidden="1" customHeight="1">
      <c r="B124">
        <v>1</v>
      </c>
      <c r="C124" s="136">
        <v>45048</v>
      </c>
      <c r="D124" s="59" t="s">
        <v>181</v>
      </c>
      <c r="E124" s="2" t="s">
        <v>191</v>
      </c>
      <c r="F124" s="2" t="s">
        <v>139</v>
      </c>
      <c r="G124" s="59" t="s">
        <v>192</v>
      </c>
      <c r="H124" s="79" t="s">
        <v>193</v>
      </c>
      <c r="I124" s="74" t="s">
        <v>194</v>
      </c>
      <c r="J124" s="2">
        <v>352474</v>
      </c>
      <c r="K124" s="200">
        <v>4700032276</v>
      </c>
      <c r="L124" s="73">
        <v>15164127</v>
      </c>
      <c r="M124" s="2" t="s">
        <v>765</v>
      </c>
      <c r="N124" s="77" t="s">
        <v>766</v>
      </c>
      <c r="O124" s="144" t="s">
        <v>767</v>
      </c>
      <c r="P124" s="6">
        <v>45790</v>
      </c>
      <c r="Q124" s="257" t="s">
        <v>338</v>
      </c>
      <c r="T124" s="164"/>
      <c r="U124" s="164"/>
      <c r="V124" s="6">
        <v>45069</v>
      </c>
      <c r="W124" s="88">
        <v>45551</v>
      </c>
      <c r="X124" s="75">
        <v>45093</v>
      </c>
      <c r="Y124" s="6">
        <v>45100</v>
      </c>
      <c r="Z124" s="164"/>
      <c r="AB124" s="164"/>
      <c r="AC124" s="164"/>
      <c r="AD124" s="164"/>
      <c r="AF124" s="75" t="s">
        <v>149</v>
      </c>
      <c r="AG124" s="75" t="s">
        <v>149</v>
      </c>
      <c r="AH124" s="6" t="s">
        <v>148</v>
      </c>
      <c r="AK124" s="164"/>
      <c r="AL124" s="6" t="s">
        <v>148</v>
      </c>
      <c r="AM124" s="6" t="s">
        <v>148</v>
      </c>
      <c r="AN124" s="164"/>
      <c r="AO124" s="164"/>
      <c r="AP124" s="164"/>
      <c r="AQ124" s="6" t="s">
        <v>474</v>
      </c>
      <c r="AR124" s="164"/>
      <c r="AT124" s="164"/>
      <c r="AU124" s="164"/>
      <c r="AV124" s="164"/>
      <c r="AW124" s="164"/>
      <c r="AX124" s="187">
        <v>45252</v>
      </c>
      <c r="AZ124" s="164"/>
      <c r="BB124" s="164"/>
      <c r="BC124" s="164"/>
      <c r="BG124" s="6"/>
      <c r="BH124" s="164"/>
      <c r="BI124" s="164"/>
      <c r="BJ124" s="6" t="s">
        <v>324</v>
      </c>
      <c r="BK124" s="164"/>
      <c r="BL124" s="164"/>
      <c r="BM124" s="164"/>
      <c r="BN124" s="164"/>
      <c r="BO124" s="164"/>
      <c r="BP124" s="164"/>
      <c r="BQ124" s="164"/>
      <c r="BR124" s="164"/>
      <c r="BS124" s="164"/>
      <c r="BT124" s="164"/>
      <c r="BU124" s="164"/>
      <c r="BX124" s="164"/>
      <c r="BY124" s="164"/>
      <c r="BZ124" s="164"/>
      <c r="CA124" s="164"/>
      <c r="CB124" s="164"/>
      <c r="CC124" s="164"/>
      <c r="CD124" s="164"/>
      <c r="CE124" s="6">
        <v>45576</v>
      </c>
      <c r="CF124" s="164"/>
      <c r="CG124" s="164"/>
      <c r="CH124" s="164"/>
      <c r="CI124" s="164"/>
      <c r="CJ124" s="164"/>
      <c r="CK124" s="164"/>
      <c r="CL124" s="164"/>
      <c r="CM124" s="164"/>
      <c r="CN124" s="164"/>
      <c r="CO124" s="164"/>
      <c r="CP124" s="164"/>
      <c r="CQ124" s="164"/>
      <c r="CR124" s="164"/>
      <c r="CS124" s="164"/>
      <c r="CT124" s="164"/>
      <c r="CU124" s="58"/>
    </row>
    <row r="125" spans="1:99" ht="14.85" hidden="1" customHeight="1">
      <c r="B125">
        <v>1</v>
      </c>
      <c r="C125" s="135">
        <v>41281</v>
      </c>
      <c r="G125" s="434" t="s">
        <v>462</v>
      </c>
      <c r="H125" t="s">
        <v>463</v>
      </c>
      <c r="I125" s="5" t="s">
        <v>378</v>
      </c>
      <c r="K125" s="200"/>
      <c r="M125" s="2" t="s">
        <v>768</v>
      </c>
      <c r="N125" t="s">
        <v>769</v>
      </c>
      <c r="O125" s="89" t="s">
        <v>770</v>
      </c>
      <c r="P125" s="6">
        <v>43452</v>
      </c>
      <c r="AA125" s="6" t="s">
        <v>436</v>
      </c>
      <c r="BG125" s="6"/>
      <c r="BO125" s="6">
        <v>42071</v>
      </c>
      <c r="BS125" s="6">
        <v>42071</v>
      </c>
      <c r="BU125" s="6">
        <v>42071</v>
      </c>
      <c r="CU125" s="58"/>
    </row>
    <row r="126" spans="1:99" ht="14.85" hidden="1" customHeight="1">
      <c r="B126">
        <v>1</v>
      </c>
      <c r="C126" s="135">
        <v>44165</v>
      </c>
      <c r="D126" s="59" t="s">
        <v>771</v>
      </c>
      <c r="G126" s="434" t="s">
        <v>772</v>
      </c>
      <c r="H126" t="s">
        <v>773</v>
      </c>
      <c r="I126" s="5" t="s">
        <v>774</v>
      </c>
      <c r="K126" s="200"/>
      <c r="M126" s="2" t="s">
        <v>775</v>
      </c>
      <c r="N126" t="s">
        <v>776</v>
      </c>
      <c r="O126" s="89" t="s">
        <v>777</v>
      </c>
      <c r="P126" s="6">
        <v>44906</v>
      </c>
      <c r="V126" s="6" t="s">
        <v>778</v>
      </c>
      <c r="Y126" s="6">
        <v>44231</v>
      </c>
      <c r="AA126" s="6" t="s">
        <v>436</v>
      </c>
      <c r="AG126" s="6">
        <v>44960</v>
      </c>
      <c r="AH126" s="6">
        <v>44960</v>
      </c>
      <c r="BG126" s="6"/>
      <c r="CU126" s="58"/>
    </row>
    <row r="127" spans="1:99" ht="14.85" hidden="1" customHeight="1">
      <c r="B127">
        <v>1</v>
      </c>
      <c r="C127" s="135">
        <v>41407</v>
      </c>
      <c r="G127" s="434" t="s">
        <v>501</v>
      </c>
      <c r="H127" t="s">
        <v>779</v>
      </c>
      <c r="I127" s="5" t="s">
        <v>385</v>
      </c>
      <c r="K127" s="200"/>
      <c r="M127" s="2" t="s">
        <v>780</v>
      </c>
      <c r="N127" t="s">
        <v>781</v>
      </c>
      <c r="O127" s="89"/>
      <c r="AA127" s="6" t="s">
        <v>436</v>
      </c>
      <c r="BG127" s="6"/>
      <c r="CU127" s="58"/>
    </row>
    <row r="128" spans="1:99" ht="14.85" hidden="1" customHeight="1">
      <c r="C128" s="135">
        <v>45159</v>
      </c>
      <c r="D128" s="59" t="s">
        <v>138</v>
      </c>
      <c r="E128" s="2" t="s">
        <v>209</v>
      </c>
      <c r="F128" s="2" t="s">
        <v>182</v>
      </c>
      <c r="G128" s="59" t="s">
        <v>732</v>
      </c>
      <c r="H128" t="s">
        <v>782</v>
      </c>
      <c r="I128" s="5" t="s">
        <v>734</v>
      </c>
      <c r="J128" s="2">
        <v>356168</v>
      </c>
      <c r="K128" s="200">
        <v>4700032251</v>
      </c>
      <c r="L128" s="2">
        <v>15164119</v>
      </c>
      <c r="M128" s="2" t="s">
        <v>783</v>
      </c>
      <c r="N128" t="s">
        <v>784</v>
      </c>
      <c r="O128" s="89" t="s">
        <v>785</v>
      </c>
      <c r="P128" s="6">
        <v>46635</v>
      </c>
      <c r="V128" s="6">
        <v>45161</v>
      </c>
      <c r="W128" s="6">
        <v>45216</v>
      </c>
      <c r="X128" s="6">
        <v>45233</v>
      </c>
      <c r="Y128" s="6">
        <v>45159</v>
      </c>
      <c r="AA128" s="6"/>
      <c r="AE128" s="6">
        <v>45456</v>
      </c>
      <c r="AF128" s="6">
        <v>46626</v>
      </c>
      <c r="AG128" s="6">
        <v>46079</v>
      </c>
      <c r="AH128" s="6">
        <v>46079</v>
      </c>
      <c r="AL128" s="6" t="s">
        <v>148</v>
      </c>
      <c r="AM128" s="6">
        <v>45283</v>
      </c>
      <c r="AS128" s="75">
        <v>46626</v>
      </c>
      <c r="AT128" s="6" t="s">
        <v>148</v>
      </c>
      <c r="AX128" s="75">
        <v>45273</v>
      </c>
      <c r="BG128" s="6"/>
      <c r="BP128" s="6">
        <v>45597</v>
      </c>
      <c r="BQ128" s="6">
        <v>45597</v>
      </c>
      <c r="BR128" s="6">
        <v>45808</v>
      </c>
      <c r="BS128" s="6">
        <v>45597</v>
      </c>
      <c r="BT128" s="6">
        <v>45597</v>
      </c>
      <c r="BU128" s="6">
        <v>45597</v>
      </c>
      <c r="CU128" s="58"/>
    </row>
    <row r="129" spans="1:99" ht="14.85" hidden="1" customHeight="1">
      <c r="B129" s="12"/>
      <c r="C129" s="58">
        <v>45601</v>
      </c>
      <c r="D129" s="59" t="s">
        <v>181</v>
      </c>
      <c r="E129" s="2" t="s">
        <v>163</v>
      </c>
      <c r="F129" s="2" t="s">
        <v>182</v>
      </c>
      <c r="G129" s="59" t="s">
        <v>164</v>
      </c>
      <c r="H129" s="71" t="s">
        <v>165</v>
      </c>
      <c r="I129" t="s">
        <v>786</v>
      </c>
      <c r="K129" s="2">
        <v>4700033042</v>
      </c>
      <c r="L129" s="2">
        <v>15164143</v>
      </c>
      <c r="M129" s="2" t="s">
        <v>787</v>
      </c>
      <c r="N129" s="12" t="s">
        <v>788</v>
      </c>
      <c r="O129" t="s">
        <v>789</v>
      </c>
      <c r="P129" s="58">
        <v>46345</v>
      </c>
      <c r="Q129" s="2" t="s">
        <v>790</v>
      </c>
      <c r="R129" s="2"/>
      <c r="S129" s="2"/>
      <c r="V129" s="58">
        <v>45611</v>
      </c>
      <c r="W129" s="58">
        <v>45611</v>
      </c>
      <c r="X129" s="6">
        <v>45731</v>
      </c>
      <c r="Y129" s="6">
        <v>45601</v>
      </c>
      <c r="AA129" s="6"/>
      <c r="AE129" s="6">
        <v>45835</v>
      </c>
      <c r="AF129" s="6">
        <v>46446</v>
      </c>
      <c r="AG129" s="75">
        <v>46411</v>
      </c>
      <c r="AH129" s="75">
        <v>46411</v>
      </c>
      <c r="AQ129" s="6" t="s">
        <v>236</v>
      </c>
      <c r="AR129" s="6">
        <v>45884</v>
      </c>
      <c r="AS129" s="75">
        <v>46348</v>
      </c>
      <c r="AT129" s="6">
        <v>45743</v>
      </c>
      <c r="AW129" s="6" t="s">
        <v>189</v>
      </c>
      <c r="AX129" s="75">
        <v>45742</v>
      </c>
      <c r="BA129" s="75" t="s">
        <v>136</v>
      </c>
      <c r="BD129" s="6" t="s">
        <v>332</v>
      </c>
      <c r="BE129" s="6" t="s">
        <v>332</v>
      </c>
      <c r="BF129" s="6" t="s">
        <v>332</v>
      </c>
      <c r="BG129" s="6" t="s">
        <v>332</v>
      </c>
      <c r="BV129" s="6" t="s">
        <v>190</v>
      </c>
      <c r="BW129" s="6"/>
      <c r="CU129" s="58"/>
    </row>
    <row r="130" spans="1:99" ht="14.85" hidden="1" customHeight="1">
      <c r="C130" s="135">
        <v>41094</v>
      </c>
      <c r="D130" s="59" t="s">
        <v>515</v>
      </c>
      <c r="E130" s="73"/>
      <c r="F130" s="2" t="s">
        <v>342</v>
      </c>
      <c r="G130" s="59" t="s">
        <v>297</v>
      </c>
      <c r="H130" s="71" t="s">
        <v>298</v>
      </c>
      <c r="I130" t="s">
        <v>170</v>
      </c>
      <c r="K130" s="200">
        <v>4700032158</v>
      </c>
      <c r="L130" s="2" t="s">
        <v>498</v>
      </c>
      <c r="M130" s="2" t="s">
        <v>791</v>
      </c>
      <c r="N130" t="s">
        <v>792</v>
      </c>
      <c r="O130" s="89" t="s">
        <v>793</v>
      </c>
      <c r="P130" s="6">
        <v>46172</v>
      </c>
      <c r="Q130" s="207" t="s">
        <v>533</v>
      </c>
      <c r="V130" s="6" t="s">
        <v>148</v>
      </c>
      <c r="W130" s="6" t="s">
        <v>148</v>
      </c>
      <c r="X130" s="6">
        <v>41101</v>
      </c>
      <c r="Y130" s="6">
        <v>42250</v>
      </c>
      <c r="AA130" s="6" t="s">
        <v>436</v>
      </c>
      <c r="AC130" s="6">
        <v>44654</v>
      </c>
      <c r="AD130" s="6">
        <v>44654</v>
      </c>
      <c r="AF130" s="75">
        <v>46075</v>
      </c>
      <c r="AG130" s="75">
        <v>46352</v>
      </c>
      <c r="AH130" s="75">
        <v>45976</v>
      </c>
      <c r="AI130" s="6">
        <v>46138</v>
      </c>
      <c r="AK130" s="6">
        <v>41333</v>
      </c>
      <c r="AL130" s="6" t="s">
        <v>148</v>
      </c>
      <c r="AM130" s="6" t="s">
        <v>148</v>
      </c>
      <c r="AR130" s="75">
        <v>41332</v>
      </c>
      <c r="AS130" s="75">
        <v>45976</v>
      </c>
      <c r="AY130" s="75">
        <v>43178</v>
      </c>
      <c r="AZ130" s="184"/>
      <c r="BD130" s="6">
        <v>41334</v>
      </c>
      <c r="BG130" s="6"/>
      <c r="BJ130" s="6">
        <v>41536</v>
      </c>
      <c r="BK130" s="6">
        <v>43244</v>
      </c>
      <c r="BO130" s="6">
        <v>43133</v>
      </c>
      <c r="BP130" s="6">
        <v>45587</v>
      </c>
      <c r="BQ130" s="6">
        <v>45587</v>
      </c>
      <c r="BR130" s="6">
        <v>45808</v>
      </c>
      <c r="BS130" s="6">
        <v>45587</v>
      </c>
      <c r="BT130" s="6">
        <v>45587</v>
      </c>
      <c r="BU130" s="6">
        <v>45587</v>
      </c>
      <c r="CC130" s="6">
        <v>41593</v>
      </c>
      <c r="CE130" s="6">
        <v>43343</v>
      </c>
      <c r="CF130" s="6" t="s">
        <v>794</v>
      </c>
      <c r="CL130" s="6">
        <v>42146</v>
      </c>
      <c r="CM130" s="6">
        <v>42531</v>
      </c>
      <c r="CP130" s="6">
        <v>42276</v>
      </c>
      <c r="CU130" s="58"/>
    </row>
    <row r="131" spans="1:99" ht="14.85" hidden="1" customHeight="1">
      <c r="B131">
        <v>3</v>
      </c>
      <c r="C131" s="135">
        <v>42464</v>
      </c>
      <c r="F131" s="2" t="s">
        <v>342</v>
      </c>
      <c r="G131" s="434" t="s">
        <v>272</v>
      </c>
      <c r="H131" t="s">
        <v>273</v>
      </c>
      <c r="I131" s="5" t="s">
        <v>274</v>
      </c>
      <c r="K131" s="256">
        <v>4700032258</v>
      </c>
      <c r="L131" s="2" t="s">
        <v>275</v>
      </c>
      <c r="M131" s="2" t="s">
        <v>795</v>
      </c>
      <c r="N131" t="s">
        <v>796</v>
      </c>
      <c r="O131" s="19" t="s">
        <v>797</v>
      </c>
      <c r="P131" s="75">
        <v>46045</v>
      </c>
      <c r="Q131" s="6" t="s">
        <v>798</v>
      </c>
      <c r="R131" s="75">
        <v>45911</v>
      </c>
      <c r="S131" s="75"/>
      <c r="T131" s="6">
        <v>46276</v>
      </c>
      <c r="V131" s="6" t="s">
        <v>148</v>
      </c>
      <c r="W131" s="88" t="s">
        <v>148</v>
      </c>
      <c r="X131" s="75">
        <v>42525</v>
      </c>
      <c r="Y131" s="6">
        <v>42719</v>
      </c>
      <c r="AA131" s="6" t="s">
        <v>436</v>
      </c>
      <c r="AF131" s="75">
        <v>46422</v>
      </c>
      <c r="AG131" s="75">
        <v>46339</v>
      </c>
      <c r="AH131" s="75">
        <v>46424</v>
      </c>
      <c r="AK131" s="6">
        <v>42513</v>
      </c>
      <c r="AL131" s="6" t="s">
        <v>148</v>
      </c>
      <c r="AM131" s="6" t="s">
        <v>148</v>
      </c>
      <c r="AQ131" s="75">
        <v>42513</v>
      </c>
      <c r="AR131" s="75">
        <v>42547</v>
      </c>
      <c r="AS131" s="75">
        <v>46422</v>
      </c>
      <c r="AW131" s="6" t="s">
        <v>148</v>
      </c>
      <c r="AX131" s="75">
        <v>44162</v>
      </c>
      <c r="AZ131" s="75" t="s">
        <v>148</v>
      </c>
      <c r="BA131" s="75">
        <v>45674</v>
      </c>
      <c r="BD131" s="6">
        <v>42517</v>
      </c>
      <c r="BG131" s="6"/>
      <c r="BJ131" s="6">
        <v>43172</v>
      </c>
      <c r="BK131" s="6" t="s">
        <v>427</v>
      </c>
      <c r="BX131" s="6">
        <v>42768</v>
      </c>
      <c r="CL131" s="6">
        <v>43129</v>
      </c>
      <c r="CM131" s="6">
        <v>43150</v>
      </c>
      <c r="CU131" s="58"/>
    </row>
    <row r="132" spans="1:99" ht="14.85" hidden="1" customHeight="1">
      <c r="B132">
        <v>1</v>
      </c>
      <c r="C132" s="135">
        <v>43745</v>
      </c>
      <c r="G132" s="434" t="s">
        <v>799</v>
      </c>
      <c r="H132" t="s">
        <v>733</v>
      </c>
      <c r="I132" s="5" t="s">
        <v>734</v>
      </c>
      <c r="K132" s="200"/>
      <c r="M132" s="2" t="s">
        <v>800</v>
      </c>
      <c r="N132" t="s">
        <v>801</v>
      </c>
      <c r="O132" s="89" t="s">
        <v>802</v>
      </c>
      <c r="P132" s="6">
        <v>44533</v>
      </c>
      <c r="S132" s="154"/>
      <c r="V132" s="6">
        <v>43203</v>
      </c>
      <c r="Y132" s="6">
        <v>43776</v>
      </c>
      <c r="AA132" s="6" t="s">
        <v>436</v>
      </c>
      <c r="AB132" s="6">
        <v>43882</v>
      </c>
      <c r="AC132" s="6">
        <v>43882</v>
      </c>
      <c r="AD132" s="6">
        <v>43882</v>
      </c>
      <c r="AG132" s="6">
        <v>43851</v>
      </c>
      <c r="AH132" s="6">
        <v>43851</v>
      </c>
      <c r="AK132" s="6">
        <v>43791</v>
      </c>
      <c r="AX132" s="75">
        <v>43868</v>
      </c>
      <c r="BD132" s="6">
        <v>43848</v>
      </c>
      <c r="BG132" s="6"/>
      <c r="BJ132" s="6">
        <v>43894</v>
      </c>
      <c r="BK132" s="6">
        <v>43896</v>
      </c>
      <c r="BQ132" s="6">
        <v>44666</v>
      </c>
      <c r="CE132" s="6">
        <v>44008</v>
      </c>
      <c r="CU132" s="58"/>
    </row>
    <row r="133" spans="1:99" ht="14.85" hidden="1" customHeight="1">
      <c r="B133">
        <v>1</v>
      </c>
      <c r="C133" s="6">
        <v>45264</v>
      </c>
      <c r="D133" s="59" t="s">
        <v>740</v>
      </c>
      <c r="G133" s="211" t="s">
        <v>272</v>
      </c>
      <c r="H133" t="s">
        <v>803</v>
      </c>
      <c r="I133" s="74" t="s">
        <v>274</v>
      </c>
      <c r="J133" s="2">
        <v>358140</v>
      </c>
      <c r="K133" s="200">
        <v>4509648212</v>
      </c>
      <c r="L133" s="2">
        <v>15164132</v>
      </c>
      <c r="M133" s="2" t="s">
        <v>804</v>
      </c>
      <c r="N133" t="s">
        <v>805</v>
      </c>
      <c r="O133" s="89" t="s">
        <v>806</v>
      </c>
      <c r="P133" s="6">
        <v>45582</v>
      </c>
      <c r="R133" s="75">
        <v>45694</v>
      </c>
      <c r="S133" s="67"/>
      <c r="V133" s="88"/>
      <c r="W133" s="88">
        <v>45271</v>
      </c>
      <c r="AA133" s="6"/>
      <c r="AG133" s="6">
        <v>46079</v>
      </c>
      <c r="AH133" s="6">
        <v>46079</v>
      </c>
      <c r="BG133" s="6"/>
      <c r="BW133" s="6"/>
      <c r="CU133" s="58"/>
    </row>
    <row r="134" spans="1:99" ht="14.85" hidden="1" customHeight="1">
      <c r="C134" s="60">
        <v>45811</v>
      </c>
      <c r="D134" s="59" t="s">
        <v>181</v>
      </c>
      <c r="E134" s="2" t="s">
        <v>209</v>
      </c>
      <c r="F134" s="2" t="s">
        <v>128</v>
      </c>
      <c r="G134" s="59" t="s">
        <v>635</v>
      </c>
      <c r="H134" t="s">
        <v>636</v>
      </c>
      <c r="I134" t="s">
        <v>807</v>
      </c>
      <c r="J134" s="2">
        <v>381895</v>
      </c>
      <c r="K134" s="387">
        <v>4700033290</v>
      </c>
      <c r="L134" s="73">
        <v>15164122</v>
      </c>
      <c r="M134" s="2" t="s">
        <v>808</v>
      </c>
      <c r="N134" t="s">
        <v>809</v>
      </c>
      <c r="O134" t="s">
        <v>810</v>
      </c>
      <c r="P134" s="58">
        <v>46555</v>
      </c>
      <c r="Q134" s="88"/>
      <c r="R134"/>
      <c r="S134"/>
      <c r="U134" t="s">
        <v>175</v>
      </c>
      <c r="V134" s="58">
        <v>45821</v>
      </c>
      <c r="W134" s="58">
        <v>45817</v>
      </c>
      <c r="X134" s="6">
        <v>45782</v>
      </c>
      <c r="Y134" s="6">
        <v>45811</v>
      </c>
      <c r="AA134" s="6"/>
      <c r="AF134" s="75">
        <v>46670</v>
      </c>
      <c r="AG134" s="6">
        <v>46660</v>
      </c>
      <c r="AH134" s="6">
        <v>46660</v>
      </c>
      <c r="AS134" s="75">
        <v>43831</v>
      </c>
      <c r="AT134" s="75" t="s">
        <v>811</v>
      </c>
      <c r="AX134" s="75" t="s">
        <v>811</v>
      </c>
      <c r="BG134" s="6"/>
      <c r="BW134" s="6"/>
      <c r="CU134" s="58"/>
    </row>
    <row r="135" spans="1:99" ht="14.85" hidden="1" customHeight="1">
      <c r="C135" s="6">
        <v>45299</v>
      </c>
      <c r="D135" s="59" t="s">
        <v>138</v>
      </c>
      <c r="E135" s="2" t="s">
        <v>191</v>
      </c>
      <c r="F135" s="2" t="s">
        <v>182</v>
      </c>
      <c r="G135" s="59" t="s">
        <v>192</v>
      </c>
      <c r="H135" t="s">
        <v>193</v>
      </c>
      <c r="I135" s="5" t="s">
        <v>194</v>
      </c>
      <c r="J135" s="2">
        <v>359558</v>
      </c>
      <c r="K135" s="200">
        <v>4700032276</v>
      </c>
      <c r="L135" s="2">
        <v>15164127</v>
      </c>
      <c r="M135" s="2" t="s">
        <v>812</v>
      </c>
      <c r="N135" t="s">
        <v>813</v>
      </c>
      <c r="O135" t="s">
        <v>814</v>
      </c>
      <c r="P135" s="6">
        <v>46045</v>
      </c>
      <c r="Q135" s="6" t="s">
        <v>489</v>
      </c>
      <c r="V135" s="6">
        <v>45315</v>
      </c>
      <c r="W135" s="6">
        <v>45315</v>
      </c>
      <c r="X135" s="6">
        <v>45303</v>
      </c>
      <c r="Y135" s="6">
        <v>45303</v>
      </c>
      <c r="AA135" s="6"/>
      <c r="AF135" s="75">
        <v>46036</v>
      </c>
      <c r="AG135" s="6">
        <v>46129</v>
      </c>
      <c r="AH135" s="6">
        <v>46131</v>
      </c>
      <c r="AS135" s="75">
        <v>46046</v>
      </c>
      <c r="AT135" s="6" t="s">
        <v>148</v>
      </c>
      <c r="AX135" s="75">
        <v>45455</v>
      </c>
      <c r="BG135" s="6"/>
      <c r="BV135" s="6" t="s">
        <v>137</v>
      </c>
      <c r="BW135" s="6"/>
      <c r="CU135" s="58"/>
    </row>
    <row r="136" spans="1:99" ht="14.85" hidden="1" customHeight="1">
      <c r="B136">
        <v>1</v>
      </c>
      <c r="C136" s="135">
        <v>40513</v>
      </c>
      <c r="G136" s="434" t="s">
        <v>258</v>
      </c>
      <c r="H136" t="s">
        <v>417</v>
      </c>
      <c r="I136" s="5" t="s">
        <v>561</v>
      </c>
      <c r="K136" s="200"/>
      <c r="M136" s="2" t="s">
        <v>815</v>
      </c>
      <c r="N136" t="s">
        <v>816</v>
      </c>
      <c r="O136" s="89" t="s">
        <v>817</v>
      </c>
      <c r="P136" s="6">
        <v>43908</v>
      </c>
      <c r="Y136" s="6">
        <v>42080</v>
      </c>
      <c r="AA136" s="6" t="s">
        <v>436</v>
      </c>
      <c r="AG136" s="6">
        <v>43645</v>
      </c>
      <c r="AH136" s="6">
        <v>43645</v>
      </c>
      <c r="AI136" s="6">
        <v>43645</v>
      </c>
      <c r="AK136" s="6">
        <v>40570</v>
      </c>
      <c r="AQ136" s="6">
        <v>40827</v>
      </c>
      <c r="AR136" s="6">
        <v>41782</v>
      </c>
      <c r="BD136" s="6">
        <v>41891</v>
      </c>
      <c r="BG136" s="6"/>
      <c r="BH136" s="6">
        <v>42041</v>
      </c>
      <c r="BJ136" s="6">
        <v>41927</v>
      </c>
      <c r="BS136" s="6">
        <v>43196</v>
      </c>
      <c r="BT136" s="6">
        <v>43196</v>
      </c>
      <c r="CC136" s="6">
        <v>41887</v>
      </c>
      <c r="CP136" s="6">
        <v>42639</v>
      </c>
      <c r="CU136" s="58"/>
    </row>
    <row r="137" spans="1:99" ht="15" hidden="1" customHeight="1">
      <c r="C137" s="135">
        <v>41214</v>
      </c>
      <c r="F137" s="2" t="s">
        <v>342</v>
      </c>
      <c r="G137" s="436" t="s">
        <v>538</v>
      </c>
      <c r="H137" t="s">
        <v>592</v>
      </c>
      <c r="I137" s="5" t="s">
        <v>593</v>
      </c>
      <c r="K137" s="200">
        <v>4700032192</v>
      </c>
      <c r="L137" s="2" t="s">
        <v>594</v>
      </c>
      <c r="M137" s="2" t="s">
        <v>818</v>
      </c>
      <c r="N137" t="s">
        <v>819</v>
      </c>
      <c r="O137" s="89" t="s">
        <v>820</v>
      </c>
      <c r="P137" s="6">
        <v>46568</v>
      </c>
      <c r="R137" s="146"/>
      <c r="V137" s="6" t="s">
        <v>148</v>
      </c>
      <c r="W137" s="6" t="s">
        <v>148</v>
      </c>
      <c r="X137" s="6">
        <v>40787</v>
      </c>
      <c r="Y137" s="6">
        <v>42334</v>
      </c>
      <c r="AA137" s="6" t="s">
        <v>436</v>
      </c>
      <c r="AF137" s="75">
        <v>46452</v>
      </c>
      <c r="AG137" s="75">
        <v>46452</v>
      </c>
      <c r="AH137" s="75">
        <v>46452</v>
      </c>
      <c r="AI137" s="6">
        <v>46144</v>
      </c>
      <c r="AK137" s="6">
        <v>41382</v>
      </c>
      <c r="AL137" s="88" t="s">
        <v>148</v>
      </c>
      <c r="AM137" s="6" t="s">
        <v>148</v>
      </c>
      <c r="AQ137" s="184">
        <v>41474</v>
      </c>
      <c r="AR137" s="184">
        <v>43565</v>
      </c>
      <c r="AS137" s="75">
        <v>46452</v>
      </c>
      <c r="AX137" s="75">
        <v>43805</v>
      </c>
      <c r="AZ137" s="184"/>
      <c r="BD137" s="6">
        <v>41348</v>
      </c>
      <c r="BG137" s="6"/>
      <c r="BH137" s="6">
        <v>41506</v>
      </c>
      <c r="BJ137" s="6">
        <v>41927</v>
      </c>
      <c r="BK137" s="6" t="s">
        <v>368</v>
      </c>
      <c r="BO137" s="6">
        <v>44081</v>
      </c>
      <c r="BP137" s="6">
        <v>46131</v>
      </c>
      <c r="BQ137" s="6">
        <v>46131</v>
      </c>
      <c r="BR137" s="6">
        <v>45808</v>
      </c>
      <c r="BS137" s="6">
        <v>44081</v>
      </c>
      <c r="BT137" s="6">
        <v>44081</v>
      </c>
      <c r="BU137" s="6">
        <v>44081</v>
      </c>
      <c r="CL137" s="6">
        <v>45008</v>
      </c>
      <c r="CM137" s="6">
        <v>45008</v>
      </c>
      <c r="CU137" s="58"/>
    </row>
    <row r="138" spans="1:99" ht="14.85" hidden="1" customHeight="1">
      <c r="B138">
        <v>1</v>
      </c>
      <c r="C138" s="135">
        <v>43252</v>
      </c>
      <c r="E138" s="73"/>
      <c r="F138" s="2" t="s">
        <v>139</v>
      </c>
      <c r="G138" s="434" t="s">
        <v>821</v>
      </c>
      <c r="H138" t="s">
        <v>298</v>
      </c>
      <c r="I138" s="5" t="s">
        <v>497</v>
      </c>
      <c r="K138" s="200"/>
      <c r="M138" s="2" t="s">
        <v>822</v>
      </c>
      <c r="N138" t="s">
        <v>823</v>
      </c>
      <c r="O138" s="89" t="s">
        <v>824</v>
      </c>
      <c r="P138" s="6">
        <v>44737</v>
      </c>
      <c r="Q138" s="88"/>
      <c r="X138" s="6">
        <v>43271</v>
      </c>
      <c r="Y138" s="6">
        <v>43424</v>
      </c>
      <c r="AA138" s="6" t="s">
        <v>436</v>
      </c>
      <c r="AC138" s="6">
        <v>44650</v>
      </c>
      <c r="AD138" s="6">
        <v>44650</v>
      </c>
      <c r="AG138" s="6">
        <v>44664</v>
      </c>
      <c r="AH138" s="6">
        <v>44664</v>
      </c>
      <c r="AI138" s="6">
        <v>43995</v>
      </c>
      <c r="AK138" s="6">
        <v>43294</v>
      </c>
      <c r="AR138" s="6">
        <v>43367</v>
      </c>
      <c r="AX138" s="75">
        <v>43476</v>
      </c>
      <c r="BD138" s="6">
        <v>43598</v>
      </c>
      <c r="BG138" s="6"/>
      <c r="BJ138" s="6">
        <v>43761</v>
      </c>
      <c r="BK138" s="6">
        <v>43763</v>
      </c>
      <c r="BO138" s="6">
        <v>44025</v>
      </c>
      <c r="BQ138" s="6">
        <v>44667</v>
      </c>
      <c r="CC138" s="6">
        <v>43875</v>
      </c>
      <c r="CE138" s="6" t="s">
        <v>383</v>
      </c>
      <c r="CU138" s="58"/>
    </row>
    <row r="139" spans="1:99" ht="14.85" hidden="1" customHeight="1">
      <c r="C139" s="135">
        <v>41911</v>
      </c>
      <c r="E139" s="2" t="s">
        <v>209</v>
      </c>
      <c r="F139" s="2" t="s">
        <v>139</v>
      </c>
      <c r="G139" s="59" t="s">
        <v>230</v>
      </c>
      <c r="H139" t="s">
        <v>231</v>
      </c>
      <c r="I139" t="s">
        <v>232</v>
      </c>
      <c r="K139" s="200">
        <v>4700032257</v>
      </c>
      <c r="L139" s="2" t="s">
        <v>370</v>
      </c>
      <c r="M139" s="2" t="s">
        <v>825</v>
      </c>
      <c r="N139" t="s">
        <v>826</v>
      </c>
      <c r="O139" s="89" t="s">
        <v>827</v>
      </c>
      <c r="P139" s="6">
        <v>46277</v>
      </c>
      <c r="Q139" s="80" t="s">
        <v>828</v>
      </c>
      <c r="V139" s="6" t="s">
        <v>148</v>
      </c>
      <c r="W139" s="6" t="s">
        <v>148</v>
      </c>
      <c r="X139" s="6">
        <v>41913</v>
      </c>
      <c r="Y139" s="6">
        <v>41991</v>
      </c>
      <c r="AA139" s="6"/>
      <c r="AE139" s="6" t="s">
        <v>691</v>
      </c>
      <c r="AF139" s="75">
        <v>46628</v>
      </c>
      <c r="AG139" s="75">
        <v>46296</v>
      </c>
      <c r="AH139" s="75">
        <v>46337</v>
      </c>
      <c r="AI139" s="75">
        <v>45976</v>
      </c>
      <c r="AJ139" s="75"/>
      <c r="AK139" s="6">
        <v>41955</v>
      </c>
      <c r="AQ139" s="184">
        <v>42026</v>
      </c>
      <c r="AR139" s="184">
        <v>43997</v>
      </c>
      <c r="AS139" s="75">
        <v>46326</v>
      </c>
      <c r="BD139" s="6">
        <v>42151</v>
      </c>
      <c r="BG139" s="6"/>
      <c r="BJ139" s="6">
        <v>42782</v>
      </c>
      <c r="BN139" s="6">
        <v>45312</v>
      </c>
      <c r="BP139" s="6">
        <v>45312</v>
      </c>
      <c r="BQ139" s="6">
        <v>45312</v>
      </c>
      <c r="BR139" s="6">
        <v>45808</v>
      </c>
      <c r="BS139" s="6">
        <v>45312</v>
      </c>
      <c r="BT139" s="6">
        <v>45312</v>
      </c>
      <c r="BU139" s="6">
        <v>45312</v>
      </c>
      <c r="CB139" s="6">
        <v>42880</v>
      </c>
      <c r="CC139" s="6">
        <v>44015</v>
      </c>
      <c r="CL139" s="6">
        <v>44917</v>
      </c>
      <c r="CM139" s="6">
        <v>44917</v>
      </c>
      <c r="CU139" s="58"/>
    </row>
    <row r="140" spans="1:99" ht="14.85" hidden="1" customHeight="1">
      <c r="A140">
        <v>1</v>
      </c>
      <c r="B140">
        <v>1</v>
      </c>
      <c r="C140" s="135">
        <v>40343</v>
      </c>
      <c r="F140" s="2" t="s">
        <v>139</v>
      </c>
      <c r="G140" s="434" t="s">
        <v>829</v>
      </c>
      <c r="H140" t="s">
        <v>773</v>
      </c>
      <c r="I140" s="5" t="s">
        <v>830</v>
      </c>
      <c r="K140" s="200"/>
      <c r="M140" s="2" t="s">
        <v>831</v>
      </c>
      <c r="N140" t="s">
        <v>832</v>
      </c>
      <c r="O140" s="89" t="s">
        <v>833</v>
      </c>
      <c r="P140" s="6">
        <v>43943</v>
      </c>
      <c r="Q140" s="88"/>
      <c r="X140" s="6">
        <v>40908</v>
      </c>
      <c r="Y140" s="6">
        <v>43508</v>
      </c>
      <c r="AA140" s="6" t="s">
        <v>436</v>
      </c>
      <c r="AK140" s="6">
        <v>41274</v>
      </c>
      <c r="AQ140" s="6">
        <v>40544</v>
      </c>
      <c r="BD140" s="6">
        <v>40498</v>
      </c>
      <c r="BG140" s="6"/>
      <c r="BH140" s="6">
        <v>40651</v>
      </c>
      <c r="BO140" s="6">
        <v>42347</v>
      </c>
      <c r="BS140" s="6">
        <v>43161</v>
      </c>
      <c r="BT140" s="6">
        <v>43161</v>
      </c>
      <c r="CC140" s="6">
        <v>41334</v>
      </c>
      <c r="CP140" s="6">
        <v>42452</v>
      </c>
      <c r="CU140" s="58"/>
    </row>
    <row r="141" spans="1:99" ht="14.85" hidden="1" customHeight="1">
      <c r="C141" s="135">
        <v>41729</v>
      </c>
      <c r="E141" s="2" t="s">
        <v>209</v>
      </c>
      <c r="F141" s="2" t="s">
        <v>139</v>
      </c>
      <c r="G141" s="434" t="s">
        <v>242</v>
      </c>
      <c r="H141" t="s">
        <v>141</v>
      </c>
      <c r="I141" s="5" t="s">
        <v>248</v>
      </c>
      <c r="K141" s="200">
        <v>4700032262</v>
      </c>
      <c r="L141" s="2">
        <v>15164136</v>
      </c>
      <c r="M141" s="2" t="s">
        <v>834</v>
      </c>
      <c r="N141" t="s">
        <v>835</v>
      </c>
      <c r="O141" s="89" t="s">
        <v>836</v>
      </c>
      <c r="P141" s="6">
        <v>46633</v>
      </c>
      <c r="Q141" s="75"/>
      <c r="V141" s="6" t="s">
        <v>148</v>
      </c>
      <c r="W141" s="6" t="s">
        <v>148</v>
      </c>
      <c r="X141" s="6">
        <v>41991</v>
      </c>
      <c r="Y141" s="6">
        <v>41905</v>
      </c>
      <c r="AA141" s="6"/>
      <c r="AF141" s="75">
        <v>46435</v>
      </c>
      <c r="AG141" s="75">
        <v>46100</v>
      </c>
      <c r="AH141" s="75">
        <v>46099</v>
      </c>
      <c r="AI141" s="6" t="s">
        <v>136</v>
      </c>
      <c r="AK141" s="6">
        <v>41782</v>
      </c>
      <c r="AP141" s="184">
        <v>41919</v>
      </c>
      <c r="AS141" s="75">
        <v>46435</v>
      </c>
      <c r="BD141" s="6">
        <v>42151</v>
      </c>
      <c r="BG141" s="6"/>
      <c r="BI141" s="6">
        <v>42109</v>
      </c>
      <c r="BJ141" s="6" t="s">
        <v>189</v>
      </c>
      <c r="BO141" s="6">
        <v>43981</v>
      </c>
      <c r="BP141" s="6">
        <v>45785</v>
      </c>
      <c r="BQ141" s="6">
        <v>45785</v>
      </c>
      <c r="BR141" s="6">
        <v>45808</v>
      </c>
      <c r="BS141" s="6">
        <v>45785</v>
      </c>
      <c r="BT141" s="6">
        <v>45785</v>
      </c>
      <c r="BU141" s="6">
        <v>45785</v>
      </c>
      <c r="CA141" s="6">
        <v>45192</v>
      </c>
      <c r="CK141" s="6" t="s">
        <v>263</v>
      </c>
      <c r="CL141" s="6">
        <v>42643</v>
      </c>
      <c r="CM141" s="6">
        <v>43262</v>
      </c>
      <c r="CP141" s="6">
        <v>42697</v>
      </c>
      <c r="CU141" s="58"/>
    </row>
    <row r="142" spans="1:99" ht="14.85" hidden="1" customHeight="1">
      <c r="A142">
        <v>1</v>
      </c>
      <c r="B142">
        <v>1</v>
      </c>
      <c r="C142" s="135">
        <v>44312</v>
      </c>
      <c r="F142" s="2" t="s">
        <v>338</v>
      </c>
      <c r="G142" s="434" t="s">
        <v>837</v>
      </c>
      <c r="H142" t="s">
        <v>447</v>
      </c>
      <c r="I142" s="5"/>
      <c r="K142" s="200"/>
      <c r="L142" s="2">
        <v>15164153</v>
      </c>
      <c r="M142" s="2" t="s">
        <v>838</v>
      </c>
      <c r="N142" t="s">
        <v>839</v>
      </c>
      <c r="O142" s="89" t="s">
        <v>840</v>
      </c>
      <c r="P142" s="6">
        <v>45784</v>
      </c>
      <c r="Q142" s="6" t="s">
        <v>841</v>
      </c>
      <c r="V142" s="6">
        <v>44296</v>
      </c>
      <c r="X142" s="6">
        <v>44335</v>
      </c>
      <c r="Y142" s="6" t="s">
        <v>338</v>
      </c>
      <c r="AA142" s="6" t="s">
        <v>436</v>
      </c>
      <c r="AF142" s="6" t="s">
        <v>338</v>
      </c>
      <c r="AG142" s="6" t="s">
        <v>338</v>
      </c>
      <c r="AH142" s="6" t="s">
        <v>338</v>
      </c>
      <c r="AK142" s="6">
        <v>44296</v>
      </c>
      <c r="BD142" s="6" t="s">
        <v>338</v>
      </c>
      <c r="BG142" s="6"/>
      <c r="CU142" s="58"/>
    </row>
    <row r="143" spans="1:99" ht="14.85" hidden="1" customHeight="1">
      <c r="C143" s="60">
        <v>45720</v>
      </c>
      <c r="D143" s="59" t="s">
        <v>181</v>
      </c>
      <c r="E143" s="2" t="s">
        <v>209</v>
      </c>
      <c r="F143" s="2" t="s">
        <v>128</v>
      </c>
      <c r="G143" s="59" t="s">
        <v>308</v>
      </c>
      <c r="H143" t="s">
        <v>309</v>
      </c>
      <c r="I143" t="s">
        <v>842</v>
      </c>
      <c r="J143" s="2">
        <v>376966</v>
      </c>
      <c r="K143" s="2">
        <v>4700032252</v>
      </c>
      <c r="L143" s="2">
        <v>15164124</v>
      </c>
      <c r="M143" s="2" t="s">
        <v>843</v>
      </c>
      <c r="N143" t="s">
        <v>844</v>
      </c>
      <c r="O143" s="405" t="s">
        <v>845</v>
      </c>
      <c r="P143" s="58">
        <v>46464</v>
      </c>
      <c r="Q143" s="2"/>
      <c r="R143"/>
      <c r="S143"/>
      <c r="U143" t="s">
        <v>846</v>
      </c>
      <c r="V143" s="58">
        <v>45730</v>
      </c>
      <c r="W143" s="6">
        <v>45726</v>
      </c>
      <c r="X143" s="6">
        <v>45784</v>
      </c>
      <c r="Y143" s="6">
        <v>45720</v>
      </c>
      <c r="AA143" s="6"/>
      <c r="AE143" s="6">
        <v>45876</v>
      </c>
      <c r="AF143" s="75">
        <v>46481</v>
      </c>
      <c r="AG143" s="75">
        <v>46519</v>
      </c>
      <c r="AH143" s="75">
        <v>46519</v>
      </c>
      <c r="AP143" s="184"/>
      <c r="AS143" s="75">
        <v>46481</v>
      </c>
      <c r="AT143" s="6">
        <v>45939</v>
      </c>
      <c r="AW143" s="6" t="s">
        <v>148</v>
      </c>
      <c r="AX143" s="75">
        <v>45938</v>
      </c>
      <c r="BG143" s="6"/>
      <c r="BW143" s="6"/>
      <c r="CU143" s="58"/>
    </row>
    <row r="144" spans="1:99" ht="14.85" hidden="1" customHeight="1">
      <c r="B144">
        <v>1</v>
      </c>
      <c r="C144" s="135">
        <v>45019</v>
      </c>
      <c r="D144" s="59" t="s">
        <v>181</v>
      </c>
      <c r="E144" s="73" t="s">
        <v>191</v>
      </c>
      <c r="F144" s="2" t="s">
        <v>139</v>
      </c>
      <c r="G144" s="211" t="s">
        <v>192</v>
      </c>
      <c r="H144" t="s">
        <v>193</v>
      </c>
      <c r="I144" s="5" t="s">
        <v>194</v>
      </c>
      <c r="J144" s="2">
        <v>349907</v>
      </c>
      <c r="K144" s="200">
        <v>4700032276</v>
      </c>
      <c r="L144" s="2">
        <v>15164127</v>
      </c>
      <c r="M144" s="2" t="s">
        <v>847</v>
      </c>
      <c r="N144" s="59" t="s">
        <v>848</v>
      </c>
      <c r="O144" s="89" t="s">
        <v>849</v>
      </c>
      <c r="P144" s="6">
        <v>46494</v>
      </c>
      <c r="V144" s="58">
        <v>45029</v>
      </c>
      <c r="W144" s="58">
        <v>45401</v>
      </c>
      <c r="X144" s="6">
        <v>45022</v>
      </c>
      <c r="Y144" s="6">
        <v>45039</v>
      </c>
      <c r="AA144" s="6"/>
      <c r="AF144" s="75" t="s">
        <v>149</v>
      </c>
      <c r="AG144" s="75" t="s">
        <v>149</v>
      </c>
      <c r="AH144" s="75" t="s">
        <v>149</v>
      </c>
      <c r="AL144" s="6" t="s">
        <v>148</v>
      </c>
      <c r="AM144" s="6">
        <v>45182</v>
      </c>
      <c r="AQ144" s="6">
        <v>45618</v>
      </c>
      <c r="AX144" s="75">
        <v>45182</v>
      </c>
      <c r="BD144" s="6">
        <v>45366</v>
      </c>
      <c r="BE144" s="6">
        <v>45366</v>
      </c>
      <c r="BG144" s="6">
        <v>45366</v>
      </c>
      <c r="BJ144" s="6" t="s">
        <v>324</v>
      </c>
      <c r="CE144" s="6">
        <v>45435</v>
      </c>
      <c r="CU144" s="58"/>
    </row>
    <row r="145" spans="1:99" ht="14.85" hidden="1" customHeight="1">
      <c r="A145">
        <v>1</v>
      </c>
      <c r="C145" s="135">
        <v>43590</v>
      </c>
      <c r="F145" s="2" t="s">
        <v>139</v>
      </c>
      <c r="G145" s="59" t="s">
        <v>496</v>
      </c>
      <c r="H145" t="s">
        <v>447</v>
      </c>
      <c r="I145" s="5" t="s">
        <v>334</v>
      </c>
      <c r="K145" s="200">
        <v>4700032192</v>
      </c>
      <c r="L145" s="7" t="s">
        <v>594</v>
      </c>
      <c r="M145" s="2" t="s">
        <v>538</v>
      </c>
      <c r="N145" t="s">
        <v>850</v>
      </c>
      <c r="O145" s="89" t="s">
        <v>851</v>
      </c>
      <c r="P145" s="6">
        <v>46492</v>
      </c>
      <c r="V145" s="6">
        <v>43658</v>
      </c>
      <c r="W145" s="6" t="s">
        <v>148</v>
      </c>
      <c r="X145" s="6">
        <v>43594</v>
      </c>
      <c r="Y145" s="6">
        <v>43697</v>
      </c>
      <c r="AA145" s="6" t="s">
        <v>436</v>
      </c>
      <c r="AF145" s="67">
        <v>44486</v>
      </c>
      <c r="AG145" s="67">
        <v>44429</v>
      </c>
      <c r="AH145" s="67">
        <v>44429</v>
      </c>
      <c r="AK145" s="6">
        <v>43753</v>
      </c>
      <c r="AY145" s="6">
        <v>43819</v>
      </c>
      <c r="BD145" s="6">
        <v>43920</v>
      </c>
      <c r="BG145" s="6"/>
      <c r="BJ145" s="6">
        <v>43945</v>
      </c>
      <c r="BK145" s="6">
        <v>43945</v>
      </c>
      <c r="CE145" s="6">
        <v>44239</v>
      </c>
      <c r="CP145" s="6">
        <v>43705</v>
      </c>
      <c r="CQ145" s="6">
        <v>43704</v>
      </c>
      <c r="CU145" s="58"/>
    </row>
    <row r="146" spans="1:99" ht="14.85" hidden="1" customHeight="1">
      <c r="B146">
        <v>1</v>
      </c>
      <c r="C146" s="135">
        <v>43745</v>
      </c>
      <c r="G146" s="434" t="s">
        <v>264</v>
      </c>
      <c r="H146" t="s">
        <v>141</v>
      </c>
      <c r="I146" s="5" t="s">
        <v>142</v>
      </c>
      <c r="K146" s="200"/>
      <c r="M146" s="2" t="s">
        <v>852</v>
      </c>
      <c r="N146" t="s">
        <v>853</v>
      </c>
      <c r="O146" s="89" t="s">
        <v>854</v>
      </c>
      <c r="P146" s="6">
        <v>44484</v>
      </c>
      <c r="V146" s="6">
        <v>43840</v>
      </c>
      <c r="Y146" s="6">
        <v>43853</v>
      </c>
      <c r="AA146" s="6" t="s">
        <v>436</v>
      </c>
      <c r="AB146" s="6">
        <v>44630</v>
      </c>
      <c r="AC146" s="6">
        <v>44630</v>
      </c>
      <c r="AD146" s="6">
        <v>44630</v>
      </c>
      <c r="AG146" s="6">
        <v>43851</v>
      </c>
      <c r="AH146" s="6">
        <v>43851</v>
      </c>
      <c r="AK146" s="6">
        <v>43820</v>
      </c>
      <c r="AX146" s="75">
        <v>43944</v>
      </c>
      <c r="BD146" s="6">
        <v>43955</v>
      </c>
      <c r="BG146" s="6"/>
      <c r="BJ146" s="6">
        <v>44050</v>
      </c>
      <c r="BK146" s="6">
        <v>44050</v>
      </c>
      <c r="CE146" s="6" t="s">
        <v>855</v>
      </c>
      <c r="CU146" s="58"/>
    </row>
    <row r="147" spans="1:99" ht="14.85" hidden="1" customHeight="1">
      <c r="A147">
        <v>1</v>
      </c>
      <c r="C147" s="135">
        <v>44566</v>
      </c>
      <c r="G147" s="434" t="s">
        <v>856</v>
      </c>
      <c r="H147" t="s">
        <v>447</v>
      </c>
      <c r="I147" t="s">
        <v>857</v>
      </c>
      <c r="K147" s="200"/>
      <c r="L147" s="2">
        <v>15164153</v>
      </c>
      <c r="M147" s="2" t="s">
        <v>858</v>
      </c>
      <c r="N147" t="s">
        <v>859</v>
      </c>
      <c r="O147" s="89" t="s">
        <v>860</v>
      </c>
      <c r="P147" s="6">
        <v>46699</v>
      </c>
      <c r="Q147" s="75"/>
      <c r="W147" s="6" t="s">
        <v>148</v>
      </c>
      <c r="AA147" s="6"/>
      <c r="AG147" s="6">
        <v>45397</v>
      </c>
      <c r="AH147" s="6">
        <v>45398</v>
      </c>
      <c r="AM147" s="6" t="s">
        <v>861</v>
      </c>
      <c r="BG147" s="6"/>
      <c r="CU147" s="58"/>
    </row>
    <row r="148" spans="1:99" ht="14.85" hidden="1" customHeight="1">
      <c r="C148" s="135">
        <v>41244</v>
      </c>
      <c r="D148" s="59" t="s">
        <v>515</v>
      </c>
      <c r="F148" s="2" t="s">
        <v>139</v>
      </c>
      <c r="G148" s="59" t="s">
        <v>297</v>
      </c>
      <c r="H148" s="71" t="s">
        <v>298</v>
      </c>
      <c r="I148" t="s">
        <v>170</v>
      </c>
      <c r="K148" s="200">
        <v>4700032158</v>
      </c>
      <c r="L148" s="2" t="s">
        <v>498</v>
      </c>
      <c r="M148" s="2" t="s">
        <v>862</v>
      </c>
      <c r="N148" t="s">
        <v>863</v>
      </c>
      <c r="O148" s="89" t="s">
        <v>864</v>
      </c>
      <c r="P148" s="6">
        <v>46275</v>
      </c>
      <c r="Q148" s="88" t="s">
        <v>322</v>
      </c>
      <c r="V148" s="6" t="s">
        <v>148</v>
      </c>
      <c r="W148" s="6" t="s">
        <v>148</v>
      </c>
      <c r="X148" s="6">
        <v>41247</v>
      </c>
      <c r="Y148" s="6">
        <v>42250</v>
      </c>
      <c r="AA148" s="6" t="s">
        <v>436</v>
      </c>
      <c r="AC148" s="6">
        <v>44650</v>
      </c>
      <c r="AD148" s="6">
        <v>44650</v>
      </c>
      <c r="AF148" s="75">
        <v>46319</v>
      </c>
      <c r="AG148" s="75">
        <v>45976</v>
      </c>
      <c r="AH148" s="75">
        <v>45976</v>
      </c>
      <c r="AK148" s="6">
        <v>41333</v>
      </c>
      <c r="AR148" s="184">
        <v>41446</v>
      </c>
      <c r="AS148" s="75">
        <v>46403</v>
      </c>
      <c r="AX148" s="75" t="s">
        <v>148</v>
      </c>
      <c r="AY148" s="6" t="s">
        <v>865</v>
      </c>
      <c r="AZ148" s="6" t="s">
        <v>189</v>
      </c>
      <c r="BA148"/>
      <c r="BD148" s="6">
        <v>41397</v>
      </c>
      <c r="BG148" s="6"/>
      <c r="BJ148" s="6">
        <v>41613</v>
      </c>
      <c r="BK148" s="6">
        <v>43294</v>
      </c>
      <c r="BO148" s="6">
        <v>43133</v>
      </c>
      <c r="BP148" s="6">
        <v>43133</v>
      </c>
      <c r="BQ148" s="6">
        <v>45597</v>
      </c>
      <c r="BR148" s="6">
        <v>45808</v>
      </c>
      <c r="BS148" s="6">
        <v>45919</v>
      </c>
      <c r="BT148" s="6">
        <v>45919</v>
      </c>
      <c r="BU148" s="6">
        <v>45919</v>
      </c>
      <c r="BV148" s="164"/>
      <c r="CC148" s="6">
        <v>41691</v>
      </c>
      <c r="CE148" s="6">
        <v>43248</v>
      </c>
      <c r="CF148" s="6" t="s">
        <v>461</v>
      </c>
      <c r="CK148" s="6" t="s">
        <v>161</v>
      </c>
      <c r="CP148" s="6">
        <v>41583</v>
      </c>
      <c r="CU148" s="58"/>
    </row>
    <row r="149" spans="1:99" ht="14.85" hidden="1" customHeight="1">
      <c r="C149" s="58">
        <v>45545</v>
      </c>
      <c r="D149" s="59" t="s">
        <v>866</v>
      </c>
      <c r="E149" s="2" t="s">
        <v>209</v>
      </c>
      <c r="F149" s="2" t="s">
        <v>182</v>
      </c>
      <c r="G149" s="438" t="s">
        <v>258</v>
      </c>
      <c r="H149" s="59" t="s">
        <v>630</v>
      </c>
      <c r="I149" s="59" t="s">
        <v>418</v>
      </c>
      <c r="K149" s="200">
        <v>4700032169</v>
      </c>
      <c r="L149" s="2">
        <v>15164114</v>
      </c>
      <c r="M149" s="2" t="s">
        <v>867</v>
      </c>
      <c r="N149" s="59" t="s">
        <v>868</v>
      </c>
      <c r="O149" s="57" t="s">
        <v>869</v>
      </c>
      <c r="P149" s="6">
        <v>46370</v>
      </c>
      <c r="Q149" s="6" t="s">
        <v>374</v>
      </c>
      <c r="V149" s="6" t="s">
        <v>148</v>
      </c>
      <c r="W149" s="6" t="s">
        <v>148</v>
      </c>
      <c r="X149" s="6">
        <v>44896</v>
      </c>
      <c r="Y149" s="6">
        <v>45545</v>
      </c>
      <c r="AA149" s="6"/>
      <c r="AE149" s="6" t="s">
        <v>136</v>
      </c>
      <c r="AF149" s="67" t="s">
        <v>159</v>
      </c>
      <c r="AG149" s="6">
        <v>46527</v>
      </c>
      <c r="AH149" s="6">
        <v>46527</v>
      </c>
      <c r="AS149" s="75">
        <v>45800</v>
      </c>
      <c r="AT149" s="75">
        <v>45692</v>
      </c>
      <c r="AU149" s="75"/>
      <c r="AW149" s="75" t="s">
        <v>148</v>
      </c>
      <c r="AX149" s="75">
        <v>45692</v>
      </c>
      <c r="AZ149" s="75"/>
      <c r="BG149" s="6"/>
      <c r="BP149" s="6">
        <v>45786</v>
      </c>
      <c r="BQ149" s="6">
        <v>45786</v>
      </c>
      <c r="BR149" s="6">
        <v>45808</v>
      </c>
      <c r="BS149" s="6">
        <v>45786</v>
      </c>
      <c r="BT149" s="6">
        <v>45786</v>
      </c>
      <c r="BU149" s="6">
        <v>45786</v>
      </c>
      <c r="BW149" s="6"/>
      <c r="CE149" s="6">
        <v>45884</v>
      </c>
      <c r="CU149" s="58"/>
    </row>
    <row r="150" spans="1:99" ht="14.85" hidden="1" customHeight="1">
      <c r="C150" s="137">
        <v>44228</v>
      </c>
      <c r="D150" s="239"/>
      <c r="E150" s="80" t="s">
        <v>209</v>
      </c>
      <c r="F150" s="80" t="s">
        <v>139</v>
      </c>
      <c r="G150" s="436" t="s">
        <v>357</v>
      </c>
      <c r="H150" s="126" t="s">
        <v>384</v>
      </c>
      <c r="I150" s="76" t="s">
        <v>686</v>
      </c>
      <c r="K150" s="256">
        <v>4700032079</v>
      </c>
      <c r="L150" s="83" t="s">
        <v>386</v>
      </c>
      <c r="M150" s="80" t="s">
        <v>870</v>
      </c>
      <c r="N150" s="76" t="s">
        <v>871</v>
      </c>
      <c r="O150" s="206" t="s">
        <v>872</v>
      </c>
      <c r="P150" s="154">
        <v>46464</v>
      </c>
      <c r="Q150" s="88"/>
      <c r="V150" s="6">
        <v>44246</v>
      </c>
      <c r="W150" s="88" t="s">
        <v>148</v>
      </c>
      <c r="X150" s="6">
        <v>44232</v>
      </c>
      <c r="Y150" s="6">
        <v>44280</v>
      </c>
      <c r="AA150" s="6" t="s">
        <v>436</v>
      </c>
      <c r="AF150" s="75">
        <v>46570</v>
      </c>
      <c r="AG150" s="75">
        <v>46570</v>
      </c>
      <c r="AH150" s="75">
        <v>46364</v>
      </c>
      <c r="AI150" s="6">
        <v>46145</v>
      </c>
      <c r="AK150" s="6">
        <v>44307</v>
      </c>
      <c r="AL150" s="6" t="s">
        <v>148</v>
      </c>
      <c r="AM150" s="6" t="s">
        <v>148</v>
      </c>
      <c r="AR150" s="6" t="s">
        <v>148</v>
      </c>
      <c r="AS150" s="75">
        <v>46283</v>
      </c>
      <c r="AX150" s="75">
        <v>44460</v>
      </c>
      <c r="AZ150" s="184"/>
      <c r="BB150" s="6">
        <v>44917</v>
      </c>
      <c r="BD150" s="6">
        <v>44608</v>
      </c>
      <c r="BE150" s="6">
        <v>44608</v>
      </c>
      <c r="BG150" s="6">
        <v>44608</v>
      </c>
      <c r="BJ150" s="6" t="s">
        <v>189</v>
      </c>
      <c r="BK150" s="6" t="s">
        <v>189</v>
      </c>
      <c r="BN150" s="6">
        <v>45242</v>
      </c>
      <c r="BP150" s="6">
        <v>45242</v>
      </c>
      <c r="BQ150" s="6">
        <v>45242</v>
      </c>
      <c r="BR150" s="6">
        <v>45808</v>
      </c>
      <c r="BS150" s="6">
        <v>45242</v>
      </c>
      <c r="BT150" s="6">
        <v>45242</v>
      </c>
      <c r="BU150" s="6">
        <v>45242</v>
      </c>
      <c r="CE150" s="6">
        <v>44826</v>
      </c>
      <c r="CF150" s="6">
        <v>44917</v>
      </c>
      <c r="CU150" s="58"/>
    </row>
    <row r="151" spans="1:99" ht="14.85" hidden="1" customHeight="1">
      <c r="A151" s="76"/>
      <c r="B151" s="76"/>
      <c r="C151" s="304">
        <v>45516</v>
      </c>
      <c r="D151" s="239" t="s">
        <v>138</v>
      </c>
      <c r="E151" s="80" t="s">
        <v>191</v>
      </c>
      <c r="F151" s="80" t="s">
        <v>182</v>
      </c>
      <c r="G151" s="239" t="s">
        <v>192</v>
      </c>
      <c r="H151" s="76" t="s">
        <v>193</v>
      </c>
      <c r="I151" s="82" t="s">
        <v>194</v>
      </c>
      <c r="J151" s="2">
        <v>367924</v>
      </c>
      <c r="K151" s="200">
        <v>4700032276</v>
      </c>
      <c r="L151" s="80">
        <v>15164127</v>
      </c>
      <c r="M151" s="80" t="s">
        <v>873</v>
      </c>
      <c r="N151" s="210" t="s">
        <v>874</v>
      </c>
      <c r="O151" s="76" t="s">
        <v>875</v>
      </c>
      <c r="P151" s="304">
        <v>46261</v>
      </c>
      <c r="Q151" s="154" t="s">
        <v>322</v>
      </c>
      <c r="R151" s="2"/>
      <c r="S151" s="2"/>
      <c r="T151"/>
      <c r="U151"/>
      <c r="V151" s="58">
        <v>45523</v>
      </c>
      <c r="W151" s="221">
        <v>45523</v>
      </c>
      <c r="X151" s="6">
        <v>45518</v>
      </c>
      <c r="Y151" s="6">
        <v>45517</v>
      </c>
      <c r="AA151" s="6"/>
      <c r="AE151" s="6" t="s">
        <v>236</v>
      </c>
      <c r="AF151" s="75">
        <v>46254</v>
      </c>
      <c r="AG151" s="75">
        <v>46296</v>
      </c>
      <c r="AH151" s="75">
        <v>46296</v>
      </c>
      <c r="AQ151" s="6">
        <v>45834</v>
      </c>
      <c r="AS151" s="75">
        <v>46250</v>
      </c>
      <c r="AT151" s="6">
        <v>45687</v>
      </c>
      <c r="AW151" s="6" t="s">
        <v>148</v>
      </c>
      <c r="AX151" s="75">
        <v>45687</v>
      </c>
      <c r="BG151" s="6"/>
      <c r="BW151" s="6"/>
      <c r="CE151" s="6" t="s">
        <v>136</v>
      </c>
      <c r="CU151" s="58"/>
    </row>
    <row r="152" spans="1:99" ht="14.85" hidden="1" customHeight="1">
      <c r="A152" s="71"/>
      <c r="B152" s="71"/>
      <c r="C152" s="136">
        <v>41792</v>
      </c>
      <c r="D152" s="211"/>
      <c r="E152" s="73" t="s">
        <v>209</v>
      </c>
      <c r="F152" s="73" t="s">
        <v>342</v>
      </c>
      <c r="G152" s="435" t="s">
        <v>308</v>
      </c>
      <c r="H152" s="126" t="s">
        <v>309</v>
      </c>
      <c r="I152" s="85" t="s">
        <v>401</v>
      </c>
      <c r="K152" s="230">
        <v>4700032252</v>
      </c>
      <c r="L152" s="73">
        <v>15164124</v>
      </c>
      <c r="M152" s="271" t="s">
        <v>876</v>
      </c>
      <c r="N152" s="85" t="s">
        <v>877</v>
      </c>
      <c r="O152" s="85" t="s">
        <v>878</v>
      </c>
      <c r="P152" s="207">
        <v>46154</v>
      </c>
      <c r="Q152" s="154" t="s">
        <v>575</v>
      </c>
      <c r="R152" s="75"/>
      <c r="S152" s="75"/>
      <c r="T152" s="67"/>
      <c r="V152" s="6" t="s">
        <v>148</v>
      </c>
      <c r="W152" s="88" t="s">
        <v>148</v>
      </c>
      <c r="X152" s="6">
        <v>41795</v>
      </c>
      <c r="Y152" s="6">
        <v>41897</v>
      </c>
      <c r="AA152" s="6" t="s">
        <v>436</v>
      </c>
      <c r="AF152" s="75">
        <v>46044</v>
      </c>
      <c r="AG152" s="75">
        <v>46346</v>
      </c>
      <c r="AH152" s="75">
        <v>46199</v>
      </c>
      <c r="AI152" s="6">
        <v>46521</v>
      </c>
      <c r="AK152" s="6">
        <v>41824</v>
      </c>
      <c r="AL152" s="6" t="s">
        <v>148</v>
      </c>
      <c r="AM152" s="6" t="s">
        <v>148</v>
      </c>
      <c r="AR152" s="184">
        <v>41922</v>
      </c>
      <c r="AS152" s="75">
        <v>46157</v>
      </c>
      <c r="AX152" s="75">
        <v>44162</v>
      </c>
      <c r="AZ152" s="184"/>
      <c r="BD152" s="6">
        <v>42132</v>
      </c>
      <c r="BG152" s="6"/>
      <c r="BJ152" s="6">
        <v>42116</v>
      </c>
      <c r="BO152" s="6">
        <v>43525</v>
      </c>
      <c r="BP152" s="6">
        <v>43525</v>
      </c>
      <c r="CC152" s="6">
        <v>42265</v>
      </c>
      <c r="CE152" s="6">
        <v>45069</v>
      </c>
      <c r="CF152" s="6" t="s">
        <v>236</v>
      </c>
      <c r="CI152" s="6">
        <v>42706</v>
      </c>
      <c r="CL152" s="6">
        <v>42874</v>
      </c>
      <c r="CM152" s="6">
        <v>42979</v>
      </c>
      <c r="CP152" s="6">
        <v>42696</v>
      </c>
      <c r="CU152" s="58"/>
    </row>
    <row r="153" spans="1:99" ht="14.85" hidden="1" customHeight="1">
      <c r="A153" s="76"/>
      <c r="B153" s="76"/>
      <c r="C153" s="136">
        <v>42884</v>
      </c>
      <c r="D153" s="239"/>
      <c r="E153" s="80"/>
      <c r="F153" s="80" t="s">
        <v>139</v>
      </c>
      <c r="G153" s="436" t="s">
        <v>376</v>
      </c>
      <c r="H153" t="s">
        <v>879</v>
      </c>
      <c r="I153" s="82" t="s">
        <v>880</v>
      </c>
      <c r="K153" s="200">
        <v>4700032260</v>
      </c>
      <c r="L153" s="80">
        <v>15164135</v>
      </c>
      <c r="M153" s="80" t="s">
        <v>881</v>
      </c>
      <c r="N153" s="76" t="s">
        <v>882</v>
      </c>
      <c r="O153" s="206" t="s">
        <v>883</v>
      </c>
      <c r="P153" s="154">
        <v>46468</v>
      </c>
      <c r="Q153" s="154"/>
      <c r="V153" s="6">
        <v>44713</v>
      </c>
      <c r="W153" s="73" t="s">
        <v>148</v>
      </c>
      <c r="X153" s="6">
        <v>42901</v>
      </c>
      <c r="Y153" s="6">
        <v>43440</v>
      </c>
      <c r="AA153" s="6"/>
      <c r="AF153" s="75">
        <v>46093</v>
      </c>
      <c r="AG153" s="75">
        <v>46093</v>
      </c>
      <c r="AH153" s="75">
        <v>46093</v>
      </c>
      <c r="AI153" s="6">
        <v>46138</v>
      </c>
      <c r="AK153" s="6">
        <v>42943</v>
      </c>
      <c r="AL153" s="6" t="s">
        <v>148</v>
      </c>
      <c r="AM153" s="6" t="s">
        <v>148</v>
      </c>
      <c r="AO153" s="184"/>
      <c r="AQ153" s="184">
        <v>43015</v>
      </c>
      <c r="AR153" s="184">
        <v>43602</v>
      </c>
      <c r="AS153" s="75">
        <v>45921</v>
      </c>
      <c r="AX153" s="75">
        <v>43847</v>
      </c>
      <c r="AZ153" s="184"/>
      <c r="BD153" s="6">
        <v>43056</v>
      </c>
      <c r="BG153" s="6"/>
      <c r="BJ153" s="6">
        <v>43607</v>
      </c>
      <c r="BN153" s="6">
        <v>45418</v>
      </c>
      <c r="BP153" s="6">
        <v>45418</v>
      </c>
      <c r="BQ153" s="6">
        <v>45418</v>
      </c>
      <c r="BR153" s="6">
        <v>45808</v>
      </c>
      <c r="BS153" s="6">
        <v>45418</v>
      </c>
      <c r="BT153" s="6">
        <v>45418</v>
      </c>
      <c r="BU153" s="6">
        <v>45418</v>
      </c>
      <c r="CB153" s="6">
        <v>45680</v>
      </c>
      <c r="CC153" s="6">
        <v>43700</v>
      </c>
      <c r="CU153" s="58"/>
    </row>
    <row r="154" spans="1:99" ht="14.85" hidden="1" customHeight="1">
      <c r="A154" s="71"/>
      <c r="B154" s="71">
        <v>1</v>
      </c>
      <c r="C154" s="136">
        <v>42289</v>
      </c>
      <c r="D154" s="211"/>
      <c r="E154" s="73"/>
      <c r="F154" s="73"/>
      <c r="G154" s="435" t="s">
        <v>884</v>
      </c>
      <c r="H154" t="s">
        <v>549</v>
      </c>
      <c r="I154" s="74" t="s">
        <v>885</v>
      </c>
      <c r="K154" s="256"/>
      <c r="L154" s="199"/>
      <c r="M154" s="73" t="s">
        <v>886</v>
      </c>
      <c r="N154" s="71" t="s">
        <v>887</v>
      </c>
      <c r="O154" s="89" t="s">
        <v>888</v>
      </c>
      <c r="P154" s="88">
        <v>44494</v>
      </c>
      <c r="Q154" s="154"/>
      <c r="V154" s="88"/>
      <c r="W154" s="88"/>
      <c r="X154" s="6">
        <v>42291</v>
      </c>
      <c r="Y154" s="6">
        <v>42396</v>
      </c>
      <c r="AA154" s="6" t="s">
        <v>436</v>
      </c>
      <c r="AB154" s="6">
        <v>44707</v>
      </c>
      <c r="AC154" s="6">
        <v>44707</v>
      </c>
      <c r="AD154" s="6">
        <v>44707</v>
      </c>
      <c r="AG154" s="6">
        <v>44149</v>
      </c>
      <c r="AH154" s="6">
        <v>44149</v>
      </c>
      <c r="AI154" s="6">
        <v>43433</v>
      </c>
      <c r="AK154" s="6">
        <v>42404</v>
      </c>
      <c r="AP154" s="6">
        <v>42475</v>
      </c>
      <c r="AV154" s="6">
        <v>43903</v>
      </c>
      <c r="AX154" s="75">
        <v>43847</v>
      </c>
      <c r="BD154" s="6">
        <v>42516</v>
      </c>
      <c r="BG154" s="6"/>
      <c r="BI154" s="6">
        <v>43060</v>
      </c>
      <c r="BO154" s="6">
        <v>43377</v>
      </c>
      <c r="BP154" s="6">
        <v>43377</v>
      </c>
      <c r="BQ154" s="6">
        <v>43973</v>
      </c>
      <c r="CL154" s="6">
        <v>42874</v>
      </c>
      <c r="CP154" s="6">
        <v>42696</v>
      </c>
      <c r="CU154" s="58"/>
    </row>
    <row r="155" spans="1:99" ht="14.85" hidden="1" customHeight="1">
      <c r="A155" s="71"/>
      <c r="B155" s="71">
        <v>1</v>
      </c>
      <c r="C155" s="136">
        <v>44389</v>
      </c>
      <c r="D155" s="211"/>
      <c r="E155" s="73"/>
      <c r="F155" s="73"/>
      <c r="G155" s="435" t="s">
        <v>821</v>
      </c>
      <c r="H155" t="s">
        <v>733</v>
      </c>
      <c r="I155" s="74" t="s">
        <v>734</v>
      </c>
      <c r="J155" s="2">
        <v>328105</v>
      </c>
      <c r="K155" s="230"/>
      <c r="L155" s="73"/>
      <c r="M155" s="73" t="s">
        <v>889</v>
      </c>
      <c r="N155" s="71" t="s">
        <v>890</v>
      </c>
      <c r="O155" s="144" t="s">
        <v>891</v>
      </c>
      <c r="P155" s="88"/>
      <c r="Q155" s="88"/>
      <c r="W155" s="88"/>
      <c r="Y155" s="6" t="s">
        <v>892</v>
      </c>
      <c r="AA155" s="6" t="s">
        <v>436</v>
      </c>
      <c r="AG155" s="6" t="s">
        <v>892</v>
      </c>
      <c r="AH155" s="6" t="s">
        <v>892</v>
      </c>
      <c r="BG155" s="6"/>
      <c r="CU155" s="58"/>
    </row>
    <row r="156" spans="1:99" ht="14.85" hidden="1" customHeight="1">
      <c r="A156" s="6"/>
      <c r="B156" s="6"/>
      <c r="C156" s="6">
        <v>45516</v>
      </c>
      <c r="D156" s="389" t="s">
        <v>138</v>
      </c>
      <c r="E156" s="2" t="s">
        <v>163</v>
      </c>
      <c r="F156" s="6" t="s">
        <v>182</v>
      </c>
      <c r="G156" s="389" t="s">
        <v>164</v>
      </c>
      <c r="H156" s="389" t="s">
        <v>165</v>
      </c>
      <c r="I156" s="5" t="s">
        <v>194</v>
      </c>
      <c r="J156" s="2">
        <v>367489</v>
      </c>
      <c r="K156" s="200">
        <v>4700033042</v>
      </c>
      <c r="L156" s="2">
        <v>15164143</v>
      </c>
      <c r="M156" s="6" t="s">
        <v>893</v>
      </c>
      <c r="N156" s="389" t="s">
        <v>894</v>
      </c>
      <c r="O156" s="164" t="s">
        <v>895</v>
      </c>
      <c r="P156" s="6">
        <v>46677</v>
      </c>
      <c r="Q156" s="88"/>
      <c r="U156" s="95"/>
      <c r="V156" s="58">
        <v>45523</v>
      </c>
      <c r="W156" s="58">
        <v>45523</v>
      </c>
      <c r="X156" s="6">
        <v>45517</v>
      </c>
      <c r="Y156" s="6">
        <v>45517</v>
      </c>
      <c r="AA156" s="6"/>
      <c r="AF156" s="75">
        <v>46254</v>
      </c>
      <c r="AG156" s="75">
        <v>46296</v>
      </c>
      <c r="AH156" s="75">
        <v>46296</v>
      </c>
      <c r="AQ156" s="6">
        <v>45834</v>
      </c>
      <c r="AR156" s="75" t="s">
        <v>236</v>
      </c>
      <c r="AS156" s="75">
        <v>46249</v>
      </c>
      <c r="AT156" s="6">
        <v>45687</v>
      </c>
      <c r="AW156" s="6" t="s">
        <v>189</v>
      </c>
      <c r="AX156" s="75">
        <v>45687</v>
      </c>
      <c r="AZ156" s="6" t="s">
        <v>189</v>
      </c>
      <c r="BA156" s="75" t="s">
        <v>332</v>
      </c>
      <c r="BG156" s="6"/>
      <c r="BV156" s="6" t="s">
        <v>236</v>
      </c>
      <c r="BW156" s="6"/>
      <c r="CU156" s="58"/>
    </row>
    <row r="157" spans="1:99" ht="14.85" hidden="1" customHeight="1">
      <c r="A157">
        <v>1</v>
      </c>
      <c r="B157">
        <v>1</v>
      </c>
      <c r="C157" s="135">
        <v>40791</v>
      </c>
      <c r="E157" s="2" t="s">
        <v>209</v>
      </c>
      <c r="F157" s="2" t="s">
        <v>342</v>
      </c>
      <c r="G157" s="211"/>
      <c r="H157" t="s">
        <v>447</v>
      </c>
      <c r="I157" s="5" t="s">
        <v>896</v>
      </c>
      <c r="K157" s="277">
        <v>4700032266</v>
      </c>
      <c r="L157" s="2" t="s">
        <v>293</v>
      </c>
      <c r="M157" s="2" t="s">
        <v>897</v>
      </c>
      <c r="N157" t="s">
        <v>898</v>
      </c>
      <c r="O157" s="89" t="s">
        <v>899</v>
      </c>
      <c r="P157" s="6">
        <v>45824</v>
      </c>
      <c r="Q157" s="88" t="s">
        <v>338</v>
      </c>
      <c r="T157" s="88"/>
      <c r="W157" s="6" t="s">
        <v>148</v>
      </c>
      <c r="X157" s="6">
        <v>40310</v>
      </c>
      <c r="Y157" s="6">
        <v>42013</v>
      </c>
      <c r="AA157" s="6" t="s">
        <v>436</v>
      </c>
      <c r="AF157" s="75" t="s">
        <v>149</v>
      </c>
      <c r="AG157" s="75" t="s">
        <v>149</v>
      </c>
      <c r="AH157" s="75" t="s">
        <v>149</v>
      </c>
      <c r="AI157" s="6">
        <v>45761</v>
      </c>
      <c r="AK157" s="6">
        <v>40850</v>
      </c>
      <c r="AL157" s="6" t="s">
        <v>148</v>
      </c>
      <c r="AM157" s="6" t="s">
        <v>148</v>
      </c>
      <c r="AQ157" s="184">
        <v>40956</v>
      </c>
      <c r="AX157" s="75">
        <v>43559</v>
      </c>
      <c r="AZ157" s="184"/>
      <c r="BD157" s="6">
        <v>41059</v>
      </c>
      <c r="BG157" s="6"/>
      <c r="BH157" s="6">
        <v>42605</v>
      </c>
      <c r="BJ157" s="6">
        <v>41691</v>
      </c>
      <c r="BK157" s="6">
        <v>43721</v>
      </c>
      <c r="BP157" s="6">
        <v>45741</v>
      </c>
      <c r="BQ157" s="6">
        <v>45741</v>
      </c>
      <c r="BS157" s="6">
        <v>45741</v>
      </c>
      <c r="BT157" s="6">
        <v>45741</v>
      </c>
      <c r="BU157" s="6">
        <v>45741</v>
      </c>
      <c r="CC157" s="6">
        <v>41614</v>
      </c>
      <c r="CE157" s="6">
        <v>43791</v>
      </c>
      <c r="CL157" s="6">
        <v>42811</v>
      </c>
      <c r="CM157" s="6">
        <v>43000</v>
      </c>
      <c r="CP157" s="6">
        <v>42460</v>
      </c>
      <c r="CU157" s="58"/>
    </row>
    <row r="158" spans="1:99" ht="14.85" hidden="1" customHeight="1">
      <c r="C158" s="135">
        <v>43160</v>
      </c>
      <c r="E158" s="2" t="s">
        <v>209</v>
      </c>
      <c r="F158" s="2" t="s">
        <v>139</v>
      </c>
      <c r="G158" s="59" t="s">
        <v>129</v>
      </c>
      <c r="H158" t="s">
        <v>130</v>
      </c>
      <c r="I158" s="5" t="s">
        <v>218</v>
      </c>
      <c r="K158" s="278">
        <v>4700032266</v>
      </c>
      <c r="L158" s="7" t="s">
        <v>293</v>
      </c>
      <c r="M158" s="2" t="s">
        <v>900</v>
      </c>
      <c r="N158" t="s">
        <v>901</v>
      </c>
      <c r="O158" s="89" t="s">
        <v>902</v>
      </c>
      <c r="P158" s="6">
        <v>46090</v>
      </c>
      <c r="Q158" s="6" t="s">
        <v>745</v>
      </c>
      <c r="V158" s="2" t="s">
        <v>148</v>
      </c>
      <c r="W158" s="58">
        <v>44264</v>
      </c>
      <c r="X158" s="6">
        <v>43173</v>
      </c>
      <c r="Y158" s="6">
        <v>43426</v>
      </c>
      <c r="AA158" s="6" t="s">
        <v>436</v>
      </c>
      <c r="AF158" s="75">
        <v>46115</v>
      </c>
      <c r="AG158" s="75">
        <v>46360</v>
      </c>
      <c r="AH158" s="75">
        <v>46302</v>
      </c>
      <c r="AK158" s="6">
        <v>43265</v>
      </c>
      <c r="AL158" s="6" t="s">
        <v>148</v>
      </c>
      <c r="AM158" s="6" t="s">
        <v>148</v>
      </c>
      <c r="AR158" s="184">
        <v>43402</v>
      </c>
      <c r="AS158" s="75">
        <v>46075</v>
      </c>
      <c r="AX158" s="75">
        <v>44225</v>
      </c>
      <c r="AZ158" s="184"/>
      <c r="BA158" s="75" t="s">
        <v>148</v>
      </c>
      <c r="BB158" s="6">
        <v>45538</v>
      </c>
      <c r="BD158" s="6">
        <v>43553</v>
      </c>
      <c r="BG158" s="6"/>
      <c r="BJ158" s="6">
        <v>43594</v>
      </c>
      <c r="BK158" s="6" t="s">
        <v>189</v>
      </c>
      <c r="BN158" s="6">
        <v>45429</v>
      </c>
      <c r="BP158" s="6">
        <v>45429</v>
      </c>
      <c r="BQ158" s="6">
        <v>45429</v>
      </c>
      <c r="BR158" s="6">
        <v>45808</v>
      </c>
      <c r="BS158" s="6">
        <v>45429</v>
      </c>
      <c r="BT158" s="6">
        <v>45429</v>
      </c>
      <c r="BU158" s="6">
        <v>45429</v>
      </c>
      <c r="CC158" s="6">
        <v>44000</v>
      </c>
      <c r="CE158" s="6">
        <v>45069</v>
      </c>
      <c r="CF158" s="6">
        <v>45538</v>
      </c>
      <c r="CP158" s="6">
        <v>43565</v>
      </c>
      <c r="CU158" s="58"/>
    </row>
    <row r="159" spans="1:99" ht="14.85" hidden="1" customHeight="1">
      <c r="C159" s="58">
        <v>45516</v>
      </c>
      <c r="D159" s="59" t="s">
        <v>138</v>
      </c>
      <c r="E159" s="2" t="s">
        <v>191</v>
      </c>
      <c r="F159" s="2" t="s">
        <v>182</v>
      </c>
      <c r="G159" s="59" t="s">
        <v>192</v>
      </c>
      <c r="H159" t="s">
        <v>193</v>
      </c>
      <c r="I159" s="5" t="s">
        <v>194</v>
      </c>
      <c r="J159" s="2">
        <v>367689</v>
      </c>
      <c r="K159" s="256">
        <v>4700032276</v>
      </c>
      <c r="L159" s="2">
        <v>15164127</v>
      </c>
      <c r="M159" s="2" t="s">
        <v>903</v>
      </c>
      <c r="N159" s="217" t="s">
        <v>904</v>
      </c>
      <c r="O159" t="s">
        <v>905</v>
      </c>
      <c r="P159" s="58">
        <v>46261</v>
      </c>
      <c r="Q159" s="6" t="s">
        <v>322</v>
      </c>
      <c r="R159" s="2"/>
      <c r="S159" s="2"/>
      <c r="V159" s="58">
        <v>45523</v>
      </c>
      <c r="W159" s="58">
        <v>45523</v>
      </c>
      <c r="X159" s="6">
        <v>45517</v>
      </c>
      <c r="Y159" s="6">
        <v>45517</v>
      </c>
      <c r="AA159" s="6"/>
      <c r="AF159" s="75">
        <v>46254</v>
      </c>
      <c r="AG159" s="75">
        <v>46296</v>
      </c>
      <c r="AH159" s="75">
        <v>46296</v>
      </c>
      <c r="AQ159" s="6">
        <v>45834</v>
      </c>
      <c r="AS159" s="75">
        <v>46264</v>
      </c>
      <c r="AT159" s="6">
        <v>45687</v>
      </c>
      <c r="AW159" s="6" t="s">
        <v>148</v>
      </c>
      <c r="AX159" s="75">
        <v>45687</v>
      </c>
      <c r="BG159" s="6"/>
      <c r="BW159" s="6"/>
      <c r="CE159" s="6" t="s">
        <v>280</v>
      </c>
      <c r="CU159" s="58"/>
    </row>
    <row r="160" spans="1:99" ht="14.85" hidden="1" customHeight="1">
      <c r="C160" s="135">
        <v>42604</v>
      </c>
      <c r="E160" s="2" t="s">
        <v>209</v>
      </c>
      <c r="F160" s="2" t="s">
        <v>139</v>
      </c>
      <c r="G160" s="434" t="s">
        <v>242</v>
      </c>
      <c r="H160" t="s">
        <v>141</v>
      </c>
      <c r="I160" s="5" t="s">
        <v>248</v>
      </c>
      <c r="K160" s="200">
        <v>4700032262</v>
      </c>
      <c r="L160" s="2">
        <v>15164136</v>
      </c>
      <c r="M160" s="2" t="s">
        <v>906</v>
      </c>
      <c r="N160" t="s">
        <v>907</v>
      </c>
      <c r="O160" s="89" t="s">
        <v>908</v>
      </c>
      <c r="P160" s="6">
        <v>46174</v>
      </c>
      <c r="Q160" s="6" t="s">
        <v>598</v>
      </c>
      <c r="S160" s="154"/>
      <c r="V160" s="6" t="s">
        <v>148</v>
      </c>
      <c r="W160" s="6" t="s">
        <v>148</v>
      </c>
      <c r="X160" s="6">
        <v>42607</v>
      </c>
      <c r="Y160" s="6">
        <v>42719</v>
      </c>
      <c r="AA160" s="6"/>
      <c r="AF160" s="75">
        <v>46332</v>
      </c>
      <c r="AG160" s="75">
        <v>46332</v>
      </c>
      <c r="AH160" s="75">
        <v>46332</v>
      </c>
      <c r="AI160" s="6">
        <v>46138</v>
      </c>
      <c r="AK160" s="6">
        <v>42636</v>
      </c>
      <c r="AP160" s="184">
        <v>42835</v>
      </c>
      <c r="AS160" s="75">
        <v>46456</v>
      </c>
      <c r="BD160" s="6">
        <v>42843</v>
      </c>
      <c r="BG160" s="6"/>
      <c r="BI160" s="6">
        <v>43223</v>
      </c>
      <c r="BP160" s="6">
        <v>45418</v>
      </c>
      <c r="BQ160" s="6">
        <v>45418</v>
      </c>
      <c r="BR160" s="6">
        <v>45808</v>
      </c>
      <c r="BS160" s="6">
        <v>45418</v>
      </c>
      <c r="BT160" s="6">
        <v>45418</v>
      </c>
      <c r="BU160" s="6">
        <v>45418</v>
      </c>
      <c r="CA160" s="6">
        <v>45346</v>
      </c>
      <c r="CL160" s="6">
        <v>43364</v>
      </c>
      <c r="CU160" s="58"/>
    </row>
    <row r="161" spans="1:99" ht="14.85" hidden="1" customHeight="1">
      <c r="B161">
        <v>1</v>
      </c>
      <c r="C161" s="135">
        <v>40693</v>
      </c>
      <c r="D161" s="239"/>
      <c r="G161" s="434" t="s">
        <v>909</v>
      </c>
      <c r="H161" t="s">
        <v>177</v>
      </c>
      <c r="I161" s="5" t="s">
        <v>178</v>
      </c>
      <c r="K161" s="200"/>
      <c r="M161" s="2" t="s">
        <v>910</v>
      </c>
      <c r="N161" t="s">
        <v>911</v>
      </c>
      <c r="O161" s="89" t="s">
        <v>912</v>
      </c>
      <c r="AA161" s="6" t="s">
        <v>436</v>
      </c>
      <c r="BG161" s="6"/>
      <c r="BO161" s="6" t="s">
        <v>764</v>
      </c>
      <c r="BP161" s="6" t="s">
        <v>764</v>
      </c>
      <c r="BQ161" s="6">
        <v>43555</v>
      </c>
      <c r="BS161" s="6" t="s">
        <v>764</v>
      </c>
      <c r="BT161" s="6" t="s">
        <v>764</v>
      </c>
      <c r="CU161" s="58"/>
    </row>
    <row r="162" spans="1:99" ht="14.85" hidden="1" customHeight="1">
      <c r="B162">
        <v>1</v>
      </c>
      <c r="C162" s="135">
        <v>43997</v>
      </c>
      <c r="D162" s="59" t="s">
        <v>181</v>
      </c>
      <c r="G162" s="434" t="s">
        <v>264</v>
      </c>
      <c r="H162" t="s">
        <v>141</v>
      </c>
      <c r="I162" s="5" t="s">
        <v>913</v>
      </c>
      <c r="K162" s="200"/>
      <c r="M162" s="2" t="s">
        <v>914</v>
      </c>
      <c r="N162" t="s">
        <v>915</v>
      </c>
      <c r="O162" s="89" t="s">
        <v>916</v>
      </c>
      <c r="P162" s="6">
        <v>44622</v>
      </c>
      <c r="Q162" s="88"/>
      <c r="V162" s="6" t="s">
        <v>917</v>
      </c>
      <c r="Y162" s="6">
        <v>44095</v>
      </c>
      <c r="AA162" s="6" t="s">
        <v>436</v>
      </c>
      <c r="AG162" s="6">
        <v>44095</v>
      </c>
      <c r="AH162" s="6">
        <v>44095</v>
      </c>
      <c r="AK162" s="6">
        <v>43476</v>
      </c>
      <c r="AX162" s="75">
        <v>44085</v>
      </c>
      <c r="BD162" s="6" t="s">
        <v>918</v>
      </c>
      <c r="BG162" s="6"/>
      <c r="BO162" s="6">
        <v>44826</v>
      </c>
      <c r="BP162" s="6">
        <v>44826</v>
      </c>
      <c r="BQ162" s="6">
        <v>44826</v>
      </c>
      <c r="BS162" s="6">
        <v>44826</v>
      </c>
      <c r="BT162" s="6">
        <v>44826</v>
      </c>
      <c r="BU162" s="6">
        <v>44826</v>
      </c>
      <c r="CU162" s="58"/>
    </row>
    <row r="163" spans="1:99" ht="14.85" hidden="1" customHeight="1">
      <c r="C163" s="135">
        <v>40665</v>
      </c>
      <c r="F163" s="2" t="s">
        <v>342</v>
      </c>
      <c r="G163" s="434" t="s">
        <v>538</v>
      </c>
      <c r="H163" t="s">
        <v>592</v>
      </c>
      <c r="I163" s="5" t="s">
        <v>593</v>
      </c>
      <c r="K163" s="200">
        <v>4700032192</v>
      </c>
      <c r="L163" s="2" t="s">
        <v>594</v>
      </c>
      <c r="M163" s="2" t="s">
        <v>919</v>
      </c>
      <c r="N163" t="s">
        <v>920</v>
      </c>
      <c r="O163" s="89" t="s">
        <v>921</v>
      </c>
      <c r="P163" s="6">
        <v>46555</v>
      </c>
      <c r="V163" s="6" t="s">
        <v>148</v>
      </c>
      <c r="W163" s="6" t="s">
        <v>148</v>
      </c>
      <c r="X163" s="75">
        <v>40669</v>
      </c>
      <c r="Y163" s="6">
        <v>42830</v>
      </c>
      <c r="AA163" s="6" t="s">
        <v>436</v>
      </c>
      <c r="AB163" s="6">
        <v>44939</v>
      </c>
      <c r="AC163" s="6">
        <v>44939</v>
      </c>
      <c r="AD163" s="6">
        <v>44939</v>
      </c>
      <c r="AF163" s="75">
        <v>46348</v>
      </c>
      <c r="AG163" s="75">
        <v>46349</v>
      </c>
      <c r="AH163" s="75">
        <v>46316</v>
      </c>
      <c r="AI163" s="6" t="s">
        <v>136</v>
      </c>
      <c r="AK163" s="6">
        <v>40731</v>
      </c>
      <c r="AL163" s="6" t="s">
        <v>148</v>
      </c>
      <c r="AM163" s="6" t="s">
        <v>148</v>
      </c>
      <c r="AQ163" s="184">
        <v>40827</v>
      </c>
      <c r="AR163" s="184">
        <v>43565</v>
      </c>
      <c r="AS163" s="75">
        <v>46333</v>
      </c>
      <c r="AX163" s="75">
        <v>44307</v>
      </c>
      <c r="BD163" s="6">
        <v>40843</v>
      </c>
      <c r="BE163" s="6">
        <v>44652</v>
      </c>
      <c r="BG163" s="6">
        <v>44652</v>
      </c>
      <c r="BH163" s="6">
        <v>41289</v>
      </c>
      <c r="BJ163" s="6">
        <v>41292</v>
      </c>
      <c r="BK163" s="6" t="s">
        <v>189</v>
      </c>
      <c r="BP163" s="6">
        <v>45785</v>
      </c>
      <c r="BQ163" s="6">
        <v>45785</v>
      </c>
      <c r="BR163" s="6">
        <v>45808</v>
      </c>
      <c r="BS163" s="6">
        <v>45785</v>
      </c>
      <c r="BT163" s="6">
        <v>45785</v>
      </c>
      <c r="BU163" s="6">
        <v>45785</v>
      </c>
      <c r="CL163" s="6">
        <v>42048</v>
      </c>
      <c r="CM163" s="6">
        <v>42188</v>
      </c>
      <c r="CP163" s="6">
        <v>42278</v>
      </c>
      <c r="CU163" s="58"/>
    </row>
    <row r="164" spans="1:99" ht="14.85" hidden="1" customHeight="1">
      <c r="B164">
        <v>1</v>
      </c>
      <c r="C164" s="136">
        <v>43252</v>
      </c>
      <c r="D164" s="211"/>
      <c r="E164" s="73"/>
      <c r="F164" s="73"/>
      <c r="G164" s="435" t="s">
        <v>922</v>
      </c>
      <c r="H164" s="71" t="s">
        <v>408</v>
      </c>
      <c r="I164" s="74" t="s">
        <v>244</v>
      </c>
      <c r="K164" s="200"/>
      <c r="L164" s="73"/>
      <c r="M164" s="73" t="s">
        <v>923</v>
      </c>
      <c r="N164" s="71" t="s">
        <v>924</v>
      </c>
      <c r="O164" s="144" t="s">
        <v>925</v>
      </c>
      <c r="Q164" s="88"/>
      <c r="W164" s="88"/>
      <c r="X164" s="6">
        <v>43271</v>
      </c>
      <c r="Y164" s="6">
        <v>43424</v>
      </c>
      <c r="AA164" s="6" t="s">
        <v>436</v>
      </c>
      <c r="BG164" s="6"/>
      <c r="CU164" s="58"/>
    </row>
    <row r="165" spans="1:99" ht="14.85" hidden="1" customHeight="1">
      <c r="C165" s="60">
        <v>45811</v>
      </c>
      <c r="D165" s="59" t="s">
        <v>126</v>
      </c>
      <c r="E165" s="2" t="s">
        <v>163</v>
      </c>
      <c r="F165" s="2" t="s">
        <v>128</v>
      </c>
      <c r="G165" s="59" t="s">
        <v>164</v>
      </c>
      <c r="H165" t="s">
        <v>165</v>
      </c>
      <c r="I165" t="s">
        <v>318</v>
      </c>
      <c r="J165" s="2">
        <v>381612</v>
      </c>
      <c r="K165" s="200">
        <v>4700033042</v>
      </c>
      <c r="L165" s="2">
        <v>15164143</v>
      </c>
      <c r="M165" s="2" t="s">
        <v>926</v>
      </c>
      <c r="N165" t="s">
        <v>927</v>
      </c>
      <c r="O165" t="s">
        <v>928</v>
      </c>
      <c r="P165" s="58">
        <v>46618</v>
      </c>
      <c r="Q165" s="2"/>
      <c r="S165" s="154"/>
      <c r="U165" t="s">
        <v>175</v>
      </c>
      <c r="V165" s="58">
        <v>45891</v>
      </c>
      <c r="W165" s="58">
        <v>45817</v>
      </c>
      <c r="X165" s="6">
        <v>45864</v>
      </c>
      <c r="Y165" s="6">
        <v>45811</v>
      </c>
      <c r="AA165" s="6"/>
      <c r="AF165" s="6">
        <v>46587</v>
      </c>
      <c r="AG165" s="6" t="s">
        <v>929</v>
      </c>
      <c r="AH165" s="6" t="s">
        <v>929</v>
      </c>
      <c r="AS165" s="75">
        <v>46596</v>
      </c>
      <c r="AT165" s="6" t="s">
        <v>136</v>
      </c>
      <c r="AW165" s="6" t="s">
        <v>189</v>
      </c>
      <c r="AX165" s="75" t="s">
        <v>136</v>
      </c>
      <c r="BG165" s="6"/>
      <c r="BW165" s="6"/>
      <c r="CU165" s="58"/>
    </row>
    <row r="166" spans="1:99" ht="14.85" hidden="1" customHeight="1">
      <c r="A166" s="71"/>
      <c r="B166" s="131"/>
      <c r="C166" s="136">
        <v>43935</v>
      </c>
      <c r="D166" s="211" t="s">
        <v>200</v>
      </c>
      <c r="E166" s="73" t="s">
        <v>209</v>
      </c>
      <c r="F166" s="2" t="s">
        <v>139</v>
      </c>
      <c r="G166" s="435" t="s">
        <v>210</v>
      </c>
      <c r="H166" s="71" t="s">
        <v>211</v>
      </c>
      <c r="I166" s="74" t="s">
        <v>554</v>
      </c>
      <c r="K166" s="200">
        <v>4700032253</v>
      </c>
      <c r="L166" s="78" t="s">
        <v>555</v>
      </c>
      <c r="M166" s="73" t="s">
        <v>930</v>
      </c>
      <c r="N166" s="71" t="s">
        <v>931</v>
      </c>
      <c r="O166" s="144" t="s">
        <v>932</v>
      </c>
      <c r="P166" s="88">
        <v>46135</v>
      </c>
      <c r="Q166" s="6" t="s">
        <v>519</v>
      </c>
      <c r="V166" s="6">
        <v>43966</v>
      </c>
      <c r="W166" s="88" t="s">
        <v>148</v>
      </c>
      <c r="X166" s="6">
        <v>43992</v>
      </c>
      <c r="Y166" s="6">
        <v>43979</v>
      </c>
      <c r="AA166" s="6" t="s">
        <v>436</v>
      </c>
      <c r="AF166" s="75">
        <v>46114</v>
      </c>
      <c r="AG166" s="75">
        <v>46116</v>
      </c>
      <c r="AH166" s="75">
        <v>46116</v>
      </c>
      <c r="AI166" s="6">
        <v>46661</v>
      </c>
      <c r="AJ166" s="6">
        <v>46529</v>
      </c>
      <c r="AK166" s="6">
        <v>43957</v>
      </c>
      <c r="AP166" s="6" t="s">
        <v>199</v>
      </c>
      <c r="AQ166" s="184">
        <v>44228</v>
      </c>
      <c r="AS166" s="75">
        <v>46116</v>
      </c>
      <c r="AU166" s="6" t="s">
        <v>148</v>
      </c>
      <c r="AV166" s="6">
        <v>45600</v>
      </c>
      <c r="BD166" s="6">
        <v>44307</v>
      </c>
      <c r="BG166" s="6"/>
      <c r="BJ166" s="6">
        <v>44384</v>
      </c>
      <c r="CB166" s="6">
        <v>44631</v>
      </c>
      <c r="CP166" s="6">
        <v>44980</v>
      </c>
      <c r="CQ166" s="6">
        <v>44980</v>
      </c>
      <c r="CU166" s="58"/>
    </row>
    <row r="167" spans="1:99" ht="14.85" hidden="1" customHeight="1">
      <c r="A167" s="71"/>
      <c r="B167" s="131">
        <v>1</v>
      </c>
      <c r="C167" s="136">
        <v>41066</v>
      </c>
      <c r="E167" s="73"/>
      <c r="F167" s="73"/>
      <c r="G167" s="436" t="s">
        <v>258</v>
      </c>
      <c r="H167" t="s">
        <v>933</v>
      </c>
      <c r="I167" s="74" t="s">
        <v>934</v>
      </c>
      <c r="K167" s="200"/>
      <c r="M167" s="73" t="s">
        <v>935</v>
      </c>
      <c r="N167" s="71" t="s">
        <v>936</v>
      </c>
      <c r="O167" s="144" t="s">
        <v>937</v>
      </c>
      <c r="AA167" s="6" t="s">
        <v>436</v>
      </c>
      <c r="BG167" s="6"/>
      <c r="BO167" s="6">
        <v>43377</v>
      </c>
      <c r="BP167" s="6">
        <v>43377</v>
      </c>
      <c r="CU167" s="58"/>
    </row>
    <row r="168" spans="1:99" ht="14.85" hidden="1" customHeight="1">
      <c r="A168" s="71"/>
      <c r="B168" s="131">
        <v>1</v>
      </c>
      <c r="C168" s="136">
        <v>44445</v>
      </c>
      <c r="D168" s="59" t="s">
        <v>771</v>
      </c>
      <c r="E168" s="73" t="s">
        <v>127</v>
      </c>
      <c r="F168" s="73" t="s">
        <v>182</v>
      </c>
      <c r="G168" s="435" t="s">
        <v>696</v>
      </c>
      <c r="H168" s="71" t="s">
        <v>130</v>
      </c>
      <c r="I168" s="74" t="s">
        <v>938</v>
      </c>
      <c r="J168" s="2">
        <v>328708</v>
      </c>
      <c r="K168" s="200"/>
      <c r="L168" s="73"/>
      <c r="M168" s="73" t="s">
        <v>939</v>
      </c>
      <c r="N168" s="71" t="s">
        <v>940</v>
      </c>
      <c r="O168" s="144" t="s">
        <v>941</v>
      </c>
      <c r="P168" s="88">
        <v>45183</v>
      </c>
      <c r="V168" s="2" t="s">
        <v>942</v>
      </c>
      <c r="W168" s="73" t="s">
        <v>942</v>
      </c>
      <c r="X168" s="6">
        <v>44478</v>
      </c>
      <c r="Y168" s="6">
        <v>44525</v>
      </c>
      <c r="AA168" s="6" t="s">
        <v>436</v>
      </c>
      <c r="AF168" s="6">
        <v>45200</v>
      </c>
      <c r="AG168" s="6">
        <v>45253</v>
      </c>
      <c r="AH168" s="6">
        <v>45253</v>
      </c>
      <c r="AK168" s="6">
        <v>41670</v>
      </c>
      <c r="AP168" s="6">
        <v>41948</v>
      </c>
      <c r="BG168" s="6"/>
      <c r="CU168" s="58"/>
    </row>
    <row r="169" spans="1:99" ht="14.85" hidden="1" customHeight="1">
      <c r="A169" s="71"/>
      <c r="B169" s="131"/>
      <c r="C169" s="136">
        <v>42975</v>
      </c>
      <c r="D169" s="211" t="s">
        <v>200</v>
      </c>
      <c r="E169" s="73"/>
      <c r="F169" s="73" t="s">
        <v>139</v>
      </c>
      <c r="G169" s="436" t="s">
        <v>376</v>
      </c>
      <c r="H169" t="s">
        <v>879</v>
      </c>
      <c r="I169" s="74" t="s">
        <v>880</v>
      </c>
      <c r="K169" s="200">
        <v>4700032260</v>
      </c>
      <c r="L169" s="73">
        <v>15164135</v>
      </c>
      <c r="M169" s="73" t="s">
        <v>943</v>
      </c>
      <c r="N169" s="71" t="s">
        <v>944</v>
      </c>
      <c r="O169" s="89" t="s">
        <v>945</v>
      </c>
      <c r="P169" s="6">
        <v>46161</v>
      </c>
      <c r="Q169" s="6" t="s">
        <v>575</v>
      </c>
      <c r="V169" s="221">
        <v>44713</v>
      </c>
      <c r="W169" s="73" t="s">
        <v>148</v>
      </c>
      <c r="X169" s="6">
        <v>42984</v>
      </c>
      <c r="Y169" s="6">
        <v>43214</v>
      </c>
      <c r="AA169" s="6"/>
      <c r="AF169" s="75">
        <v>46347</v>
      </c>
      <c r="AG169" s="75">
        <v>46275</v>
      </c>
      <c r="AH169" s="75">
        <v>46271</v>
      </c>
      <c r="AI169" s="6">
        <v>46136</v>
      </c>
      <c r="AJ169" s="6">
        <v>46535</v>
      </c>
      <c r="AK169" s="6">
        <v>43028</v>
      </c>
      <c r="AL169" s="6" t="s">
        <v>148</v>
      </c>
      <c r="AM169" s="6" t="s">
        <v>148</v>
      </c>
      <c r="AQ169" s="184">
        <v>43083</v>
      </c>
      <c r="AS169" s="75">
        <v>46641</v>
      </c>
      <c r="AX169" s="75">
        <v>43609</v>
      </c>
      <c r="AZ169" s="184"/>
      <c r="BD169" s="6">
        <v>43229</v>
      </c>
      <c r="BG169" s="6"/>
      <c r="BJ169" s="6">
        <v>43343</v>
      </c>
      <c r="BO169" s="6">
        <v>44896</v>
      </c>
      <c r="BP169" s="6">
        <v>44896</v>
      </c>
      <c r="BQ169" s="6">
        <v>44896</v>
      </c>
      <c r="BR169" s="6">
        <v>45808</v>
      </c>
      <c r="BS169" s="6">
        <v>44896</v>
      </c>
      <c r="BT169" s="6">
        <v>44896</v>
      </c>
      <c r="BU169" s="6">
        <v>44896</v>
      </c>
      <c r="CU169" s="58"/>
    </row>
    <row r="170" spans="1:99" ht="14.85" hidden="1" customHeight="1">
      <c r="A170" s="71"/>
      <c r="B170" s="131"/>
      <c r="C170" s="221">
        <v>45426</v>
      </c>
      <c r="D170" s="59" t="s">
        <v>640</v>
      </c>
      <c r="E170" s="73" t="s">
        <v>127</v>
      </c>
      <c r="F170" s="73" t="s">
        <v>182</v>
      </c>
      <c r="G170" s="211" t="s">
        <v>230</v>
      </c>
      <c r="H170" s="71" t="s">
        <v>231</v>
      </c>
      <c r="I170" s="71" t="s">
        <v>232</v>
      </c>
      <c r="J170" s="2">
        <v>364843</v>
      </c>
      <c r="K170" s="200">
        <v>4700032257</v>
      </c>
      <c r="L170" s="2">
        <v>15164129</v>
      </c>
      <c r="M170" s="73" t="s">
        <v>946</v>
      </c>
      <c r="N170" s="71" t="s">
        <v>947</v>
      </c>
      <c r="O170" s="12" t="s">
        <v>948</v>
      </c>
      <c r="P170" s="6">
        <v>46169</v>
      </c>
      <c r="Q170" s="75" t="s">
        <v>533</v>
      </c>
      <c r="R170" s="2"/>
      <c r="S170" s="2"/>
      <c r="V170" s="58">
        <v>45432</v>
      </c>
      <c r="W170" s="58">
        <v>45432</v>
      </c>
      <c r="X170" s="6">
        <v>45432</v>
      </c>
      <c r="Y170" s="6">
        <v>45426</v>
      </c>
      <c r="AA170" s="6"/>
      <c r="AE170" s="6">
        <v>45695</v>
      </c>
      <c r="AF170" s="75">
        <v>46443</v>
      </c>
      <c r="AG170" s="6">
        <v>46215</v>
      </c>
      <c r="AH170" s="6">
        <v>46215</v>
      </c>
      <c r="AQ170" s="6">
        <v>45737</v>
      </c>
      <c r="AS170" s="75">
        <v>46158</v>
      </c>
      <c r="AT170" s="6">
        <v>45644</v>
      </c>
      <c r="AW170" s="6" t="s">
        <v>148</v>
      </c>
      <c r="AX170" s="75">
        <v>45644</v>
      </c>
      <c r="BD170" s="6">
        <v>45910</v>
      </c>
      <c r="BE170" s="6">
        <v>45911</v>
      </c>
      <c r="BF170" s="6">
        <v>45912</v>
      </c>
      <c r="BG170" s="6">
        <v>45912</v>
      </c>
      <c r="BW170" s="6"/>
      <c r="CB170" s="6">
        <v>45779</v>
      </c>
      <c r="CU170" s="58"/>
    </row>
    <row r="171" spans="1:99" ht="14.85" hidden="1" customHeight="1">
      <c r="A171" s="76"/>
      <c r="B171" s="76">
        <v>1</v>
      </c>
      <c r="C171" s="137">
        <v>43997</v>
      </c>
      <c r="D171" s="239" t="s">
        <v>151</v>
      </c>
      <c r="E171" s="80" t="s">
        <v>209</v>
      </c>
      <c r="F171" s="80" t="s">
        <v>182</v>
      </c>
      <c r="G171" s="436" t="s">
        <v>530</v>
      </c>
      <c r="H171" s="76" t="s">
        <v>358</v>
      </c>
      <c r="I171" s="82" t="s">
        <v>949</v>
      </c>
      <c r="K171" s="200"/>
      <c r="L171" s="80" t="s">
        <v>386</v>
      </c>
      <c r="M171" s="80" t="s">
        <v>950</v>
      </c>
      <c r="N171" s="76" t="s">
        <v>951</v>
      </c>
      <c r="O171" s="206" t="s">
        <v>952</v>
      </c>
      <c r="P171" s="6">
        <v>45467</v>
      </c>
      <c r="V171" s="2" t="s">
        <v>942</v>
      </c>
      <c r="W171" s="73" t="s">
        <v>942</v>
      </c>
      <c r="X171" s="6">
        <v>43983</v>
      </c>
      <c r="Y171" s="6">
        <v>44095</v>
      </c>
      <c r="AA171" s="6" t="s">
        <v>436</v>
      </c>
      <c r="AF171" s="6">
        <v>44803</v>
      </c>
      <c r="AG171" s="6">
        <v>44825</v>
      </c>
      <c r="AH171" s="6">
        <v>44825</v>
      </c>
      <c r="AK171" s="6">
        <v>44064</v>
      </c>
      <c r="AX171" s="75">
        <v>44307</v>
      </c>
      <c r="BD171" s="6" t="s">
        <v>161</v>
      </c>
      <c r="BE171" s="6" t="s">
        <v>161</v>
      </c>
      <c r="BG171" s="6" t="s">
        <v>161</v>
      </c>
      <c r="BJ171" s="6">
        <v>44384</v>
      </c>
      <c r="BK171" s="6">
        <v>44384</v>
      </c>
      <c r="CE171" s="6" t="s">
        <v>161</v>
      </c>
      <c r="CU171" s="58"/>
    </row>
    <row r="172" spans="1:99" ht="14.85" hidden="1" customHeight="1">
      <c r="A172" s="71"/>
      <c r="B172" s="71"/>
      <c r="C172" s="72">
        <v>45783</v>
      </c>
      <c r="D172" s="211" t="s">
        <v>672</v>
      </c>
      <c r="E172" s="73"/>
      <c r="F172" s="73" t="s">
        <v>128</v>
      </c>
      <c r="G172" s="436" t="s">
        <v>376</v>
      </c>
      <c r="H172" t="s">
        <v>879</v>
      </c>
      <c r="I172" s="76" t="s">
        <v>880</v>
      </c>
      <c r="K172" s="200">
        <v>4700032260</v>
      </c>
      <c r="L172" s="73">
        <v>15164135</v>
      </c>
      <c r="M172" s="73" t="s">
        <v>953</v>
      </c>
      <c r="N172" s="71" t="s">
        <v>954</v>
      </c>
      <c r="O172" t="s">
        <v>955</v>
      </c>
      <c r="P172" s="58">
        <v>46527</v>
      </c>
      <c r="Q172" s="80"/>
      <c r="V172" s="6">
        <v>45793</v>
      </c>
      <c r="W172" s="6">
        <v>45789</v>
      </c>
      <c r="X172" s="372"/>
      <c r="Y172" s="6">
        <v>45783</v>
      </c>
      <c r="AA172" s="6"/>
      <c r="AF172" s="6">
        <v>46515</v>
      </c>
      <c r="AG172" s="6">
        <v>46548</v>
      </c>
      <c r="AH172" s="6">
        <v>46548</v>
      </c>
      <c r="AS172" s="75">
        <v>46515</v>
      </c>
      <c r="AT172" s="6">
        <v>45905</v>
      </c>
      <c r="AW172" s="6" t="s">
        <v>189</v>
      </c>
      <c r="AX172" s="75">
        <v>45904</v>
      </c>
      <c r="BD172" s="6" t="s">
        <v>956</v>
      </c>
      <c r="BE172" s="6" t="s">
        <v>956</v>
      </c>
      <c r="BF172" s="6" t="s">
        <v>956</v>
      </c>
      <c r="BG172" s="6" t="s">
        <v>956</v>
      </c>
      <c r="BW172" s="6"/>
      <c r="CE172" s="6" t="s">
        <v>136</v>
      </c>
      <c r="CU172" s="58"/>
    </row>
    <row r="173" spans="1:99" ht="14.85" hidden="1" customHeight="1">
      <c r="A173" s="71"/>
      <c r="B173" s="71"/>
      <c r="C173" s="72">
        <v>45783</v>
      </c>
      <c r="D173" s="59" t="s">
        <v>181</v>
      </c>
      <c r="E173" s="73" t="s">
        <v>191</v>
      </c>
      <c r="F173" s="73" t="s">
        <v>128</v>
      </c>
      <c r="G173" s="211" t="s">
        <v>192</v>
      </c>
      <c r="H173" s="71" t="s">
        <v>193</v>
      </c>
      <c r="I173" s="74" t="s">
        <v>194</v>
      </c>
      <c r="K173" s="2">
        <v>4700032276</v>
      </c>
      <c r="L173" s="2">
        <v>15164127</v>
      </c>
      <c r="M173" s="73" t="s">
        <v>957</v>
      </c>
      <c r="N173" s="243" t="s">
        <v>958</v>
      </c>
      <c r="O173" t="s">
        <v>959</v>
      </c>
      <c r="P173" s="58">
        <v>46527</v>
      </c>
      <c r="Q173" s="2"/>
      <c r="V173" s="6">
        <v>45793</v>
      </c>
      <c r="W173" s="6">
        <v>45789</v>
      </c>
      <c r="X173" s="6">
        <v>45804</v>
      </c>
      <c r="Y173" s="6">
        <v>45783</v>
      </c>
      <c r="AA173" s="6"/>
      <c r="AF173" s="6">
        <v>46534</v>
      </c>
      <c r="AG173" s="6" t="s">
        <v>315</v>
      </c>
      <c r="AH173" s="6" t="s">
        <v>315</v>
      </c>
      <c r="AS173" s="75">
        <v>46516</v>
      </c>
      <c r="AT173" s="6" t="s">
        <v>461</v>
      </c>
      <c r="AW173" s="6" t="s">
        <v>189</v>
      </c>
      <c r="AX173" s="75" t="s">
        <v>461</v>
      </c>
      <c r="BG173" s="6"/>
      <c r="BW173" s="6"/>
      <c r="CU173" s="58"/>
    </row>
    <row r="174" spans="1:99" ht="14.85" hidden="1" customHeight="1">
      <c r="A174" s="71"/>
      <c r="B174" s="71"/>
      <c r="C174" s="221">
        <v>45426</v>
      </c>
      <c r="D174" s="59" t="s">
        <v>400</v>
      </c>
      <c r="E174" s="73" t="s">
        <v>209</v>
      </c>
      <c r="F174" s="73" t="s">
        <v>139</v>
      </c>
      <c r="G174" s="59" t="s">
        <v>635</v>
      </c>
      <c r="H174" t="s">
        <v>636</v>
      </c>
      <c r="I174" s="71" t="s">
        <v>807</v>
      </c>
      <c r="J174" s="2">
        <v>363831</v>
      </c>
      <c r="K174" s="200">
        <v>4700033290</v>
      </c>
      <c r="L174" s="73">
        <v>15164122</v>
      </c>
      <c r="M174" s="73" t="s">
        <v>960</v>
      </c>
      <c r="N174" s="71" t="s">
        <v>961</v>
      </c>
      <c r="O174" t="s">
        <v>962</v>
      </c>
      <c r="P174" s="58">
        <v>46411</v>
      </c>
      <c r="Q174" s="6" t="s">
        <v>215</v>
      </c>
      <c r="R174" s="2"/>
      <c r="V174" s="6">
        <v>45436</v>
      </c>
      <c r="W174" s="221">
        <v>45432</v>
      </c>
      <c r="X174" s="6">
        <v>45497</v>
      </c>
      <c r="Y174" s="6">
        <v>45426</v>
      </c>
      <c r="AA174" s="6"/>
      <c r="AF174" s="6">
        <v>46211</v>
      </c>
      <c r="AG174" s="6">
        <v>46215</v>
      </c>
      <c r="AH174" s="6">
        <v>46215</v>
      </c>
      <c r="AR174" s="6" t="s">
        <v>199</v>
      </c>
      <c r="AS174" s="75">
        <v>46211</v>
      </c>
      <c r="AT174" s="6">
        <v>45618</v>
      </c>
      <c r="AW174" s="6" t="s">
        <v>148</v>
      </c>
      <c r="AX174" s="75">
        <v>45618</v>
      </c>
      <c r="BD174" s="6" t="s">
        <v>332</v>
      </c>
      <c r="BE174" s="6" t="s">
        <v>332</v>
      </c>
      <c r="BF174" s="6" t="s">
        <v>332</v>
      </c>
      <c r="BG174" s="6" t="s">
        <v>332</v>
      </c>
      <c r="BP174" s="6">
        <v>45687</v>
      </c>
      <c r="BQ174" s="6">
        <v>45687</v>
      </c>
      <c r="BR174" s="6">
        <v>45808</v>
      </c>
      <c r="BS174" s="6">
        <v>45687</v>
      </c>
      <c r="BT174" s="6">
        <v>45687</v>
      </c>
      <c r="BU174" s="6">
        <v>45687</v>
      </c>
      <c r="BW174" s="6"/>
      <c r="CE174" s="6">
        <v>45884</v>
      </c>
      <c r="CU174" s="58"/>
    </row>
    <row r="175" spans="1:99" ht="14.85" hidden="1" customHeight="1">
      <c r="A175" s="71"/>
      <c r="B175" s="71">
        <v>2</v>
      </c>
      <c r="C175" s="136">
        <v>42884</v>
      </c>
      <c r="D175" s="211"/>
      <c r="E175" s="73"/>
      <c r="F175" s="73" t="s">
        <v>139</v>
      </c>
      <c r="G175" s="435" t="s">
        <v>963</v>
      </c>
      <c r="I175" s="5" t="s">
        <v>525</v>
      </c>
      <c r="K175" s="200"/>
      <c r="L175" s="2" t="s">
        <v>526</v>
      </c>
      <c r="M175" s="73" t="s">
        <v>964</v>
      </c>
      <c r="N175" s="71" t="s">
        <v>965</v>
      </c>
      <c r="O175" s="89" t="s">
        <v>966</v>
      </c>
      <c r="P175" s="6">
        <v>44981</v>
      </c>
      <c r="Q175" s="6" t="s">
        <v>338</v>
      </c>
      <c r="X175" s="6">
        <v>42901</v>
      </c>
      <c r="Y175" s="6">
        <v>43256</v>
      </c>
      <c r="AA175" s="6" t="s">
        <v>436</v>
      </c>
      <c r="AG175" s="6">
        <v>44452</v>
      </c>
      <c r="AH175" s="6">
        <v>44452</v>
      </c>
      <c r="AI175" s="6">
        <v>43769</v>
      </c>
      <c r="AK175" s="6">
        <v>42916</v>
      </c>
      <c r="AQ175" s="184">
        <v>43014</v>
      </c>
      <c r="BD175" s="6">
        <v>43066</v>
      </c>
      <c r="BG175" s="6"/>
      <c r="BJ175" s="6">
        <v>43594</v>
      </c>
      <c r="BO175" s="6">
        <v>43892</v>
      </c>
      <c r="BP175" s="6">
        <v>43892</v>
      </c>
      <c r="BQ175" s="6">
        <v>43892</v>
      </c>
      <c r="BS175" s="6">
        <v>43892</v>
      </c>
      <c r="BT175" s="6">
        <v>43892</v>
      </c>
      <c r="BU175" s="6">
        <v>43892</v>
      </c>
      <c r="CU175" s="58"/>
    </row>
    <row r="176" spans="1:99" ht="14.85" hidden="1" customHeight="1">
      <c r="A176" s="71"/>
      <c r="B176" s="131">
        <v>1</v>
      </c>
      <c r="C176" s="136">
        <v>44795</v>
      </c>
      <c r="D176" s="211" t="s">
        <v>181</v>
      </c>
      <c r="E176" s="73" t="s">
        <v>127</v>
      </c>
      <c r="F176" s="73"/>
      <c r="G176" s="211" t="s">
        <v>496</v>
      </c>
      <c r="H176" t="s">
        <v>298</v>
      </c>
      <c r="I176" s="82" t="s">
        <v>497</v>
      </c>
      <c r="J176" s="2">
        <v>342159</v>
      </c>
      <c r="K176" s="200"/>
      <c r="L176" s="73">
        <v>15164115</v>
      </c>
      <c r="M176" s="73" t="s">
        <v>967</v>
      </c>
      <c r="N176" s="71" t="s">
        <v>968</v>
      </c>
      <c r="O176" s="89" t="s">
        <v>969</v>
      </c>
      <c r="P176" s="6">
        <v>45527</v>
      </c>
      <c r="V176" s="2" t="s">
        <v>942</v>
      </c>
      <c r="W176" s="2" t="s">
        <v>942</v>
      </c>
      <c r="AA176" s="6"/>
      <c r="BG176" s="6"/>
      <c r="CU176" s="58"/>
    </row>
    <row r="177" spans="1:99" ht="14.85" hidden="1" customHeight="1">
      <c r="A177" s="71"/>
      <c r="B177" s="131"/>
      <c r="C177" s="221">
        <v>45629</v>
      </c>
      <c r="D177" s="59" t="s">
        <v>970</v>
      </c>
      <c r="E177" s="73" t="s">
        <v>209</v>
      </c>
      <c r="F177" s="73" t="s">
        <v>182</v>
      </c>
      <c r="G177" s="239" t="s">
        <v>316</v>
      </c>
      <c r="H177" s="71" t="s">
        <v>317</v>
      </c>
      <c r="I177" s="71" t="s">
        <v>318</v>
      </c>
      <c r="K177" s="200">
        <v>4700032250</v>
      </c>
      <c r="L177" s="73">
        <v>15164121</v>
      </c>
      <c r="M177" s="73" t="s">
        <v>971</v>
      </c>
      <c r="N177" s="71" t="s">
        <v>972</v>
      </c>
      <c r="O177" s="71" t="s">
        <v>973</v>
      </c>
      <c r="P177" s="58">
        <v>46684</v>
      </c>
      <c r="R177" s="2"/>
      <c r="S177" s="2"/>
      <c r="U177" t="s">
        <v>188</v>
      </c>
      <c r="V177" s="58">
        <v>45638</v>
      </c>
      <c r="W177" s="58">
        <v>45635</v>
      </c>
      <c r="X177" s="6">
        <v>45297</v>
      </c>
      <c r="Y177" s="6">
        <v>45629</v>
      </c>
      <c r="AA177" s="6"/>
      <c r="AE177" s="6" t="s">
        <v>190</v>
      </c>
      <c r="AF177" s="75">
        <v>46362</v>
      </c>
      <c r="AG177" s="75">
        <v>46411</v>
      </c>
      <c r="AH177" s="75">
        <v>46411</v>
      </c>
      <c r="AN177" s="184"/>
      <c r="AQ177" s="6" t="s">
        <v>223</v>
      </c>
      <c r="AS177" s="75">
        <v>46362</v>
      </c>
      <c r="AT177" s="6">
        <v>45757</v>
      </c>
      <c r="AV177" s="6" t="s">
        <v>199</v>
      </c>
      <c r="AW177" s="6" t="s">
        <v>148</v>
      </c>
      <c r="AX177" s="75">
        <v>45756</v>
      </c>
      <c r="AY177" s="184"/>
      <c r="AZ177" s="6" t="s">
        <v>189</v>
      </c>
      <c r="BA177" s="75" t="s">
        <v>522</v>
      </c>
      <c r="BG177" s="6"/>
      <c r="BR177" s="6">
        <v>45937</v>
      </c>
      <c r="BS177" s="6">
        <v>45937</v>
      </c>
      <c r="BT177" s="6">
        <v>45937</v>
      </c>
      <c r="BU177" s="6">
        <v>45937</v>
      </c>
      <c r="BW177" s="6"/>
      <c r="CE177" s="6" t="s">
        <v>236</v>
      </c>
      <c r="CU177" s="58"/>
    </row>
    <row r="178" spans="1:99" ht="14.25" hidden="1" customHeight="1">
      <c r="C178" s="135">
        <v>45048</v>
      </c>
      <c r="D178" s="59" t="s">
        <v>181</v>
      </c>
      <c r="E178" s="2" t="s">
        <v>191</v>
      </c>
      <c r="F178" s="2" t="s">
        <v>139</v>
      </c>
      <c r="G178" s="59" t="s">
        <v>192</v>
      </c>
      <c r="H178" t="s">
        <v>193</v>
      </c>
      <c r="I178" s="5" t="s">
        <v>194</v>
      </c>
      <c r="J178" s="2">
        <v>352447</v>
      </c>
      <c r="K178" s="200">
        <v>4700032276</v>
      </c>
      <c r="L178" s="2">
        <v>15164127</v>
      </c>
      <c r="M178" s="2" t="s">
        <v>974</v>
      </c>
      <c r="N178" s="77" t="s">
        <v>975</v>
      </c>
      <c r="O178" s="89" t="s">
        <v>976</v>
      </c>
      <c r="P178" s="6">
        <v>46492</v>
      </c>
      <c r="T178" s="164"/>
      <c r="U178" s="164"/>
      <c r="V178" s="6">
        <v>45069</v>
      </c>
      <c r="W178" s="6">
        <v>45346</v>
      </c>
      <c r="X178" s="75">
        <v>45064</v>
      </c>
      <c r="Y178" s="6">
        <v>45100</v>
      </c>
      <c r="Z178" s="164"/>
      <c r="AB178" s="164"/>
      <c r="AC178" s="164"/>
      <c r="AD178" s="164"/>
      <c r="AE178" s="164"/>
      <c r="AF178" s="75">
        <v>46481</v>
      </c>
      <c r="AG178" s="6">
        <v>46079</v>
      </c>
      <c r="AH178" s="6">
        <v>46079</v>
      </c>
      <c r="AK178" s="164"/>
      <c r="AL178" s="6" t="s">
        <v>148</v>
      </c>
      <c r="AM178" s="6">
        <v>45222</v>
      </c>
      <c r="AN178" s="164"/>
      <c r="AO178" s="164"/>
      <c r="AP178" s="164"/>
      <c r="AQ178" s="135" t="s">
        <v>199</v>
      </c>
      <c r="AR178" s="164"/>
      <c r="AS178" s="75">
        <v>46481</v>
      </c>
      <c r="AT178" s="164"/>
      <c r="AU178" s="164"/>
      <c r="AV178" s="164"/>
      <c r="AW178" s="164"/>
      <c r="AX178" s="75">
        <v>45210</v>
      </c>
      <c r="BB178" s="164">
        <v>45756</v>
      </c>
      <c r="BC178" s="164"/>
      <c r="BD178" s="6">
        <v>45715</v>
      </c>
      <c r="BE178" s="6">
        <v>45715</v>
      </c>
      <c r="BF178" s="6">
        <v>45715</v>
      </c>
      <c r="BG178" s="6">
        <v>45715</v>
      </c>
      <c r="BH178" s="164"/>
      <c r="BI178" s="164"/>
      <c r="BJ178" s="6" t="s">
        <v>324</v>
      </c>
      <c r="BK178" s="164"/>
      <c r="BL178" s="164"/>
      <c r="BM178" s="164"/>
      <c r="BN178" s="164"/>
      <c r="BO178" s="164"/>
      <c r="BP178" s="164"/>
      <c r="BQ178" s="164"/>
      <c r="BR178" s="164"/>
      <c r="BS178" s="164"/>
      <c r="BT178" s="164"/>
      <c r="BU178" s="164"/>
      <c r="BV178" s="6" t="s">
        <v>474</v>
      </c>
      <c r="BX178" s="164"/>
      <c r="BY178" s="164"/>
      <c r="BZ178" s="164"/>
      <c r="CA178" s="164"/>
      <c r="CB178" s="164"/>
      <c r="CC178" s="164"/>
      <c r="CD178" s="164"/>
      <c r="CE178" s="6">
        <v>45520</v>
      </c>
      <c r="CF178" s="6">
        <v>45756</v>
      </c>
      <c r="CG178" s="164"/>
      <c r="CH178" s="164"/>
      <c r="CI178" s="164"/>
      <c r="CJ178" s="164"/>
      <c r="CK178" s="164"/>
      <c r="CL178" s="164">
        <v>45618</v>
      </c>
      <c r="CM178" s="164"/>
      <c r="CN178" s="164"/>
      <c r="CO178" s="164"/>
      <c r="CP178" s="164"/>
      <c r="CQ178" s="164"/>
      <c r="CR178" s="164"/>
      <c r="CS178" s="164"/>
      <c r="CT178" s="164"/>
      <c r="CU178" s="58"/>
    </row>
    <row r="179" spans="1:99" ht="14.25" hidden="1" customHeight="1">
      <c r="A179">
        <v>1</v>
      </c>
      <c r="B179">
        <v>1</v>
      </c>
      <c r="C179" s="135">
        <v>40392</v>
      </c>
      <c r="F179" s="2" t="s">
        <v>139</v>
      </c>
      <c r="G179" s="59" t="s">
        <v>977</v>
      </c>
      <c r="H179" t="s">
        <v>447</v>
      </c>
      <c r="I179" s="5" t="s">
        <v>525</v>
      </c>
      <c r="K179" s="256"/>
      <c r="L179" s="7"/>
      <c r="M179" s="2" t="s">
        <v>978</v>
      </c>
      <c r="N179" t="s">
        <v>979</v>
      </c>
      <c r="O179" t="s">
        <v>980</v>
      </c>
      <c r="P179" s="6">
        <v>45371</v>
      </c>
      <c r="Q179" s="6" t="s">
        <v>148</v>
      </c>
      <c r="X179" s="6">
        <v>40402</v>
      </c>
      <c r="Y179" s="6">
        <v>41368</v>
      </c>
      <c r="AA179" s="6" t="s">
        <v>436</v>
      </c>
      <c r="AG179" s="6">
        <v>44294</v>
      </c>
      <c r="AH179" s="6">
        <v>44294</v>
      </c>
      <c r="AI179" s="6">
        <v>43734</v>
      </c>
      <c r="AK179" s="6" t="s">
        <v>148</v>
      </c>
      <c r="AQ179" s="6" t="s">
        <v>148</v>
      </c>
      <c r="BD179" s="6">
        <v>40554</v>
      </c>
      <c r="BG179" s="6"/>
      <c r="BH179" s="6">
        <v>40890</v>
      </c>
      <c r="BJ179" s="6">
        <v>40582</v>
      </c>
      <c r="BO179" s="6">
        <v>42349</v>
      </c>
      <c r="BZ179" s="6" t="s">
        <v>148</v>
      </c>
      <c r="CB179" s="6" t="s">
        <v>148</v>
      </c>
      <c r="CL179" s="6">
        <v>42811</v>
      </c>
      <c r="CU179" s="58"/>
    </row>
    <row r="180" spans="1:99" ht="15.75" hidden="1" customHeight="1">
      <c r="B180">
        <v>1</v>
      </c>
      <c r="G180" s="59" t="s">
        <v>462</v>
      </c>
      <c r="H180" t="s">
        <v>981</v>
      </c>
      <c r="I180" s="74" t="s">
        <v>347</v>
      </c>
      <c r="K180" s="200"/>
      <c r="L180" s="7"/>
      <c r="M180" s="2" t="s">
        <v>982</v>
      </c>
      <c r="N180" t="s">
        <v>983</v>
      </c>
      <c r="O180" s="89" t="s">
        <v>984</v>
      </c>
      <c r="P180" s="6">
        <v>44371</v>
      </c>
      <c r="V180" s="6">
        <v>43763</v>
      </c>
      <c r="X180" s="6">
        <v>43644</v>
      </c>
      <c r="AA180" s="6" t="s">
        <v>436</v>
      </c>
      <c r="AR180" s="6" t="s">
        <v>985</v>
      </c>
      <c r="BG180" s="6"/>
      <c r="CU180" s="58"/>
    </row>
    <row r="181" spans="1:99" ht="15.75" hidden="1" customHeight="1">
      <c r="C181" s="135">
        <v>43160</v>
      </c>
      <c r="F181" s="2" t="s">
        <v>139</v>
      </c>
      <c r="G181" s="434" t="s">
        <v>538</v>
      </c>
      <c r="H181" s="79" t="s">
        <v>592</v>
      </c>
      <c r="I181" s="5" t="s">
        <v>593</v>
      </c>
      <c r="K181" s="200">
        <v>4700032192</v>
      </c>
      <c r="L181" s="7" t="s">
        <v>594</v>
      </c>
      <c r="M181" s="2" t="s">
        <v>986</v>
      </c>
      <c r="N181" t="s">
        <v>987</v>
      </c>
      <c r="O181" s="89" t="s">
        <v>988</v>
      </c>
      <c r="P181" s="6">
        <v>46506</v>
      </c>
      <c r="V181" s="6" t="s">
        <v>148</v>
      </c>
      <c r="W181" s="6" t="s">
        <v>148</v>
      </c>
      <c r="X181" s="75">
        <v>43173</v>
      </c>
      <c r="Y181" s="6">
        <v>43440</v>
      </c>
      <c r="AA181" s="6" t="s">
        <v>436</v>
      </c>
      <c r="AF181" s="75">
        <v>46071</v>
      </c>
      <c r="AG181" s="75">
        <v>46071</v>
      </c>
      <c r="AH181" s="75">
        <v>46071</v>
      </c>
      <c r="AK181" s="6">
        <v>43210</v>
      </c>
      <c r="AL181" s="6" t="s">
        <v>148</v>
      </c>
      <c r="AM181" s="6" t="s">
        <v>148</v>
      </c>
      <c r="AQ181" s="184">
        <v>43252</v>
      </c>
      <c r="AR181" s="184">
        <v>43560</v>
      </c>
      <c r="AS181" s="75">
        <v>46394</v>
      </c>
      <c r="AX181" s="75">
        <v>43889</v>
      </c>
      <c r="BD181" s="6">
        <v>43375</v>
      </c>
      <c r="BG181" s="6"/>
      <c r="BH181" s="6">
        <v>43574</v>
      </c>
      <c r="BJ181" s="6">
        <v>43719</v>
      </c>
      <c r="BK181" s="6">
        <v>44094</v>
      </c>
      <c r="BP181" s="6">
        <v>45418</v>
      </c>
      <c r="BQ181" s="6">
        <v>45418</v>
      </c>
      <c r="BR181" s="6">
        <v>45808</v>
      </c>
      <c r="BS181" s="6">
        <v>45418</v>
      </c>
      <c r="BT181" s="6">
        <v>45418</v>
      </c>
      <c r="BU181" s="6">
        <v>45418</v>
      </c>
      <c r="CE181" s="6">
        <v>44124</v>
      </c>
      <c r="CL181" s="6">
        <v>45897</v>
      </c>
      <c r="CU181" s="58"/>
    </row>
    <row r="182" spans="1:99" ht="15" hidden="1" customHeight="1">
      <c r="C182" s="58">
        <v>45629</v>
      </c>
      <c r="D182" s="59" t="s">
        <v>181</v>
      </c>
      <c r="E182" s="73" t="s">
        <v>163</v>
      </c>
      <c r="F182" s="2" t="s">
        <v>182</v>
      </c>
      <c r="G182" s="59" t="s">
        <v>164</v>
      </c>
      <c r="H182" s="79" t="s">
        <v>165</v>
      </c>
      <c r="I182" t="s">
        <v>989</v>
      </c>
      <c r="K182" s="73">
        <v>4700033042</v>
      </c>
      <c r="L182" s="2">
        <v>15164143</v>
      </c>
      <c r="M182" s="2" t="s">
        <v>990</v>
      </c>
      <c r="N182" s="12" t="s">
        <v>991</v>
      </c>
      <c r="O182" s="274" t="s">
        <v>992</v>
      </c>
      <c r="P182" s="58">
        <v>46373</v>
      </c>
      <c r="Q182" s="6" t="s">
        <v>374</v>
      </c>
      <c r="R182" s="2"/>
      <c r="S182" s="2"/>
      <c r="U182" t="s">
        <v>188</v>
      </c>
      <c r="V182" s="58">
        <v>45638</v>
      </c>
      <c r="W182" s="58">
        <v>45635</v>
      </c>
      <c r="X182" s="6">
        <v>45631</v>
      </c>
      <c r="Y182" s="6">
        <v>45629</v>
      </c>
      <c r="AA182" s="6"/>
      <c r="AF182" s="75">
        <v>46361</v>
      </c>
      <c r="AG182" s="75">
        <v>46407</v>
      </c>
      <c r="AH182" s="75">
        <v>46408</v>
      </c>
      <c r="AN182" s="184"/>
      <c r="AS182" s="75">
        <v>46361</v>
      </c>
      <c r="AT182" s="6">
        <v>45813</v>
      </c>
      <c r="AW182" s="6" t="s">
        <v>189</v>
      </c>
      <c r="AX182" s="75">
        <v>45812</v>
      </c>
      <c r="AY182" s="184"/>
      <c r="BA182" s="75" t="s">
        <v>136</v>
      </c>
      <c r="BG182" s="6"/>
      <c r="BV182" s="6" t="s">
        <v>190</v>
      </c>
      <c r="BW182" s="6"/>
      <c r="CU182" s="58"/>
    </row>
    <row r="183" spans="1:99" ht="14.85" hidden="1" customHeight="1">
      <c r="C183" s="135">
        <v>44228</v>
      </c>
      <c r="D183" s="59" t="s">
        <v>200</v>
      </c>
      <c r="E183" s="2" t="s">
        <v>209</v>
      </c>
      <c r="F183" s="2" t="s">
        <v>139</v>
      </c>
      <c r="G183" s="59" t="s">
        <v>357</v>
      </c>
      <c r="H183" t="s">
        <v>384</v>
      </c>
      <c r="I183" s="5" t="s">
        <v>385</v>
      </c>
      <c r="K183" s="200">
        <v>4700032079</v>
      </c>
      <c r="L183" s="7" t="s">
        <v>386</v>
      </c>
      <c r="M183" s="2" t="s">
        <v>993</v>
      </c>
      <c r="N183" t="s">
        <v>994</v>
      </c>
      <c r="O183" s="89" t="s">
        <v>995</v>
      </c>
      <c r="P183" s="6">
        <v>46296</v>
      </c>
      <c r="Q183" s="88" t="s">
        <v>227</v>
      </c>
      <c r="V183" s="6">
        <v>44246</v>
      </c>
      <c r="W183" s="6" t="s">
        <v>148</v>
      </c>
      <c r="X183" s="6">
        <v>44232</v>
      </c>
      <c r="Y183" s="6">
        <v>44280</v>
      </c>
      <c r="AA183" s="6" t="s">
        <v>436</v>
      </c>
      <c r="AF183" s="75">
        <v>46561</v>
      </c>
      <c r="AG183" s="75">
        <v>46485</v>
      </c>
      <c r="AH183" s="75">
        <v>46428</v>
      </c>
      <c r="AI183" s="6">
        <v>46138</v>
      </c>
      <c r="AJ183" s="6">
        <v>46529</v>
      </c>
      <c r="AK183" s="6">
        <v>44307</v>
      </c>
      <c r="AL183" s="6" t="s">
        <v>148</v>
      </c>
      <c r="AM183" s="6" t="s">
        <v>148</v>
      </c>
      <c r="AQ183" s="6" t="s">
        <v>148</v>
      </c>
      <c r="AR183" s="6">
        <v>45408</v>
      </c>
      <c r="AS183" s="75">
        <v>46400</v>
      </c>
      <c r="AX183" s="75">
        <v>44460</v>
      </c>
      <c r="AZ183" s="184"/>
      <c r="BA183" s="75">
        <v>44706</v>
      </c>
      <c r="BD183" s="6">
        <v>44608</v>
      </c>
      <c r="BE183" s="6">
        <v>44608</v>
      </c>
      <c r="BG183" s="6">
        <v>44608</v>
      </c>
      <c r="BJ183" s="6">
        <v>44355</v>
      </c>
      <c r="BK183" s="6">
        <v>44355</v>
      </c>
      <c r="BM183" s="6" t="s">
        <v>323</v>
      </c>
      <c r="BP183" s="6">
        <v>46093</v>
      </c>
      <c r="BQ183" s="6">
        <v>46093</v>
      </c>
      <c r="BR183" s="6">
        <v>45808</v>
      </c>
      <c r="BS183" s="6">
        <v>46093</v>
      </c>
      <c r="BT183" s="6">
        <v>46093</v>
      </c>
      <c r="BU183" s="6">
        <v>46093</v>
      </c>
      <c r="CE183" s="6">
        <v>44917</v>
      </c>
      <c r="CF183" s="6">
        <v>44706</v>
      </c>
      <c r="CH183"/>
      <c r="CL183" s="6">
        <v>45192</v>
      </c>
      <c r="CM183" s="6">
        <v>45192</v>
      </c>
      <c r="CU183" s="58"/>
    </row>
    <row r="184" spans="1:99" ht="14.85" hidden="1" customHeight="1">
      <c r="C184" s="58">
        <v>45516</v>
      </c>
      <c r="D184" s="59" t="s">
        <v>181</v>
      </c>
      <c r="F184" s="2" t="s">
        <v>182</v>
      </c>
      <c r="G184" s="59" t="s">
        <v>140</v>
      </c>
      <c r="H184" t="s">
        <v>141</v>
      </c>
      <c r="I184" t="s">
        <v>142</v>
      </c>
      <c r="J184" s="2">
        <v>368568</v>
      </c>
      <c r="K184" s="200">
        <v>4700032195</v>
      </c>
      <c r="L184" s="2">
        <v>15164118</v>
      </c>
      <c r="M184" s="2" t="s">
        <v>996</v>
      </c>
      <c r="N184" t="s">
        <v>997</v>
      </c>
      <c r="O184" s="12" t="s">
        <v>998</v>
      </c>
      <c r="P184" s="58">
        <v>46261</v>
      </c>
      <c r="Q184" s="6" t="s">
        <v>322</v>
      </c>
      <c r="R184" s="2"/>
      <c r="S184" s="2"/>
      <c r="V184" s="58">
        <v>45523</v>
      </c>
      <c r="W184" s="58">
        <v>45523</v>
      </c>
      <c r="X184" s="6">
        <v>45604</v>
      </c>
      <c r="Y184" s="6">
        <v>45517</v>
      </c>
      <c r="AA184" s="6"/>
      <c r="AE184" s="6">
        <v>45645</v>
      </c>
      <c r="AF184" s="6">
        <v>46274</v>
      </c>
      <c r="AG184" s="75">
        <v>46300</v>
      </c>
      <c r="AH184" s="75">
        <v>46300</v>
      </c>
      <c r="AS184" s="75">
        <v>46274</v>
      </c>
      <c r="AT184" s="6">
        <v>45680</v>
      </c>
      <c r="AW184" s="6" t="s">
        <v>148</v>
      </c>
      <c r="AX184" s="75">
        <v>45679</v>
      </c>
      <c r="BG184" s="6"/>
      <c r="BR184" s="6">
        <v>45896</v>
      </c>
      <c r="BS184" s="6">
        <v>45896</v>
      </c>
      <c r="BT184" s="6">
        <v>45896</v>
      </c>
      <c r="BU184" s="6">
        <v>45896</v>
      </c>
      <c r="BW184" s="6"/>
      <c r="CU184" s="58"/>
    </row>
    <row r="185" spans="1:99" ht="14.85" hidden="1" customHeight="1">
      <c r="B185" s="12"/>
      <c r="C185" s="58">
        <v>45629</v>
      </c>
      <c r="D185" s="59" t="s">
        <v>181</v>
      </c>
      <c r="E185" s="2" t="s">
        <v>163</v>
      </c>
      <c r="F185" s="2" t="s">
        <v>182</v>
      </c>
      <c r="G185" s="59" t="s">
        <v>164</v>
      </c>
      <c r="H185" t="s">
        <v>165</v>
      </c>
      <c r="I185" t="s">
        <v>989</v>
      </c>
      <c r="J185" s="2">
        <v>373138</v>
      </c>
      <c r="K185" s="2">
        <v>4700033042</v>
      </c>
      <c r="L185" s="2">
        <v>15164143</v>
      </c>
      <c r="M185" s="2" t="s">
        <v>999</v>
      </c>
      <c r="N185" s="12" t="s">
        <v>1000</v>
      </c>
      <c r="O185" t="s">
        <v>1001</v>
      </c>
      <c r="P185" s="58">
        <v>46373</v>
      </c>
      <c r="Q185" s="6" t="s">
        <v>374</v>
      </c>
      <c r="R185" s="2"/>
      <c r="S185" s="2"/>
      <c r="U185" t="s">
        <v>188</v>
      </c>
      <c r="V185" s="58">
        <v>45638</v>
      </c>
      <c r="W185" s="58">
        <v>45635</v>
      </c>
      <c r="X185" s="6">
        <v>45631</v>
      </c>
      <c r="Y185" s="6">
        <v>45629</v>
      </c>
      <c r="AA185" s="6"/>
      <c r="AF185" s="75">
        <v>46361</v>
      </c>
      <c r="AG185" s="75">
        <v>46407</v>
      </c>
      <c r="AH185" s="75">
        <v>46408</v>
      </c>
      <c r="AN185" s="184"/>
      <c r="AS185" s="75">
        <v>46361</v>
      </c>
      <c r="AT185" s="6">
        <v>45813</v>
      </c>
      <c r="AW185" s="6" t="s">
        <v>189</v>
      </c>
      <c r="AX185" s="75">
        <v>45812</v>
      </c>
      <c r="AY185" s="184"/>
      <c r="BG185" s="6"/>
      <c r="BV185" s="6" t="s">
        <v>190</v>
      </c>
      <c r="BW185" s="6"/>
      <c r="CU185" s="58"/>
    </row>
    <row r="186" spans="1:99" ht="14.85" hidden="1" customHeight="1">
      <c r="C186" s="58">
        <v>45426</v>
      </c>
      <c r="D186" s="59" t="s">
        <v>181</v>
      </c>
      <c r="E186" s="2" t="s">
        <v>127</v>
      </c>
      <c r="F186" s="2" t="s">
        <v>182</v>
      </c>
      <c r="G186" s="59" t="s">
        <v>230</v>
      </c>
      <c r="H186" t="s">
        <v>231</v>
      </c>
      <c r="I186" t="s">
        <v>232</v>
      </c>
      <c r="J186" s="2">
        <v>364776</v>
      </c>
      <c r="K186" s="200">
        <v>4700032257</v>
      </c>
      <c r="L186" s="2">
        <v>15164129</v>
      </c>
      <c r="M186" s="2" t="s">
        <v>1002</v>
      </c>
      <c r="N186" t="s">
        <v>1003</v>
      </c>
      <c r="O186" s="89" t="s">
        <v>1004</v>
      </c>
      <c r="P186" s="58">
        <v>45988</v>
      </c>
      <c r="Q186" s="6" t="s">
        <v>367</v>
      </c>
      <c r="R186" s="2"/>
      <c r="S186" s="2"/>
      <c r="V186" s="6">
        <v>45436</v>
      </c>
      <c r="W186" s="58">
        <v>45432</v>
      </c>
      <c r="X186" s="6">
        <v>45429</v>
      </c>
      <c r="Y186" s="6">
        <v>45426</v>
      </c>
      <c r="AA186" s="6"/>
      <c r="AF186" s="6">
        <v>46159</v>
      </c>
      <c r="AG186" s="6">
        <v>46215</v>
      </c>
      <c r="AH186" s="6">
        <v>46215</v>
      </c>
      <c r="AQ186" s="6">
        <v>45737</v>
      </c>
      <c r="AS186" s="75">
        <v>46159</v>
      </c>
      <c r="AT186" s="6">
        <v>45644</v>
      </c>
      <c r="AW186" s="6" t="s">
        <v>148</v>
      </c>
      <c r="AX186" s="75">
        <v>45644</v>
      </c>
      <c r="BD186" s="6">
        <v>45910</v>
      </c>
      <c r="BE186" s="6">
        <v>45911</v>
      </c>
      <c r="BF186" s="6">
        <v>45912</v>
      </c>
      <c r="BG186" s="6">
        <v>45912</v>
      </c>
      <c r="BW186" s="6"/>
      <c r="CB186" s="6">
        <v>45779</v>
      </c>
      <c r="CU186" s="58"/>
    </row>
    <row r="187" spans="1:99" ht="14.85" hidden="1" customHeight="1">
      <c r="A187" s="71"/>
      <c r="B187" s="131"/>
      <c r="C187" s="72">
        <v>45671</v>
      </c>
      <c r="D187" s="59" t="s">
        <v>217</v>
      </c>
      <c r="E187" s="73" t="s">
        <v>127</v>
      </c>
      <c r="F187" s="73" t="s">
        <v>182</v>
      </c>
      <c r="G187" s="211" t="s">
        <v>357</v>
      </c>
      <c r="H187" s="71" t="s">
        <v>384</v>
      </c>
      <c r="I187" s="71" t="s">
        <v>668</v>
      </c>
      <c r="J187" s="2">
        <v>373942</v>
      </c>
      <c r="K187" s="2">
        <v>4700032079</v>
      </c>
      <c r="L187" s="73">
        <v>15164113</v>
      </c>
      <c r="M187" s="73" t="s">
        <v>1005</v>
      </c>
      <c r="N187" s="243" t="s">
        <v>1006</v>
      </c>
      <c r="O187" s="71" t="s">
        <v>1007</v>
      </c>
      <c r="P187" s="58">
        <v>46415</v>
      </c>
      <c r="Q187" s="2"/>
      <c r="R187" s="2"/>
      <c r="S187" s="2"/>
      <c r="U187" t="s">
        <v>684</v>
      </c>
      <c r="V187" s="58">
        <v>45681</v>
      </c>
      <c r="W187" s="88">
        <v>45677</v>
      </c>
      <c r="X187" s="6">
        <v>45686</v>
      </c>
      <c r="Y187" s="6">
        <v>45672</v>
      </c>
      <c r="AA187" s="6"/>
      <c r="AE187" s="6" t="s">
        <v>332</v>
      </c>
      <c r="AF187" s="75">
        <v>46415</v>
      </c>
      <c r="AG187" s="75">
        <v>46519</v>
      </c>
      <c r="AH187" s="75">
        <v>46519</v>
      </c>
      <c r="AR187" s="184"/>
      <c r="AS187" s="75">
        <v>46410</v>
      </c>
      <c r="AT187" s="6">
        <v>45905</v>
      </c>
      <c r="AW187" s="6" t="s">
        <v>189</v>
      </c>
      <c r="AX187" s="75">
        <v>45904</v>
      </c>
      <c r="AZ187" s="6" t="s">
        <v>189</v>
      </c>
      <c r="BG187" s="6"/>
      <c r="BV187" s="6" t="s">
        <v>236</v>
      </c>
      <c r="BW187" s="6"/>
      <c r="CU187" s="58"/>
    </row>
    <row r="188" spans="1:99" ht="14.85" hidden="1" customHeight="1">
      <c r="A188">
        <v>1</v>
      </c>
      <c r="B188">
        <v>2</v>
      </c>
      <c r="F188" s="2" t="s">
        <v>338</v>
      </c>
      <c r="G188" s="59" t="s">
        <v>1008</v>
      </c>
      <c r="H188" s="71" t="s">
        <v>408</v>
      </c>
      <c r="I188" s="5" t="s">
        <v>1009</v>
      </c>
      <c r="K188" s="200"/>
      <c r="M188" s="2" t="s">
        <v>1010</v>
      </c>
      <c r="N188" t="s">
        <v>1011</v>
      </c>
      <c r="O188" t="s">
        <v>1012</v>
      </c>
      <c r="P188" s="6">
        <v>46099</v>
      </c>
      <c r="X188" s="6" t="s">
        <v>338</v>
      </c>
      <c r="Y188" s="6" t="s">
        <v>338</v>
      </c>
      <c r="AA188" s="6" t="s">
        <v>436</v>
      </c>
      <c r="AG188" s="6" t="s">
        <v>338</v>
      </c>
      <c r="AK188" s="6" t="s">
        <v>268</v>
      </c>
      <c r="BG188" s="6"/>
      <c r="CU188" s="58"/>
    </row>
    <row r="189" spans="1:99" ht="14.85" hidden="1" customHeight="1">
      <c r="C189" s="58">
        <v>45516</v>
      </c>
      <c r="D189" s="59" t="s">
        <v>326</v>
      </c>
      <c r="E189" s="2" t="s">
        <v>209</v>
      </c>
      <c r="F189" s="2" t="s">
        <v>139</v>
      </c>
      <c r="G189" s="59" t="s">
        <v>316</v>
      </c>
      <c r="H189" s="71" t="s">
        <v>317</v>
      </c>
      <c r="I189" t="s">
        <v>327</v>
      </c>
      <c r="K189" s="200">
        <v>4700032250</v>
      </c>
      <c r="L189" s="2">
        <v>15164121</v>
      </c>
      <c r="M189" s="2" t="s">
        <v>1013</v>
      </c>
      <c r="N189" s="217" t="s">
        <v>1014</v>
      </c>
      <c r="O189" t="s">
        <v>1015</v>
      </c>
      <c r="P189" s="58">
        <v>46261</v>
      </c>
      <c r="Q189" s="6" t="s">
        <v>322</v>
      </c>
      <c r="R189" s="2"/>
      <c r="S189" s="2"/>
      <c r="V189" s="58">
        <v>45523</v>
      </c>
      <c r="W189" s="58">
        <v>45523</v>
      </c>
      <c r="X189" s="6">
        <v>45519</v>
      </c>
      <c r="Y189" s="6">
        <v>45517</v>
      </c>
      <c r="AA189" s="6"/>
      <c r="AF189" s="6">
        <v>46250</v>
      </c>
      <c r="AG189" s="75">
        <v>46300</v>
      </c>
      <c r="AH189" s="75">
        <v>46300</v>
      </c>
      <c r="AQ189" s="6">
        <v>45744</v>
      </c>
      <c r="AS189" s="75">
        <v>46249</v>
      </c>
      <c r="AT189" s="6">
        <v>45680</v>
      </c>
      <c r="AV189" s="6" t="s">
        <v>199</v>
      </c>
      <c r="AW189" s="6" t="s">
        <v>148</v>
      </c>
      <c r="AX189" s="75">
        <v>45679</v>
      </c>
      <c r="AZ189" s="6" t="s">
        <v>189</v>
      </c>
      <c r="BA189" s="75">
        <v>45819</v>
      </c>
      <c r="BD189" s="6">
        <v>45910</v>
      </c>
      <c r="BE189" s="6">
        <v>45911</v>
      </c>
      <c r="BF189" s="6">
        <v>45912</v>
      </c>
      <c r="BG189" s="6">
        <v>45912</v>
      </c>
      <c r="BP189" s="6">
        <v>45687</v>
      </c>
      <c r="BQ189" s="6">
        <v>45687</v>
      </c>
      <c r="BR189" s="6">
        <v>45808</v>
      </c>
      <c r="BS189" s="6">
        <v>45687</v>
      </c>
      <c r="BT189" s="6">
        <v>45687</v>
      </c>
      <c r="BU189" s="6">
        <v>45687</v>
      </c>
      <c r="BW189" s="6"/>
      <c r="CE189" s="6">
        <v>45800</v>
      </c>
      <c r="CF189" s="6">
        <v>45897</v>
      </c>
      <c r="CU189" s="58"/>
    </row>
    <row r="190" spans="1:99" ht="14.85" hidden="1" customHeight="1">
      <c r="C190" s="60">
        <v>45671</v>
      </c>
      <c r="D190" s="59" t="s">
        <v>181</v>
      </c>
      <c r="F190" s="2" t="s">
        <v>182</v>
      </c>
      <c r="G190" s="59" t="s">
        <v>140</v>
      </c>
      <c r="H190" t="s">
        <v>141</v>
      </c>
      <c r="I190" t="s">
        <v>142</v>
      </c>
      <c r="J190" s="2">
        <v>375654</v>
      </c>
      <c r="K190" s="2">
        <v>4700032195</v>
      </c>
      <c r="L190" s="2">
        <v>15164118</v>
      </c>
      <c r="M190" s="2" t="s">
        <v>1016</v>
      </c>
      <c r="N190" t="s">
        <v>1017</v>
      </c>
      <c r="O190" t="s">
        <v>1018</v>
      </c>
      <c r="P190" s="58">
        <v>46415</v>
      </c>
      <c r="Q190" s="6" t="s">
        <v>215</v>
      </c>
      <c r="R190" s="2"/>
      <c r="S190" s="2"/>
      <c r="U190" t="s">
        <v>684</v>
      </c>
      <c r="V190" s="58">
        <v>45681</v>
      </c>
      <c r="W190" s="6">
        <v>45677</v>
      </c>
      <c r="X190" s="6">
        <v>45757</v>
      </c>
      <c r="Y190" s="6">
        <v>45672</v>
      </c>
      <c r="AA190" s="6"/>
      <c r="AE190" s="6">
        <v>45757</v>
      </c>
      <c r="AF190" s="75">
        <v>46421</v>
      </c>
      <c r="AG190" s="75">
        <v>46519</v>
      </c>
      <c r="AH190" s="75">
        <v>46519</v>
      </c>
      <c r="AR190" s="184"/>
      <c r="AS190" s="75">
        <v>46451</v>
      </c>
      <c r="AT190" s="6">
        <v>45940</v>
      </c>
      <c r="AW190" s="6" t="s">
        <v>189</v>
      </c>
      <c r="AX190" s="75">
        <v>45889</v>
      </c>
      <c r="BG190" s="6"/>
      <c r="BW190" s="6"/>
      <c r="CU190" s="58"/>
    </row>
    <row r="191" spans="1:99" ht="14.85" hidden="1" customHeight="1">
      <c r="C191" s="60">
        <v>45811</v>
      </c>
      <c r="D191" s="211" t="s">
        <v>126</v>
      </c>
      <c r="E191" s="73" t="s">
        <v>163</v>
      </c>
      <c r="F191" s="2" t="s">
        <v>128</v>
      </c>
      <c r="G191" s="59" t="s">
        <v>164</v>
      </c>
      <c r="H191" s="71" t="s">
        <v>165</v>
      </c>
      <c r="I191" t="s">
        <v>619</v>
      </c>
      <c r="J191" s="2">
        <v>381617</v>
      </c>
      <c r="K191" s="2">
        <v>4700033042</v>
      </c>
      <c r="L191" s="2">
        <v>15164143</v>
      </c>
      <c r="M191" s="2" t="s">
        <v>1019</v>
      </c>
      <c r="N191" t="s">
        <v>1020</v>
      </c>
      <c r="O191" t="s">
        <v>1021</v>
      </c>
      <c r="P191" s="58">
        <v>46275</v>
      </c>
      <c r="Q191" s="2" t="s">
        <v>828</v>
      </c>
      <c r="U191" s="347" t="s">
        <v>135</v>
      </c>
      <c r="V191" s="58">
        <v>45891</v>
      </c>
      <c r="W191" s="58">
        <v>45887</v>
      </c>
      <c r="X191" s="6">
        <v>45940</v>
      </c>
      <c r="Y191" s="6">
        <v>45811</v>
      </c>
      <c r="AA191" s="6"/>
      <c r="AF191" s="6">
        <v>46660</v>
      </c>
      <c r="AG191" s="6">
        <v>46660</v>
      </c>
      <c r="AH191" s="6">
        <v>46660</v>
      </c>
      <c r="AS191" s="75">
        <v>43831</v>
      </c>
      <c r="AT191" s="6" t="s">
        <v>136</v>
      </c>
      <c r="AX191" s="75" t="s">
        <v>136</v>
      </c>
      <c r="BG191" s="6"/>
      <c r="BW191" s="6"/>
      <c r="CU191" s="58"/>
    </row>
    <row r="192" spans="1:99" ht="14.85" hidden="1" customHeight="1">
      <c r="C192" s="135">
        <v>44963</v>
      </c>
      <c r="D192" s="59" t="s">
        <v>326</v>
      </c>
      <c r="E192" s="2" t="s">
        <v>127</v>
      </c>
      <c r="F192" s="2" t="s">
        <v>182</v>
      </c>
      <c r="G192" s="59" t="s">
        <v>230</v>
      </c>
      <c r="H192" s="79" t="s">
        <v>231</v>
      </c>
      <c r="I192" t="s">
        <v>232</v>
      </c>
      <c r="J192" s="2">
        <v>348416</v>
      </c>
      <c r="K192" s="200">
        <v>4700032257</v>
      </c>
      <c r="L192" s="2">
        <v>15164129</v>
      </c>
      <c r="M192" s="2" t="s">
        <v>1022</v>
      </c>
      <c r="N192" t="s">
        <v>1023</v>
      </c>
      <c r="O192" s="89" t="s">
        <v>1024</v>
      </c>
      <c r="P192" s="6">
        <v>46076</v>
      </c>
      <c r="Q192" s="6" t="s">
        <v>405</v>
      </c>
      <c r="V192" s="6">
        <v>44980</v>
      </c>
      <c r="W192" s="6" t="s">
        <v>148</v>
      </c>
      <c r="X192" s="6">
        <v>44980</v>
      </c>
      <c r="Y192" s="6">
        <v>45008</v>
      </c>
      <c r="AA192" s="6"/>
      <c r="AF192" s="75">
        <v>46436</v>
      </c>
      <c r="AG192" s="75">
        <v>45787</v>
      </c>
      <c r="AH192" s="75">
        <v>46564</v>
      </c>
      <c r="AI192" s="75"/>
      <c r="AJ192" s="75"/>
      <c r="AL192" s="6">
        <v>45161</v>
      </c>
      <c r="AM192" s="6">
        <v>45182</v>
      </c>
      <c r="AQ192" s="6" t="s">
        <v>199</v>
      </c>
      <c r="AR192" s="6" t="s">
        <v>199</v>
      </c>
      <c r="AS192" s="75">
        <v>46445</v>
      </c>
      <c r="AT192" s="6" t="s">
        <v>148</v>
      </c>
      <c r="AX192" s="75">
        <v>45192</v>
      </c>
      <c r="BD192" s="6">
        <v>45526</v>
      </c>
      <c r="BE192" s="6">
        <v>45526</v>
      </c>
      <c r="BF192" s="6">
        <v>45526</v>
      </c>
      <c r="BG192" s="6">
        <v>45526</v>
      </c>
      <c r="BP192" s="6">
        <v>45413</v>
      </c>
      <c r="BQ192" s="6">
        <v>45413</v>
      </c>
      <c r="BR192" s="6">
        <v>45808</v>
      </c>
      <c r="BS192" s="6">
        <v>45413</v>
      </c>
      <c r="BT192" s="6">
        <v>45413</v>
      </c>
      <c r="BU192" s="6">
        <v>45413</v>
      </c>
      <c r="CE192" s="6">
        <v>45590</v>
      </c>
      <c r="CU192" s="58"/>
    </row>
    <row r="193" spans="2:99" ht="14.85" hidden="1" customHeight="1">
      <c r="C193" s="6">
        <v>45391</v>
      </c>
      <c r="D193" s="211" t="s">
        <v>138</v>
      </c>
      <c r="F193" s="2" t="s">
        <v>182</v>
      </c>
      <c r="G193" s="438" t="s">
        <v>258</v>
      </c>
      <c r="H193" t="s">
        <v>630</v>
      </c>
      <c r="I193" s="5" t="s">
        <v>259</v>
      </c>
      <c r="J193" s="2">
        <v>354935</v>
      </c>
      <c r="K193" s="200">
        <v>4700032169</v>
      </c>
      <c r="L193" s="2">
        <v>15164114</v>
      </c>
      <c r="M193" s="2" t="s">
        <v>1025</v>
      </c>
      <c r="N193" t="s">
        <v>1026</v>
      </c>
      <c r="O193" t="s">
        <v>1027</v>
      </c>
      <c r="P193" s="6">
        <v>46293</v>
      </c>
      <c r="Q193" s="6" t="s">
        <v>559</v>
      </c>
      <c r="T193" s="164"/>
      <c r="U193" s="190">
        <v>45058</v>
      </c>
      <c r="V193" s="6">
        <v>45401</v>
      </c>
      <c r="W193" s="6">
        <v>45401</v>
      </c>
      <c r="X193" s="6">
        <v>45480</v>
      </c>
      <c r="Y193" s="6">
        <v>45400</v>
      </c>
      <c r="AA193" s="6"/>
      <c r="AE193" s="6">
        <v>45645</v>
      </c>
      <c r="AF193" s="75">
        <v>46210</v>
      </c>
      <c r="AG193" s="6">
        <v>46212</v>
      </c>
      <c r="AH193" s="6">
        <v>46212</v>
      </c>
      <c r="AS193" s="75">
        <v>46210</v>
      </c>
      <c r="AT193" s="6">
        <v>45618</v>
      </c>
      <c r="AW193" s="6" t="s">
        <v>148</v>
      </c>
      <c r="AX193" s="75">
        <v>45618</v>
      </c>
      <c r="BG193" s="6"/>
      <c r="BP193" s="6">
        <v>45786</v>
      </c>
      <c r="BQ193" s="6">
        <v>45786</v>
      </c>
      <c r="BR193" s="6">
        <v>45808</v>
      </c>
      <c r="BS193" s="6">
        <v>45786</v>
      </c>
      <c r="BT193" s="6">
        <v>45786</v>
      </c>
      <c r="BU193" s="6">
        <v>45786</v>
      </c>
      <c r="CE193" s="6" t="s">
        <v>1028</v>
      </c>
      <c r="CU193" s="58"/>
    </row>
    <row r="194" spans="2:99" ht="14.85" hidden="1" customHeight="1">
      <c r="B194">
        <v>1</v>
      </c>
      <c r="C194" s="135">
        <v>44963</v>
      </c>
      <c r="D194" s="59" t="s">
        <v>138</v>
      </c>
      <c r="E194" s="73" t="s">
        <v>209</v>
      </c>
      <c r="G194" s="59" t="s">
        <v>376</v>
      </c>
      <c r="H194" t="s">
        <v>377</v>
      </c>
      <c r="I194" t="s">
        <v>347</v>
      </c>
      <c r="J194" s="2">
        <v>348022</v>
      </c>
      <c r="K194" s="256"/>
      <c r="L194" s="2">
        <v>15164112</v>
      </c>
      <c r="M194" s="2" t="s">
        <v>1029</v>
      </c>
      <c r="N194" t="s">
        <v>1030</v>
      </c>
      <c r="O194" s="89" t="s">
        <v>1031</v>
      </c>
      <c r="P194" s="6">
        <v>45709</v>
      </c>
      <c r="V194" s="6">
        <v>44980</v>
      </c>
      <c r="X194" s="67" t="s">
        <v>159</v>
      </c>
      <c r="Y194" s="6">
        <v>44965</v>
      </c>
      <c r="AA194" s="6"/>
      <c r="AF194" s="67" t="s">
        <v>159</v>
      </c>
      <c r="AG194" s="6">
        <v>45761</v>
      </c>
      <c r="AH194" s="6">
        <v>45761</v>
      </c>
      <c r="AL194" s="6">
        <v>45008</v>
      </c>
      <c r="BG194" s="6"/>
      <c r="CU194" s="58"/>
    </row>
    <row r="195" spans="2:99" ht="14.85" hidden="1" customHeight="1">
      <c r="C195" s="6">
        <v>45264</v>
      </c>
      <c r="D195" s="59" t="s">
        <v>138</v>
      </c>
      <c r="E195" s="2" t="s">
        <v>191</v>
      </c>
      <c r="F195" s="2" t="s">
        <v>139</v>
      </c>
      <c r="G195" s="59" t="s">
        <v>192</v>
      </c>
      <c r="H195" t="s">
        <v>193</v>
      </c>
      <c r="I195" s="5" t="s">
        <v>194</v>
      </c>
      <c r="J195" s="2">
        <v>358166</v>
      </c>
      <c r="K195" s="200">
        <v>4700032276</v>
      </c>
      <c r="L195" s="2">
        <v>15164127</v>
      </c>
      <c r="M195" s="2" t="s">
        <v>1032</v>
      </c>
      <c r="N195" t="s">
        <v>1033</v>
      </c>
      <c r="O195" s="89" t="s">
        <v>1034</v>
      </c>
      <c r="P195" s="6">
        <v>46010</v>
      </c>
      <c r="Q195" s="6" t="s">
        <v>798</v>
      </c>
      <c r="V195" s="6">
        <v>45274</v>
      </c>
      <c r="W195" s="6">
        <v>45274</v>
      </c>
      <c r="X195" s="6">
        <v>45338</v>
      </c>
      <c r="Y195" s="6">
        <v>45222</v>
      </c>
      <c r="AA195" s="6"/>
      <c r="AF195" s="75">
        <v>46042</v>
      </c>
      <c r="AG195" s="6">
        <v>46079</v>
      </c>
      <c r="AH195" s="6">
        <v>46079</v>
      </c>
      <c r="AS195" s="75">
        <v>46042</v>
      </c>
      <c r="AT195" s="6" t="s">
        <v>148</v>
      </c>
      <c r="AX195" s="75">
        <v>45455</v>
      </c>
      <c r="BD195" s="6">
        <v>45841</v>
      </c>
      <c r="BE195" s="6">
        <v>45841</v>
      </c>
      <c r="BF195" s="6">
        <v>45841</v>
      </c>
      <c r="BG195" s="6">
        <v>45841</v>
      </c>
      <c r="BW195" s="6"/>
      <c r="CE195" s="6">
        <v>45737</v>
      </c>
      <c r="CU195" s="58"/>
    </row>
    <row r="196" spans="2:99" ht="14.85" hidden="1" customHeight="1">
      <c r="C196" s="58">
        <v>45516</v>
      </c>
      <c r="D196" s="59" t="s">
        <v>326</v>
      </c>
      <c r="E196" s="2" t="s">
        <v>209</v>
      </c>
      <c r="F196" s="2" t="s">
        <v>139</v>
      </c>
      <c r="G196" s="59" t="s">
        <v>316</v>
      </c>
      <c r="H196" s="71" t="s">
        <v>317</v>
      </c>
      <c r="I196" t="s">
        <v>327</v>
      </c>
      <c r="K196" s="200">
        <v>4700032250</v>
      </c>
      <c r="L196" s="2">
        <v>15164121</v>
      </c>
      <c r="M196" s="2" t="s">
        <v>1035</v>
      </c>
      <c r="N196" s="217" t="s">
        <v>1036</v>
      </c>
      <c r="O196" t="s">
        <v>1037</v>
      </c>
      <c r="P196" s="58">
        <v>46253</v>
      </c>
      <c r="Q196" s="6" t="s">
        <v>644</v>
      </c>
      <c r="R196" s="2"/>
      <c r="S196" s="80"/>
      <c r="T196" s="154"/>
      <c r="U196" s="152"/>
      <c r="V196" s="58">
        <v>45555</v>
      </c>
      <c r="W196" s="58">
        <v>45555</v>
      </c>
      <c r="X196" s="6">
        <v>45519</v>
      </c>
      <c r="Y196" s="6">
        <v>45517</v>
      </c>
      <c r="AA196" s="6"/>
      <c r="AF196" s="6">
        <v>46250</v>
      </c>
      <c r="AG196" s="75">
        <v>46296</v>
      </c>
      <c r="AH196" s="75">
        <v>46296</v>
      </c>
      <c r="AQ196" s="6">
        <v>45744</v>
      </c>
      <c r="AS196" s="75">
        <v>46249</v>
      </c>
      <c r="AT196" s="6">
        <v>45680</v>
      </c>
      <c r="AV196" s="6" t="s">
        <v>199</v>
      </c>
      <c r="AW196" s="6" t="s">
        <v>148</v>
      </c>
      <c r="AX196" s="75">
        <v>45679</v>
      </c>
      <c r="AZ196" s="6" t="s">
        <v>189</v>
      </c>
      <c r="BA196" s="75">
        <v>45819</v>
      </c>
      <c r="BD196" s="6">
        <v>45910</v>
      </c>
      <c r="BE196" s="6">
        <v>45911</v>
      </c>
      <c r="BF196" s="6">
        <v>45912</v>
      </c>
      <c r="BG196" s="6">
        <v>45912</v>
      </c>
      <c r="BP196" s="6">
        <v>45687</v>
      </c>
      <c r="BQ196" s="6">
        <v>45687</v>
      </c>
      <c r="BR196" s="6">
        <v>45808</v>
      </c>
      <c r="BS196" s="6">
        <v>45687</v>
      </c>
      <c r="BT196" s="6">
        <v>45687</v>
      </c>
      <c r="BU196" s="6">
        <v>45687</v>
      </c>
      <c r="BW196" s="6"/>
      <c r="CE196" s="6">
        <v>45800</v>
      </c>
      <c r="CF196" s="6" t="s">
        <v>280</v>
      </c>
      <c r="CU196" s="58"/>
    </row>
    <row r="197" spans="2:99" ht="14.85" hidden="1" customHeight="1">
      <c r="B197">
        <v>1</v>
      </c>
      <c r="C197" s="135">
        <v>44046</v>
      </c>
      <c r="D197" s="59" t="s">
        <v>1038</v>
      </c>
      <c r="E197" s="73"/>
      <c r="F197" s="2" t="s">
        <v>182</v>
      </c>
      <c r="G197" s="354" t="s">
        <v>751</v>
      </c>
      <c r="H197" t="s">
        <v>141</v>
      </c>
      <c r="I197" s="5" t="s">
        <v>1039</v>
      </c>
      <c r="K197" s="200"/>
      <c r="L197" s="7" t="s">
        <v>143</v>
      </c>
      <c r="M197" s="2" t="s">
        <v>1040</v>
      </c>
      <c r="N197" t="s">
        <v>1041</v>
      </c>
      <c r="O197" s="89" t="s">
        <v>1042</v>
      </c>
      <c r="P197" s="6">
        <v>45478</v>
      </c>
      <c r="Q197" s="88"/>
      <c r="V197" s="6">
        <v>44123</v>
      </c>
      <c r="X197" s="6">
        <v>44084</v>
      </c>
      <c r="Y197" s="6">
        <v>44133</v>
      </c>
      <c r="AA197" s="6" t="s">
        <v>436</v>
      </c>
      <c r="AB197" s="6">
        <v>44840</v>
      </c>
      <c r="AC197" s="6">
        <v>44840</v>
      </c>
      <c r="AD197" s="6">
        <v>44840</v>
      </c>
      <c r="AF197" s="67">
        <v>44995</v>
      </c>
      <c r="AG197" s="6">
        <v>45636</v>
      </c>
      <c r="AH197" s="6">
        <v>45636</v>
      </c>
      <c r="AK197" s="6">
        <v>44113</v>
      </c>
      <c r="AQ197" s="184">
        <v>44343</v>
      </c>
      <c r="BD197" s="6">
        <v>44704</v>
      </c>
      <c r="BE197" s="6">
        <v>44704</v>
      </c>
      <c r="BG197" s="6" t="s">
        <v>150</v>
      </c>
      <c r="BJ197" s="6">
        <v>44368</v>
      </c>
      <c r="BK197" s="6">
        <v>44368</v>
      </c>
      <c r="BP197" s="6">
        <v>45418</v>
      </c>
      <c r="BQ197" s="6">
        <v>45418</v>
      </c>
      <c r="BS197" s="6">
        <v>45418</v>
      </c>
      <c r="BT197" s="6">
        <v>45418</v>
      </c>
      <c r="BU197" s="6">
        <v>45418</v>
      </c>
      <c r="CB197" s="6">
        <v>44980</v>
      </c>
      <c r="CU197" s="58"/>
    </row>
    <row r="198" spans="2:99" ht="14.85" hidden="1" customHeight="1">
      <c r="B198">
        <v>1</v>
      </c>
      <c r="C198" s="135">
        <v>42843</v>
      </c>
      <c r="G198" s="59" t="s">
        <v>290</v>
      </c>
      <c r="H198" t="s">
        <v>377</v>
      </c>
      <c r="I198" s="5" t="s">
        <v>475</v>
      </c>
      <c r="K198" s="200"/>
      <c r="L198" s="2">
        <v>15164126</v>
      </c>
      <c r="M198" s="2" t="s">
        <v>1043</v>
      </c>
      <c r="N198" t="s">
        <v>1044</v>
      </c>
      <c r="O198" s="89"/>
      <c r="Q198" s="88"/>
      <c r="AA198" s="6" t="s">
        <v>436</v>
      </c>
      <c r="BE198" s="6" t="s">
        <v>228</v>
      </c>
      <c r="BG198" s="6" t="s">
        <v>228</v>
      </c>
      <c r="BO198" s="6">
        <v>43715</v>
      </c>
      <c r="BP198" s="6">
        <v>43715</v>
      </c>
      <c r="BS198" s="6">
        <v>43715</v>
      </c>
      <c r="BT198" s="6">
        <v>43715</v>
      </c>
      <c r="CU198" s="58"/>
    </row>
    <row r="199" spans="2:99" ht="14.85" hidden="1" customHeight="1">
      <c r="B199">
        <v>1</v>
      </c>
      <c r="C199" s="135">
        <v>43191</v>
      </c>
      <c r="G199" s="59" t="s">
        <v>716</v>
      </c>
      <c r="H199" t="s">
        <v>298</v>
      </c>
      <c r="I199" s="5" t="s">
        <v>497</v>
      </c>
      <c r="K199" s="200"/>
      <c r="M199" s="2" t="s">
        <v>1045</v>
      </c>
      <c r="N199" t="s">
        <v>1046</v>
      </c>
      <c r="O199" s="89" t="s">
        <v>1047</v>
      </c>
      <c r="P199" s="6">
        <v>44596</v>
      </c>
      <c r="X199" s="6">
        <v>43195</v>
      </c>
      <c r="Y199" s="6">
        <v>43424</v>
      </c>
      <c r="AA199" s="6" t="s">
        <v>436</v>
      </c>
      <c r="AC199" s="6">
        <v>44650</v>
      </c>
      <c r="AD199" s="6">
        <v>44650</v>
      </c>
      <c r="AG199" s="6">
        <v>43993</v>
      </c>
      <c r="AH199" s="6">
        <v>43993</v>
      </c>
      <c r="AI199" s="6">
        <v>43993</v>
      </c>
      <c r="AK199" s="6">
        <v>43226</v>
      </c>
      <c r="AR199" s="6">
        <v>43261</v>
      </c>
      <c r="AX199" s="75">
        <v>43406</v>
      </c>
      <c r="BD199" s="6">
        <v>43320</v>
      </c>
      <c r="BG199" s="6"/>
      <c r="BJ199" s="6">
        <v>43594</v>
      </c>
      <c r="BK199" s="6">
        <v>43781</v>
      </c>
      <c r="BQ199" s="6">
        <v>44666</v>
      </c>
      <c r="CC199" s="6">
        <v>43700</v>
      </c>
      <c r="CE199" s="6" t="s">
        <v>445</v>
      </c>
      <c r="CU199" s="58"/>
    </row>
    <row r="200" spans="2:99" ht="14.85" hidden="1" customHeight="1">
      <c r="C200" s="135">
        <v>45191</v>
      </c>
      <c r="D200" s="211" t="s">
        <v>138</v>
      </c>
      <c r="F200" s="2" t="s">
        <v>139</v>
      </c>
      <c r="G200" s="438" t="s">
        <v>258</v>
      </c>
      <c r="H200" t="s">
        <v>630</v>
      </c>
      <c r="I200" s="5" t="s">
        <v>259</v>
      </c>
      <c r="J200" s="2">
        <v>356212</v>
      </c>
      <c r="K200" s="200">
        <v>4700032169</v>
      </c>
      <c r="L200" s="2">
        <v>15164114</v>
      </c>
      <c r="M200" s="2" t="s">
        <v>1048</v>
      </c>
      <c r="N200" t="s">
        <v>1049</v>
      </c>
      <c r="O200" s="89" t="s">
        <v>1050</v>
      </c>
      <c r="P200" s="6">
        <v>46671</v>
      </c>
      <c r="V200" s="6">
        <v>45205</v>
      </c>
      <c r="W200" s="6">
        <v>45201</v>
      </c>
      <c r="X200" s="75">
        <v>45209</v>
      </c>
      <c r="Y200" s="6">
        <v>45192</v>
      </c>
      <c r="Z200" s="75"/>
      <c r="AA200" s="6"/>
      <c r="AF200" s="75">
        <v>45935</v>
      </c>
      <c r="AG200" s="6">
        <v>46079</v>
      </c>
      <c r="AH200" s="6">
        <v>46074</v>
      </c>
      <c r="AL200" s="6" t="s">
        <v>148</v>
      </c>
      <c r="AM200" s="6" t="s">
        <v>148</v>
      </c>
      <c r="AQ200" s="184"/>
      <c r="AS200" s="75">
        <v>45931</v>
      </c>
      <c r="AW200" s="6">
        <v>45322</v>
      </c>
      <c r="AX200" s="75">
        <v>45322</v>
      </c>
      <c r="BD200" s="6">
        <v>45910</v>
      </c>
      <c r="BE200" s="6">
        <v>45911</v>
      </c>
      <c r="BG200" s="6">
        <v>45912</v>
      </c>
      <c r="BP200" s="6">
        <v>45786</v>
      </c>
      <c r="BQ200" s="6">
        <v>45786</v>
      </c>
      <c r="BR200" s="6">
        <v>45808</v>
      </c>
      <c r="BS200" s="6">
        <v>45786</v>
      </c>
      <c r="BT200" s="6">
        <v>45786</v>
      </c>
      <c r="BU200" s="6">
        <v>45786</v>
      </c>
      <c r="CE200" s="6">
        <v>45687</v>
      </c>
      <c r="CU200" s="58"/>
    </row>
    <row r="201" spans="2:99" ht="15" hidden="1" customHeight="1">
      <c r="C201" s="135">
        <v>43396</v>
      </c>
      <c r="D201" s="59" t="s">
        <v>181</v>
      </c>
      <c r="E201" s="2" t="s">
        <v>209</v>
      </c>
      <c r="F201" s="2" t="s">
        <v>139</v>
      </c>
      <c r="G201" s="434" t="s">
        <v>308</v>
      </c>
      <c r="H201" t="s">
        <v>309</v>
      </c>
      <c r="I201" s="19" t="s">
        <v>401</v>
      </c>
      <c r="K201" s="200">
        <v>4700032252</v>
      </c>
      <c r="L201" s="2">
        <v>15164124</v>
      </c>
      <c r="M201" s="2" t="s">
        <v>1051</v>
      </c>
      <c r="N201" t="s">
        <v>1052</v>
      </c>
      <c r="O201" s="89" t="s">
        <v>1053</v>
      </c>
      <c r="P201" s="6">
        <v>46327</v>
      </c>
      <c r="Q201" s="6" t="s">
        <v>207</v>
      </c>
      <c r="S201" s="154"/>
      <c r="V201" s="6" t="s">
        <v>148</v>
      </c>
      <c r="W201" s="6" t="s">
        <v>148</v>
      </c>
      <c r="X201" s="6">
        <v>43398</v>
      </c>
      <c r="Y201" s="6">
        <v>43560</v>
      </c>
      <c r="AA201" s="6" t="s">
        <v>436</v>
      </c>
      <c r="AF201" s="75">
        <v>46317</v>
      </c>
      <c r="AG201" s="75">
        <v>46047</v>
      </c>
      <c r="AH201" s="75">
        <v>46541</v>
      </c>
      <c r="AK201" s="6">
        <v>43473</v>
      </c>
      <c r="AL201" s="6" t="s">
        <v>148</v>
      </c>
      <c r="AM201" s="6" t="s">
        <v>148</v>
      </c>
      <c r="AR201" s="184">
        <v>43721</v>
      </c>
      <c r="AS201" s="75">
        <v>46414</v>
      </c>
      <c r="AX201" s="75">
        <v>43819</v>
      </c>
      <c r="AZ201" s="184"/>
      <c r="BD201" s="6">
        <v>43768</v>
      </c>
      <c r="BG201" s="6"/>
      <c r="BJ201" s="6">
        <v>44127</v>
      </c>
      <c r="BK201" s="6">
        <v>44127</v>
      </c>
      <c r="BO201" s="6">
        <v>44149</v>
      </c>
      <c r="BP201" s="6">
        <v>45589</v>
      </c>
      <c r="BQ201" s="6">
        <v>45589</v>
      </c>
      <c r="BR201" s="6">
        <v>45808</v>
      </c>
      <c r="BS201" s="6">
        <v>45589</v>
      </c>
      <c r="BT201" s="6">
        <v>45589</v>
      </c>
      <c r="BU201" s="6">
        <v>45589</v>
      </c>
      <c r="BW201" s="6">
        <v>46054</v>
      </c>
      <c r="CE201" s="6">
        <v>44260</v>
      </c>
      <c r="CL201" s="6">
        <v>45315</v>
      </c>
      <c r="CM201" s="6">
        <v>45315</v>
      </c>
      <c r="CU201" s="58"/>
    </row>
    <row r="202" spans="2:99" ht="14.85" hidden="1" customHeight="1">
      <c r="C202" s="135">
        <v>45159</v>
      </c>
      <c r="D202" s="59" t="s">
        <v>1054</v>
      </c>
      <c r="E202" s="73" t="s">
        <v>209</v>
      </c>
      <c r="F202" s="2" t="s">
        <v>139</v>
      </c>
      <c r="G202" s="59" t="s">
        <v>308</v>
      </c>
      <c r="H202" t="s">
        <v>309</v>
      </c>
      <c r="I202" s="19" t="s">
        <v>401</v>
      </c>
      <c r="J202" s="2">
        <v>354172</v>
      </c>
      <c r="K202" s="200">
        <v>4700032252</v>
      </c>
      <c r="L202" s="2">
        <v>15164124</v>
      </c>
      <c r="M202" s="70" t="s">
        <v>1055</v>
      </c>
      <c r="N202" s="19" t="s">
        <v>1056</v>
      </c>
      <c r="O202" s="89" t="s">
        <v>1057</v>
      </c>
      <c r="P202" s="6">
        <v>46076</v>
      </c>
      <c r="Q202" s="6" t="s">
        <v>405</v>
      </c>
      <c r="V202" s="6">
        <v>45161</v>
      </c>
      <c r="W202" s="6">
        <v>45216</v>
      </c>
      <c r="X202" s="6">
        <v>45161</v>
      </c>
      <c r="Y202" s="6">
        <v>45159</v>
      </c>
      <c r="AA202" s="6"/>
      <c r="AF202" s="6">
        <v>46584</v>
      </c>
      <c r="AG202" s="6">
        <v>45991</v>
      </c>
      <c r="AH202" s="6">
        <v>45991</v>
      </c>
      <c r="AL202" s="6">
        <v>45192</v>
      </c>
      <c r="AM202" s="6">
        <v>45222</v>
      </c>
      <c r="AR202" s="6">
        <v>45429</v>
      </c>
      <c r="AS202" s="75">
        <v>46584</v>
      </c>
      <c r="AX202" s="75">
        <v>45210</v>
      </c>
      <c r="BD202" s="6">
        <v>45375</v>
      </c>
      <c r="BE202" s="6">
        <v>45375</v>
      </c>
      <c r="BF202" s="6">
        <v>45375</v>
      </c>
      <c r="BG202" s="6">
        <v>45375</v>
      </c>
      <c r="BJ202" s="6" t="s">
        <v>406</v>
      </c>
      <c r="BK202" s="6" t="s">
        <v>406</v>
      </c>
      <c r="CE202" s="6">
        <v>45548</v>
      </c>
      <c r="CF202" s="6">
        <v>45741</v>
      </c>
      <c r="CU202" s="58"/>
    </row>
    <row r="203" spans="2:99" ht="14.85" hidden="1" customHeight="1">
      <c r="B203">
        <v>1</v>
      </c>
      <c r="C203" s="135">
        <v>43073</v>
      </c>
      <c r="G203" s="59" t="s">
        <v>751</v>
      </c>
      <c r="H203" t="s">
        <v>752</v>
      </c>
      <c r="I203" s="5" t="s">
        <v>748</v>
      </c>
      <c r="K203" s="200"/>
      <c r="M203" s="2" t="s">
        <v>1058</v>
      </c>
      <c r="N203" t="s">
        <v>1059</v>
      </c>
      <c r="O203" s="89"/>
      <c r="AA203" s="6" t="s">
        <v>436</v>
      </c>
      <c r="BG203" s="6"/>
      <c r="BO203" s="6" t="s">
        <v>764</v>
      </c>
      <c r="BP203" s="6" t="s">
        <v>764</v>
      </c>
      <c r="BS203" s="6" t="s">
        <v>764</v>
      </c>
      <c r="BT203" s="6" t="s">
        <v>764</v>
      </c>
      <c r="CU203" s="58"/>
    </row>
    <row r="204" spans="2:99" ht="14.85" hidden="1" customHeight="1">
      <c r="C204" s="60">
        <v>45881</v>
      </c>
      <c r="D204" s="59" t="s">
        <v>126</v>
      </c>
      <c r="E204" s="2" t="s">
        <v>163</v>
      </c>
      <c r="F204" s="2" t="s">
        <v>128</v>
      </c>
      <c r="G204" s="59" t="s">
        <v>164</v>
      </c>
      <c r="H204" t="s">
        <v>165</v>
      </c>
      <c r="I204" t="s">
        <v>318</v>
      </c>
      <c r="K204" s="200">
        <v>4700033042</v>
      </c>
      <c r="L204" s="2">
        <v>15164143</v>
      </c>
      <c r="M204" s="2" t="s">
        <v>1060</v>
      </c>
      <c r="N204" t="s">
        <v>1061</v>
      </c>
      <c r="O204" s="399" t="s">
        <v>1062</v>
      </c>
      <c r="P204" s="58">
        <v>45996</v>
      </c>
      <c r="Q204" s="6" t="s">
        <v>690</v>
      </c>
      <c r="U204" s="60">
        <v>45726</v>
      </c>
      <c r="V204" s="58">
        <v>45728</v>
      </c>
      <c r="W204" s="6">
        <v>45726</v>
      </c>
      <c r="X204" s="372"/>
      <c r="Y204" s="6" t="s">
        <v>1063</v>
      </c>
      <c r="AA204" s="6"/>
      <c r="AF204" s="372"/>
      <c r="AG204" s="6">
        <v>46663</v>
      </c>
      <c r="AH204" s="6">
        <v>46663</v>
      </c>
      <c r="AS204" s="75" t="s">
        <v>159</v>
      </c>
      <c r="AT204" s="6" t="s">
        <v>461</v>
      </c>
      <c r="AX204" s="75" t="s">
        <v>461</v>
      </c>
      <c r="BG204" s="6"/>
      <c r="BW204" s="6"/>
      <c r="CU204" s="58"/>
    </row>
    <row r="205" spans="2:99" ht="14.85" hidden="1" customHeight="1">
      <c r="B205">
        <v>1</v>
      </c>
      <c r="C205" s="136">
        <v>41022</v>
      </c>
      <c r="D205" s="211"/>
      <c r="E205" s="73"/>
      <c r="F205" s="73"/>
      <c r="G205" s="211" t="s">
        <v>1064</v>
      </c>
      <c r="H205" t="s">
        <v>1065</v>
      </c>
      <c r="I205" s="74" t="s">
        <v>1066</v>
      </c>
      <c r="J205" s="73"/>
      <c r="K205" s="230"/>
      <c r="M205" s="73" t="s">
        <v>1067</v>
      </c>
      <c r="N205" s="71" t="s">
        <v>1068</v>
      </c>
      <c r="O205" s="89"/>
      <c r="W205" s="88"/>
      <c r="AA205" s="6" t="s">
        <v>436</v>
      </c>
      <c r="BG205" s="6"/>
      <c r="BO205" s="6">
        <v>42347</v>
      </c>
      <c r="BS205" s="6">
        <v>43142</v>
      </c>
      <c r="BT205" s="6">
        <v>43142</v>
      </c>
      <c r="CU205" s="58"/>
    </row>
    <row r="206" spans="2:99" ht="14.85" hidden="1" customHeight="1">
      <c r="B206">
        <v>1</v>
      </c>
      <c r="C206" s="135">
        <v>41764</v>
      </c>
      <c r="G206" s="59" t="s">
        <v>799</v>
      </c>
      <c r="H206" t="s">
        <v>298</v>
      </c>
      <c r="I206" s="5" t="s">
        <v>497</v>
      </c>
      <c r="K206" s="200"/>
      <c r="M206" s="2" t="s">
        <v>1069</v>
      </c>
      <c r="N206" t="s">
        <v>1070</v>
      </c>
      <c r="O206" s="89" t="s">
        <v>1071</v>
      </c>
      <c r="P206" s="6">
        <v>43867</v>
      </c>
      <c r="X206" s="6">
        <v>41768</v>
      </c>
      <c r="Y206" s="6">
        <v>42719</v>
      </c>
      <c r="AA206" s="6" t="s">
        <v>436</v>
      </c>
      <c r="AG206" s="6">
        <v>43789</v>
      </c>
      <c r="AH206" s="6">
        <v>43789</v>
      </c>
      <c r="AI206" s="6">
        <v>43789</v>
      </c>
      <c r="AK206" s="6">
        <v>41817</v>
      </c>
      <c r="AR206" s="6">
        <v>42068</v>
      </c>
      <c r="AX206" s="75">
        <v>43164</v>
      </c>
      <c r="BD206" s="6">
        <v>42132</v>
      </c>
      <c r="BG206" s="6"/>
      <c r="BJ206" s="6">
        <v>41886</v>
      </c>
      <c r="BK206" s="6">
        <v>43263</v>
      </c>
      <c r="BO206" s="6">
        <v>43134</v>
      </c>
      <c r="BP206" s="6">
        <v>43134</v>
      </c>
      <c r="CC206" s="6">
        <v>42524</v>
      </c>
      <c r="CE206" s="6">
        <v>43343</v>
      </c>
      <c r="CK206" s="6">
        <v>43178</v>
      </c>
      <c r="CP206" s="6" t="s">
        <v>1072</v>
      </c>
      <c r="CU206" s="58"/>
    </row>
    <row r="207" spans="2:99" ht="14.85" hidden="1" customHeight="1">
      <c r="C207" s="135">
        <v>43346</v>
      </c>
      <c r="F207" s="2" t="s">
        <v>342</v>
      </c>
      <c r="G207" s="434" t="s">
        <v>242</v>
      </c>
      <c r="H207" s="71" t="s">
        <v>243</v>
      </c>
      <c r="I207" s="5" t="s">
        <v>244</v>
      </c>
      <c r="K207" s="200">
        <v>4700032262</v>
      </c>
      <c r="L207" s="2">
        <v>15164136</v>
      </c>
      <c r="M207" s="2" t="s">
        <v>1073</v>
      </c>
      <c r="N207" t="s">
        <v>1074</v>
      </c>
      <c r="O207" s="89" t="s">
        <v>1075</v>
      </c>
      <c r="P207" s="6">
        <v>46156</v>
      </c>
      <c r="Q207" s="6" t="s">
        <v>575</v>
      </c>
      <c r="V207" s="6" t="s">
        <v>148</v>
      </c>
      <c r="W207" s="6" t="s">
        <v>148</v>
      </c>
      <c r="X207" s="6">
        <v>43349</v>
      </c>
      <c r="Y207" s="6">
        <v>43560</v>
      </c>
      <c r="AA207" s="6" t="s">
        <v>436</v>
      </c>
      <c r="AB207" s="6">
        <v>44483</v>
      </c>
      <c r="AC207" s="6">
        <v>44483</v>
      </c>
      <c r="AF207" s="75">
        <v>46283</v>
      </c>
      <c r="AG207" s="75">
        <v>46501</v>
      </c>
      <c r="AH207" s="75">
        <v>46533</v>
      </c>
      <c r="AK207" s="6">
        <v>43363</v>
      </c>
      <c r="AL207" s="6" t="s">
        <v>148</v>
      </c>
      <c r="AM207" s="6" t="s">
        <v>148</v>
      </c>
      <c r="AR207" s="184">
        <v>43489</v>
      </c>
      <c r="AS207" s="75">
        <v>46427</v>
      </c>
      <c r="AX207" s="75">
        <v>43784</v>
      </c>
      <c r="AZ207" s="184"/>
      <c r="BD207" s="6">
        <v>43732</v>
      </c>
      <c r="BG207" s="6"/>
      <c r="BJ207" s="6">
        <v>43768</v>
      </c>
      <c r="BK207" s="6">
        <v>43861</v>
      </c>
      <c r="BN207" s="6">
        <v>45179</v>
      </c>
      <c r="BP207" s="6">
        <v>45179</v>
      </c>
      <c r="BQ207" s="6">
        <v>45179</v>
      </c>
      <c r="BR207" s="6">
        <v>45808</v>
      </c>
      <c r="BS207" s="6">
        <v>45179</v>
      </c>
      <c r="BT207" s="6">
        <v>45179</v>
      </c>
      <c r="BU207" s="6">
        <v>45179</v>
      </c>
      <c r="CC207" s="6">
        <v>43879</v>
      </c>
      <c r="CE207" s="6">
        <v>44652</v>
      </c>
      <c r="CK207" s="6" t="s">
        <v>363</v>
      </c>
      <c r="CL207"/>
      <c r="CU207" s="58"/>
    </row>
    <row r="208" spans="2:99" ht="15" hidden="1" customHeight="1">
      <c r="B208">
        <v>1</v>
      </c>
      <c r="C208" s="6">
        <v>45356</v>
      </c>
      <c r="D208" s="59" t="s">
        <v>181</v>
      </c>
      <c r="E208" s="2" t="s">
        <v>127</v>
      </c>
      <c r="F208" s="2" t="s">
        <v>182</v>
      </c>
      <c r="G208" s="59" t="s">
        <v>357</v>
      </c>
      <c r="H208" s="71" t="s">
        <v>384</v>
      </c>
      <c r="I208" s="5" t="s">
        <v>385</v>
      </c>
      <c r="J208" s="2">
        <v>361954</v>
      </c>
      <c r="K208" s="200">
        <v>4700032079</v>
      </c>
      <c r="L208" s="2">
        <v>15164113</v>
      </c>
      <c r="M208" s="2" t="s">
        <v>1076</v>
      </c>
      <c r="N208" t="s">
        <v>1077</v>
      </c>
      <c r="O208" s="89" t="s">
        <v>1078</v>
      </c>
      <c r="P208" s="6">
        <v>46100</v>
      </c>
      <c r="Q208" s="6" t="s">
        <v>745</v>
      </c>
      <c r="V208" s="6" t="s">
        <v>148</v>
      </c>
      <c r="W208" s="6" t="s">
        <v>148</v>
      </c>
      <c r="X208" s="6">
        <v>45520</v>
      </c>
      <c r="AA208" s="6"/>
      <c r="AE208" s="6">
        <v>45583</v>
      </c>
      <c r="AF208" s="6">
        <v>46250</v>
      </c>
      <c r="AG208" s="6">
        <v>46127</v>
      </c>
      <c r="AH208" s="6">
        <v>46129</v>
      </c>
      <c r="AL208" s="6" t="s">
        <v>148</v>
      </c>
      <c r="AM208" s="6" t="s">
        <v>148</v>
      </c>
      <c r="AQ208" s="6">
        <v>45548</v>
      </c>
      <c r="AT208" s="6" t="s">
        <v>148</v>
      </c>
      <c r="AX208" s="75">
        <v>45455</v>
      </c>
      <c r="BA208" s="75">
        <v>45609</v>
      </c>
      <c r="BG208" s="6"/>
      <c r="BP208" s="6">
        <v>46319</v>
      </c>
      <c r="BQ208" s="6">
        <v>46319</v>
      </c>
      <c r="BS208" s="6">
        <v>46319</v>
      </c>
      <c r="BT208" s="6">
        <v>46319</v>
      </c>
      <c r="BU208" s="6">
        <v>46319</v>
      </c>
      <c r="BW208" s="6"/>
      <c r="CU208" s="58"/>
    </row>
    <row r="209" spans="1:99" ht="14.85" hidden="1" customHeight="1">
      <c r="B209">
        <v>1</v>
      </c>
      <c r="C209" s="135">
        <v>44207</v>
      </c>
      <c r="G209" s="434" t="s">
        <v>210</v>
      </c>
      <c r="H209" t="s">
        <v>153</v>
      </c>
      <c r="I209" s="5" t="s">
        <v>842</v>
      </c>
      <c r="K209" s="200"/>
      <c r="M209" s="2" t="s">
        <v>1079</v>
      </c>
      <c r="N209" t="s">
        <v>1080</v>
      </c>
      <c r="O209" s="89" t="s">
        <v>1081</v>
      </c>
      <c r="P209" s="6">
        <v>44944</v>
      </c>
      <c r="V209" s="6">
        <v>44246</v>
      </c>
      <c r="X209" s="6">
        <v>44210</v>
      </c>
      <c r="Y209" s="6">
        <v>44280</v>
      </c>
      <c r="AA209" s="6" t="s">
        <v>436</v>
      </c>
      <c r="AG209" s="6">
        <v>45007</v>
      </c>
      <c r="AH209" s="6">
        <v>45007</v>
      </c>
      <c r="AK209" s="6">
        <v>44248</v>
      </c>
      <c r="AX209" s="75">
        <v>44322</v>
      </c>
      <c r="BE209" s="6" t="s">
        <v>383</v>
      </c>
      <c r="BG209" s="6" t="s">
        <v>383</v>
      </c>
      <c r="CU209" s="58"/>
    </row>
    <row r="210" spans="1:99" ht="14.85" hidden="1" customHeight="1">
      <c r="C210" s="135">
        <v>39237</v>
      </c>
      <c r="F210" s="2" t="s">
        <v>342</v>
      </c>
      <c r="G210" s="434" t="s">
        <v>538</v>
      </c>
      <c r="H210" t="s">
        <v>592</v>
      </c>
      <c r="I210" s="5" t="s">
        <v>593</v>
      </c>
      <c r="K210" s="200">
        <v>4700032192</v>
      </c>
      <c r="L210" s="7" t="s">
        <v>594</v>
      </c>
      <c r="M210" s="2" t="s">
        <v>1082</v>
      </c>
      <c r="N210" t="s">
        <v>1083</v>
      </c>
      <c r="O210" s="89" t="s">
        <v>1084</v>
      </c>
      <c r="P210" s="6">
        <v>46123</v>
      </c>
      <c r="Q210" s="6" t="s">
        <v>425</v>
      </c>
      <c r="V210" s="6" t="s">
        <v>148</v>
      </c>
      <c r="W210" s="6" t="s">
        <v>148</v>
      </c>
      <c r="X210" s="6">
        <v>40124</v>
      </c>
      <c r="Y210" s="6">
        <v>42264</v>
      </c>
      <c r="AA210" s="6" t="s">
        <v>436</v>
      </c>
      <c r="AF210" s="75">
        <v>46660</v>
      </c>
      <c r="AG210" s="75">
        <v>46627</v>
      </c>
      <c r="AH210" s="75">
        <v>46627</v>
      </c>
      <c r="AK210" s="6" t="s">
        <v>148</v>
      </c>
      <c r="AL210" s="6" t="s">
        <v>148</v>
      </c>
      <c r="AM210" s="6" t="s">
        <v>148</v>
      </c>
      <c r="AQ210" s="184" t="s">
        <v>148</v>
      </c>
      <c r="AS210" s="75">
        <v>46300</v>
      </c>
      <c r="AX210" s="75">
        <v>44276</v>
      </c>
      <c r="BD210" s="6">
        <v>40498</v>
      </c>
      <c r="BG210" s="6"/>
      <c r="BH210" s="6">
        <v>40480</v>
      </c>
      <c r="BJ210" s="6">
        <v>40575</v>
      </c>
      <c r="BK210" s="6" t="s">
        <v>368</v>
      </c>
      <c r="BP210" s="6">
        <v>45418</v>
      </c>
      <c r="BQ210" s="6">
        <v>45418</v>
      </c>
      <c r="BR210" s="6">
        <v>45808</v>
      </c>
      <c r="BS210" s="6">
        <v>45418</v>
      </c>
      <c r="BT210" s="6">
        <v>45418</v>
      </c>
      <c r="BU210" s="6">
        <v>45418</v>
      </c>
      <c r="BX210" s="6" t="s">
        <v>148</v>
      </c>
      <c r="BY210" s="6" t="s">
        <v>148</v>
      </c>
      <c r="CA210" s="6" t="s">
        <v>148</v>
      </c>
      <c r="CB210" s="6" t="s">
        <v>148</v>
      </c>
      <c r="CK210" s="6" t="s">
        <v>591</v>
      </c>
      <c r="CP210" s="6">
        <v>42278</v>
      </c>
      <c r="CU210" s="58"/>
    </row>
    <row r="211" spans="1:99" ht="14.85" hidden="1" customHeight="1">
      <c r="B211">
        <v>1</v>
      </c>
      <c r="C211" s="135">
        <v>42709</v>
      </c>
      <c r="E211" s="2" t="s">
        <v>209</v>
      </c>
      <c r="F211" s="2" t="s">
        <v>139</v>
      </c>
      <c r="G211" s="59" t="s">
        <v>290</v>
      </c>
      <c r="H211" t="s">
        <v>130</v>
      </c>
      <c r="I211" s="5" t="s">
        <v>218</v>
      </c>
      <c r="K211" s="200"/>
      <c r="L211" s="7" t="s">
        <v>293</v>
      </c>
      <c r="M211" s="70" t="s">
        <v>1085</v>
      </c>
      <c r="N211" t="s">
        <v>1086</v>
      </c>
      <c r="O211" s="89" t="s">
        <v>1087</v>
      </c>
      <c r="P211" s="6">
        <v>45439</v>
      </c>
      <c r="X211" s="6">
        <v>42719</v>
      </c>
      <c r="Y211" s="6">
        <v>42830</v>
      </c>
      <c r="AA211" s="6" t="s">
        <v>436</v>
      </c>
      <c r="AF211" s="6">
        <v>44867</v>
      </c>
      <c r="AG211" s="67">
        <v>44169</v>
      </c>
      <c r="AH211" s="6">
        <v>45179</v>
      </c>
      <c r="AI211" s="6">
        <v>43496</v>
      </c>
      <c r="AK211" s="6" t="s">
        <v>148</v>
      </c>
      <c r="AQ211" s="6">
        <v>42762</v>
      </c>
      <c r="AX211" s="75">
        <v>43597</v>
      </c>
      <c r="BD211" s="6">
        <v>42794</v>
      </c>
      <c r="BG211" s="6"/>
      <c r="BJ211" s="6">
        <v>43110</v>
      </c>
      <c r="BK211" s="6">
        <v>43903</v>
      </c>
      <c r="CE211" s="6">
        <v>44094</v>
      </c>
      <c r="CU211" s="58"/>
    </row>
    <row r="212" spans="1:99" ht="14.85" hidden="1" customHeight="1">
      <c r="C212" s="135">
        <v>40665</v>
      </c>
      <c r="D212" s="59" t="s">
        <v>490</v>
      </c>
      <c r="E212" s="7" t="s">
        <v>490</v>
      </c>
      <c r="F212" s="2" t="s">
        <v>139</v>
      </c>
      <c r="G212" s="434" t="s">
        <v>491</v>
      </c>
      <c r="I212" s="5" t="s">
        <v>490</v>
      </c>
      <c r="K212" s="200">
        <v>4700032259</v>
      </c>
      <c r="L212" s="7" t="s">
        <v>492</v>
      </c>
      <c r="M212" s="2" t="s">
        <v>253</v>
      </c>
      <c r="N212" t="s">
        <v>1088</v>
      </c>
      <c r="O212" s="89" t="s">
        <v>1089</v>
      </c>
      <c r="P212" s="6">
        <v>46653</v>
      </c>
      <c r="Q212" s="88"/>
      <c r="V212" s="6">
        <v>45919</v>
      </c>
      <c r="W212" s="6">
        <v>45915</v>
      </c>
      <c r="X212" s="6">
        <v>40669</v>
      </c>
      <c r="Y212" s="6">
        <v>42264</v>
      </c>
      <c r="AA212" s="6" t="s">
        <v>436</v>
      </c>
      <c r="AF212" s="75">
        <v>46543</v>
      </c>
      <c r="AG212" s="6">
        <v>46507</v>
      </c>
      <c r="AH212" s="6">
        <v>46373</v>
      </c>
      <c r="AI212" s="6">
        <v>46555</v>
      </c>
      <c r="AJ212" s="6">
        <v>45799</v>
      </c>
      <c r="AK212" s="6">
        <v>40711</v>
      </c>
      <c r="AQ212" s="184">
        <v>40942</v>
      </c>
      <c r="AS212" s="75">
        <v>46543</v>
      </c>
      <c r="AV212" s="184">
        <v>43791</v>
      </c>
      <c r="BD212" s="6">
        <v>41262</v>
      </c>
      <c r="BG212" s="6"/>
      <c r="BH212" s="6">
        <v>41317</v>
      </c>
      <c r="BI212" s="6">
        <v>42608</v>
      </c>
      <c r="BJ212" s="6">
        <v>41320</v>
      </c>
      <c r="BS212" s="6">
        <v>43140</v>
      </c>
      <c r="BT212" s="6">
        <v>43140</v>
      </c>
      <c r="CB212" s="6">
        <v>41507</v>
      </c>
      <c r="CL212" s="6">
        <v>42265</v>
      </c>
      <c r="CM212" s="6">
        <v>42987</v>
      </c>
      <c r="CP212" s="6">
        <v>42642</v>
      </c>
      <c r="CU212" s="58"/>
    </row>
    <row r="213" spans="1:99" ht="14.85" hidden="1" customHeight="1">
      <c r="C213" s="60">
        <v>45881</v>
      </c>
      <c r="D213" s="59" t="s">
        <v>181</v>
      </c>
      <c r="E213" s="2" t="s">
        <v>127</v>
      </c>
      <c r="F213" s="2" t="s">
        <v>128</v>
      </c>
      <c r="G213" s="434" t="s">
        <v>140</v>
      </c>
      <c r="H213" t="s">
        <v>141</v>
      </c>
      <c r="I213" t="s">
        <v>142</v>
      </c>
      <c r="L213" s="2">
        <v>15164118</v>
      </c>
      <c r="M213" s="2" t="s">
        <v>1090</v>
      </c>
      <c r="N213" t="s">
        <v>1091</v>
      </c>
      <c r="O213" s="419" t="s">
        <v>1092</v>
      </c>
      <c r="P213" s="58">
        <v>46624</v>
      </c>
      <c r="Q213" s="2"/>
      <c r="U213" s="347" t="s">
        <v>314</v>
      </c>
      <c r="V213" s="221">
        <v>45919</v>
      </c>
      <c r="W213" s="221">
        <v>45915</v>
      </c>
      <c r="X213" s="67" t="s">
        <v>159</v>
      </c>
      <c r="Y213" s="6">
        <v>45882</v>
      </c>
      <c r="AA213" s="6"/>
      <c r="AE213" s="6" t="s">
        <v>136</v>
      </c>
      <c r="AF213" s="75">
        <v>46670</v>
      </c>
      <c r="AG213" s="6">
        <v>46660</v>
      </c>
      <c r="AH213" s="6">
        <v>46660</v>
      </c>
      <c r="AS213" s="75">
        <v>46675</v>
      </c>
      <c r="AT213" s="6" t="s">
        <v>393</v>
      </c>
      <c r="AW213" s="6" t="s">
        <v>189</v>
      </c>
      <c r="AX213" s="75" t="s">
        <v>393</v>
      </c>
      <c r="BG213" s="6"/>
      <c r="BW213" s="6"/>
      <c r="CU213" s="58"/>
    </row>
    <row r="214" spans="1:99" ht="15" hidden="1" customHeight="1">
      <c r="B214">
        <v>1</v>
      </c>
      <c r="C214" s="135">
        <v>45159</v>
      </c>
      <c r="D214" s="59" t="s">
        <v>1093</v>
      </c>
      <c r="E214" s="2" t="s">
        <v>209</v>
      </c>
      <c r="G214" s="434" t="s">
        <v>1094</v>
      </c>
      <c r="H214" t="s">
        <v>803</v>
      </c>
      <c r="I214" s="5" t="s">
        <v>274</v>
      </c>
      <c r="J214" s="2">
        <v>352746</v>
      </c>
      <c r="K214" s="200"/>
      <c r="L214" s="2">
        <v>15164132</v>
      </c>
      <c r="M214" s="2" t="s">
        <v>1095</v>
      </c>
      <c r="N214" t="s">
        <v>1096</v>
      </c>
      <c r="O214" s="89" t="s">
        <v>1097</v>
      </c>
      <c r="P214" s="6">
        <v>45905</v>
      </c>
      <c r="V214" s="6">
        <v>45161</v>
      </c>
      <c r="W214" s="6" t="s">
        <v>1098</v>
      </c>
      <c r="Y214" s="6">
        <v>45159</v>
      </c>
      <c r="AA214" s="6"/>
      <c r="BD214" s="6" t="s">
        <v>228</v>
      </c>
      <c r="BG214" s="6"/>
      <c r="CL214" s="6" t="s">
        <v>228</v>
      </c>
      <c r="CM214" s="6" t="s">
        <v>228</v>
      </c>
      <c r="CU214" s="58"/>
    </row>
    <row r="215" spans="1:99" ht="14.85" hidden="1" customHeight="1">
      <c r="C215" s="58">
        <v>45545</v>
      </c>
      <c r="D215" s="59" t="s">
        <v>1099</v>
      </c>
      <c r="E215" s="2" t="s">
        <v>209</v>
      </c>
      <c r="F215" s="2" t="s">
        <v>139</v>
      </c>
      <c r="G215" s="59" t="s">
        <v>635</v>
      </c>
      <c r="H215" t="s">
        <v>636</v>
      </c>
      <c r="I215" t="s">
        <v>807</v>
      </c>
      <c r="J215" s="2">
        <v>368936</v>
      </c>
      <c r="K215" s="200">
        <v>4700033290</v>
      </c>
      <c r="L215" s="2">
        <v>15164122</v>
      </c>
      <c r="M215" s="2" t="s">
        <v>1100</v>
      </c>
      <c r="N215" t="s">
        <v>1101</v>
      </c>
      <c r="O215" s="89" t="s">
        <v>1102</v>
      </c>
      <c r="P215" s="6">
        <v>46289</v>
      </c>
      <c r="Q215" s="6" t="s">
        <v>559</v>
      </c>
      <c r="V215" s="58">
        <v>45555</v>
      </c>
      <c r="W215" s="58">
        <v>45555</v>
      </c>
      <c r="X215" s="6">
        <v>45635</v>
      </c>
      <c r="Y215" s="6">
        <v>45565</v>
      </c>
      <c r="AA215" s="6"/>
      <c r="AE215" s="6">
        <v>45891</v>
      </c>
      <c r="AF215" s="75">
        <v>46350</v>
      </c>
      <c r="AG215" s="6">
        <v>46353</v>
      </c>
      <c r="AH215" s="6">
        <v>46353</v>
      </c>
      <c r="AQ215" s="184"/>
      <c r="AS215" s="75">
        <v>46334</v>
      </c>
      <c r="AT215" s="6">
        <v>45680</v>
      </c>
      <c r="AV215" s="184"/>
      <c r="AW215" s="6" t="s">
        <v>148</v>
      </c>
      <c r="AX215" s="75">
        <v>45679</v>
      </c>
      <c r="BD215" s="6" t="s">
        <v>137</v>
      </c>
      <c r="BE215" s="6" t="s">
        <v>137</v>
      </c>
      <c r="BF215" s="6" t="s">
        <v>137</v>
      </c>
      <c r="BG215" s="6" t="s">
        <v>137</v>
      </c>
      <c r="BW215" s="6"/>
      <c r="CE215" s="6">
        <v>45919</v>
      </c>
      <c r="CU215" s="58"/>
    </row>
    <row r="216" spans="1:99" ht="14.85" hidden="1" customHeight="1">
      <c r="A216">
        <v>1</v>
      </c>
      <c r="C216" s="135">
        <v>45159</v>
      </c>
      <c r="G216" s="59" t="s">
        <v>496</v>
      </c>
      <c r="H216" s="79" t="s">
        <v>447</v>
      </c>
      <c r="I216" t="s">
        <v>1103</v>
      </c>
      <c r="J216" s="2">
        <v>354111</v>
      </c>
      <c r="K216" s="200"/>
      <c r="M216" s="2" t="s">
        <v>140</v>
      </c>
      <c r="N216" t="s">
        <v>1104</v>
      </c>
      <c r="O216" s="89" t="s">
        <v>1105</v>
      </c>
      <c r="P216" s="6">
        <v>46045</v>
      </c>
      <c r="Q216" s="6" t="s">
        <v>489</v>
      </c>
      <c r="S216" s="154"/>
      <c r="Y216" s="6">
        <v>45159</v>
      </c>
      <c r="AA216" s="6"/>
      <c r="BG216" s="6"/>
      <c r="CU216" s="58"/>
    </row>
    <row r="217" spans="1:99" ht="14.85" hidden="1" customHeight="1">
      <c r="C217" s="135">
        <v>44445</v>
      </c>
      <c r="D217" s="59" t="s">
        <v>138</v>
      </c>
      <c r="E217" s="2" t="s">
        <v>209</v>
      </c>
      <c r="F217" s="2" t="s">
        <v>139</v>
      </c>
      <c r="G217" s="434" t="s">
        <v>732</v>
      </c>
      <c r="H217" t="s">
        <v>782</v>
      </c>
      <c r="I217" s="5" t="s">
        <v>734</v>
      </c>
      <c r="J217" s="2">
        <v>328230</v>
      </c>
      <c r="K217" s="200">
        <v>4700032251</v>
      </c>
      <c r="L217" s="2">
        <v>15164119</v>
      </c>
      <c r="M217" s="2" t="s">
        <v>1106</v>
      </c>
      <c r="N217" t="s">
        <v>1107</v>
      </c>
      <c r="O217" s="89" t="s">
        <v>1108</v>
      </c>
      <c r="P217" s="6">
        <v>46331</v>
      </c>
      <c r="Q217" s="6" t="s">
        <v>1109</v>
      </c>
      <c r="V217" s="6">
        <v>44460</v>
      </c>
      <c r="W217" s="6" t="s">
        <v>148</v>
      </c>
      <c r="X217" s="6">
        <v>44496</v>
      </c>
      <c r="Y217" s="6">
        <v>44525</v>
      </c>
      <c r="AA217" s="6" t="s">
        <v>436</v>
      </c>
      <c r="AE217" s="6">
        <v>45612</v>
      </c>
      <c r="AF217" s="75">
        <v>46065</v>
      </c>
      <c r="AG217" s="75">
        <v>45976</v>
      </c>
      <c r="AH217" s="75">
        <v>45980</v>
      </c>
      <c r="AK217" s="6">
        <v>44470</v>
      </c>
      <c r="AL217" s="6" t="s">
        <v>148</v>
      </c>
      <c r="AM217" s="6" t="s">
        <v>148</v>
      </c>
      <c r="AS217" s="75">
        <v>45974</v>
      </c>
      <c r="AT217" s="6" t="s">
        <v>148</v>
      </c>
      <c r="AX217" s="75">
        <v>44673</v>
      </c>
      <c r="AZ217" s="184"/>
      <c r="BD217" s="6">
        <v>44826</v>
      </c>
      <c r="BE217" s="6">
        <v>44826</v>
      </c>
      <c r="BG217" s="6">
        <v>44826</v>
      </c>
      <c r="BK217" s="6">
        <v>44887</v>
      </c>
      <c r="BP217" s="6">
        <v>45587</v>
      </c>
      <c r="BQ217" s="6">
        <v>45587</v>
      </c>
      <c r="BR217" s="6">
        <v>45808</v>
      </c>
      <c r="BS217" s="6">
        <v>45587</v>
      </c>
      <c r="BT217" s="6">
        <v>45587</v>
      </c>
      <c r="BU217" s="6">
        <v>45587</v>
      </c>
      <c r="CE217" s="6">
        <v>45100</v>
      </c>
      <c r="CU217" s="58"/>
    </row>
    <row r="218" spans="1:99" ht="14.85" hidden="1" customHeight="1">
      <c r="B218">
        <v>2</v>
      </c>
      <c r="C218" s="135">
        <v>43935</v>
      </c>
      <c r="D218" s="59" t="s">
        <v>326</v>
      </c>
      <c r="E218" s="2" t="s">
        <v>209</v>
      </c>
      <c r="F218" s="2" t="s">
        <v>139</v>
      </c>
      <c r="G218" s="239" t="s">
        <v>1110</v>
      </c>
      <c r="H218" s="2"/>
      <c r="I218" t="s">
        <v>525</v>
      </c>
      <c r="K218" s="200">
        <v>4509654811</v>
      </c>
      <c r="L218" s="2">
        <v>15164011</v>
      </c>
      <c r="M218" s="2" t="s">
        <v>1111</v>
      </c>
      <c r="N218" t="s">
        <v>1112</v>
      </c>
      <c r="O218" s="89" t="s">
        <v>1113</v>
      </c>
      <c r="P218" s="6">
        <v>46135</v>
      </c>
      <c r="V218" s="6">
        <v>43966</v>
      </c>
      <c r="W218" s="6" t="s">
        <v>148</v>
      </c>
      <c r="X218" s="6">
        <v>43927</v>
      </c>
      <c r="Y218" s="6">
        <v>43979</v>
      </c>
      <c r="AA218" s="6" t="s">
        <v>436</v>
      </c>
      <c r="AF218" s="75" t="s">
        <v>149</v>
      </c>
      <c r="AG218" s="75" t="s">
        <v>149</v>
      </c>
      <c r="AH218" s="75" t="s">
        <v>149</v>
      </c>
      <c r="AI218" s="6">
        <v>46134</v>
      </c>
      <c r="AK218" s="6">
        <v>43957</v>
      </c>
      <c r="AL218" s="6" t="s">
        <v>148</v>
      </c>
      <c r="AM218" s="6" t="s">
        <v>148</v>
      </c>
      <c r="AQ218" s="184">
        <v>44148</v>
      </c>
      <c r="AX218" s="75">
        <v>44673</v>
      </c>
      <c r="AZ218" s="184"/>
      <c r="BD218" s="6">
        <v>44183</v>
      </c>
      <c r="BG218" s="6"/>
      <c r="BJ218" s="6">
        <v>44327</v>
      </c>
      <c r="BK218" s="6">
        <v>44327</v>
      </c>
      <c r="BP218" s="6">
        <v>45559</v>
      </c>
      <c r="BQ218" s="6">
        <v>45559</v>
      </c>
      <c r="BS218" s="6">
        <v>45559</v>
      </c>
      <c r="BT218" s="6">
        <v>45559</v>
      </c>
      <c r="BU218" s="6">
        <v>45559</v>
      </c>
      <c r="CB218" s="6">
        <v>44980</v>
      </c>
      <c r="CE218" s="6" t="s">
        <v>216</v>
      </c>
      <c r="CU218" s="58"/>
    </row>
    <row r="219" spans="1:99" ht="14.85" hidden="1" customHeight="1">
      <c r="B219">
        <v>1</v>
      </c>
      <c r="C219" s="135">
        <v>40632</v>
      </c>
      <c r="G219" s="59" t="s">
        <v>352</v>
      </c>
      <c r="H219" t="s">
        <v>353</v>
      </c>
      <c r="I219" s="5" t="s">
        <v>1114</v>
      </c>
      <c r="K219" s="256"/>
      <c r="M219" s="2" t="s">
        <v>1115</v>
      </c>
      <c r="N219" t="s">
        <v>1116</v>
      </c>
      <c r="O219" s="89"/>
      <c r="Q219" s="88"/>
      <c r="AA219" s="6" t="s">
        <v>436</v>
      </c>
      <c r="BG219" s="6"/>
      <c r="BO219" s="6">
        <v>42327</v>
      </c>
      <c r="BS219" s="6" t="s">
        <v>1117</v>
      </c>
      <c r="CU219" s="58"/>
    </row>
    <row r="220" spans="1:99" ht="14.85" hidden="1" customHeight="1">
      <c r="B220">
        <v>1</v>
      </c>
      <c r="C220" s="136">
        <v>43794</v>
      </c>
      <c r="D220" s="239"/>
      <c r="E220" s="73"/>
      <c r="G220" s="211" t="s">
        <v>716</v>
      </c>
      <c r="H220" s="126" t="s">
        <v>733</v>
      </c>
      <c r="I220" s="74" t="s">
        <v>734</v>
      </c>
      <c r="J220" s="73"/>
      <c r="K220" s="200"/>
      <c r="L220" s="73"/>
      <c r="M220" s="73" t="s">
        <v>1118</v>
      </c>
      <c r="N220" s="71" t="s">
        <v>1119</v>
      </c>
      <c r="O220" s="144" t="s">
        <v>1120</v>
      </c>
      <c r="P220" s="88">
        <v>44533</v>
      </c>
      <c r="R220" s="154"/>
      <c r="S220" s="154"/>
      <c r="T220" s="154"/>
      <c r="U220" s="88"/>
      <c r="V220" s="88">
        <v>43840</v>
      </c>
      <c r="W220" s="88"/>
      <c r="X220" s="6">
        <v>43770</v>
      </c>
      <c r="Y220" s="6">
        <v>43853</v>
      </c>
      <c r="AA220" s="6" t="s">
        <v>436</v>
      </c>
      <c r="AG220" s="6">
        <v>43851</v>
      </c>
      <c r="AH220" s="6">
        <v>43851</v>
      </c>
      <c r="AK220" s="6">
        <v>43861</v>
      </c>
      <c r="AX220" s="75">
        <v>43945</v>
      </c>
      <c r="BD220" s="6">
        <v>43848</v>
      </c>
      <c r="BG220" s="6"/>
      <c r="BJ220" s="6">
        <v>44076</v>
      </c>
      <c r="BK220" s="6">
        <v>44076</v>
      </c>
      <c r="CU220" s="58"/>
    </row>
    <row r="221" spans="1:99" ht="14.85" hidden="1" customHeight="1">
      <c r="B221">
        <v>1</v>
      </c>
      <c r="C221" s="136"/>
      <c r="D221" s="239"/>
      <c r="E221" s="80"/>
      <c r="F221" s="80"/>
      <c r="G221" s="59" t="s">
        <v>1121</v>
      </c>
      <c r="H221" s="71" t="s">
        <v>549</v>
      </c>
      <c r="I221" s="82" t="s">
        <v>885</v>
      </c>
      <c r="J221" s="80"/>
      <c r="K221" s="200"/>
      <c r="L221" s="73"/>
      <c r="M221" s="80" t="s">
        <v>1122</v>
      </c>
      <c r="N221" s="76" t="s">
        <v>1123</v>
      </c>
      <c r="O221" s="206" t="s">
        <v>1124</v>
      </c>
      <c r="P221" s="6">
        <v>44449</v>
      </c>
      <c r="R221" s="154"/>
      <c r="S221" s="154"/>
      <c r="U221" s="88"/>
      <c r="V221" s="88">
        <v>43756</v>
      </c>
      <c r="W221" s="88"/>
      <c r="AA221" s="6" t="s">
        <v>436</v>
      </c>
      <c r="AG221" s="6">
        <v>43851</v>
      </c>
      <c r="AH221" s="6">
        <v>43851</v>
      </c>
      <c r="AK221" s="6">
        <v>43791</v>
      </c>
      <c r="BD221" s="6" t="s">
        <v>1125</v>
      </c>
      <c r="BG221" s="6"/>
      <c r="BJ221" s="6" t="s">
        <v>1125</v>
      </c>
      <c r="BK221" s="6" t="s">
        <v>1125</v>
      </c>
      <c r="CU221" s="58"/>
    </row>
    <row r="222" spans="1:99" ht="14.85" hidden="1" customHeight="1">
      <c r="C222" s="136">
        <v>43710</v>
      </c>
      <c r="D222" s="211" t="s">
        <v>138</v>
      </c>
      <c r="E222" s="73" t="s">
        <v>209</v>
      </c>
      <c r="F222" s="73" t="s">
        <v>139</v>
      </c>
      <c r="G222" s="436" t="s">
        <v>732</v>
      </c>
      <c r="H222" s="71" t="s">
        <v>782</v>
      </c>
      <c r="I222" s="74" t="s">
        <v>734</v>
      </c>
      <c r="J222" s="73"/>
      <c r="K222" s="200">
        <v>4700032251</v>
      </c>
      <c r="L222" s="73">
        <v>15164119</v>
      </c>
      <c r="M222" s="73" t="s">
        <v>1126</v>
      </c>
      <c r="N222" s="71" t="s">
        <v>1127</v>
      </c>
      <c r="O222" s="144" t="s">
        <v>1128</v>
      </c>
      <c r="P222" s="88">
        <v>46643</v>
      </c>
      <c r="Q222" s="88"/>
      <c r="R222" s="88"/>
      <c r="S222" s="88"/>
      <c r="T222" s="88"/>
      <c r="U222" s="88"/>
      <c r="V222" s="88">
        <v>43728</v>
      </c>
      <c r="W222" s="88">
        <v>44587</v>
      </c>
      <c r="X222" s="6">
        <v>43762</v>
      </c>
      <c r="Y222" s="6">
        <v>43776</v>
      </c>
      <c r="AA222" s="6" t="s">
        <v>436</v>
      </c>
      <c r="AE222" s="6">
        <v>45555</v>
      </c>
      <c r="AF222" s="75">
        <v>45956</v>
      </c>
      <c r="AG222" s="75">
        <v>45956</v>
      </c>
      <c r="AH222" s="75">
        <v>45957</v>
      </c>
      <c r="AK222" s="6">
        <v>43735</v>
      </c>
      <c r="AL222" s="6" t="s">
        <v>148</v>
      </c>
      <c r="AM222" s="6" t="s">
        <v>148</v>
      </c>
      <c r="AS222" s="75">
        <v>46396</v>
      </c>
      <c r="AX222" s="75">
        <v>43861</v>
      </c>
      <c r="AZ222" s="184"/>
      <c r="BD222" s="6">
        <v>43848</v>
      </c>
      <c r="BG222" s="6"/>
      <c r="BJ222" s="6">
        <v>44008</v>
      </c>
      <c r="BK222" s="6">
        <v>44008</v>
      </c>
      <c r="BP222" s="6">
        <v>45953</v>
      </c>
      <c r="BQ222" s="6">
        <v>45953</v>
      </c>
      <c r="BR222" s="6">
        <v>45808</v>
      </c>
      <c r="BS222" s="6">
        <v>45953</v>
      </c>
      <c r="BT222" s="6">
        <v>45953</v>
      </c>
      <c r="BU222" s="6">
        <v>45953</v>
      </c>
      <c r="CE222" s="6">
        <v>44106</v>
      </c>
      <c r="CL222" s="6">
        <v>44531</v>
      </c>
      <c r="CM222" s="6">
        <v>44531</v>
      </c>
      <c r="CU222" s="58"/>
    </row>
    <row r="223" spans="1:99" ht="14.85" hidden="1" customHeight="1">
      <c r="A223">
        <v>1</v>
      </c>
      <c r="C223" s="137">
        <v>42499</v>
      </c>
      <c r="D223" s="239"/>
      <c r="F223" s="2" t="s">
        <v>338</v>
      </c>
      <c r="G223" s="354" t="s">
        <v>1129</v>
      </c>
      <c r="H223" s="76" t="s">
        <v>447</v>
      </c>
      <c r="I223" s="82" t="s">
        <v>1130</v>
      </c>
      <c r="J223" s="80"/>
      <c r="K223" s="200"/>
      <c r="L223" s="83" t="s">
        <v>1131</v>
      </c>
      <c r="M223" s="80" t="s">
        <v>1132</v>
      </c>
      <c r="N223" s="76" t="s">
        <v>1133</v>
      </c>
      <c r="O223" s="89" t="s">
        <v>1134</v>
      </c>
      <c r="P223" s="154">
        <v>46166</v>
      </c>
      <c r="Q223" s="327" t="s">
        <v>533</v>
      </c>
      <c r="R223" s="154"/>
      <c r="S223" s="154"/>
      <c r="T223" s="154"/>
      <c r="U223" s="154"/>
      <c r="X223" s="6">
        <v>42501</v>
      </c>
      <c r="Y223" s="6">
        <v>42724</v>
      </c>
      <c r="AA223" s="6" t="s">
        <v>436</v>
      </c>
      <c r="AG223" s="6">
        <v>44169</v>
      </c>
      <c r="AH223" s="6">
        <v>44169</v>
      </c>
      <c r="AI223" s="6">
        <v>45039</v>
      </c>
      <c r="AK223" s="6">
        <v>42543</v>
      </c>
      <c r="AR223" s="6">
        <v>42634</v>
      </c>
      <c r="AY223" s="6">
        <v>43847</v>
      </c>
      <c r="BD223" s="6">
        <v>42681</v>
      </c>
      <c r="BG223" s="6"/>
      <c r="BJ223" s="6">
        <v>43020</v>
      </c>
      <c r="CC223" s="6">
        <v>43083</v>
      </c>
      <c r="CL223" s="6">
        <v>43199</v>
      </c>
      <c r="CM223" s="6">
        <v>43553</v>
      </c>
      <c r="CU223" s="58"/>
    </row>
    <row r="224" spans="1:99" ht="14.85" hidden="1" customHeight="1">
      <c r="C224" s="136">
        <v>45194</v>
      </c>
      <c r="D224" s="211" t="s">
        <v>138</v>
      </c>
      <c r="E224" s="73"/>
      <c r="F224" s="73" t="s">
        <v>139</v>
      </c>
      <c r="G224" s="434" t="s">
        <v>201</v>
      </c>
      <c r="H224" t="s">
        <v>202</v>
      </c>
      <c r="I224" t="s">
        <v>194</v>
      </c>
      <c r="J224" s="73">
        <v>341438</v>
      </c>
      <c r="K224" s="200">
        <v>4700032037</v>
      </c>
      <c r="L224" s="73">
        <v>15164112</v>
      </c>
      <c r="M224" s="73" t="s">
        <v>1135</v>
      </c>
      <c r="N224" s="71" t="s">
        <v>1136</v>
      </c>
      <c r="O224" s="144" t="s">
        <v>1137</v>
      </c>
      <c r="P224" s="88">
        <v>46076</v>
      </c>
      <c r="Q224" s="6" t="s">
        <v>405</v>
      </c>
      <c r="R224" s="88"/>
      <c r="S224" s="88"/>
      <c r="T224" s="88"/>
      <c r="U224" s="88"/>
      <c r="V224" s="6">
        <v>45201</v>
      </c>
      <c r="W224" s="88">
        <v>45201</v>
      </c>
      <c r="X224" s="75">
        <v>45349</v>
      </c>
      <c r="Y224" s="6">
        <v>45192</v>
      </c>
      <c r="Z224" s="75"/>
      <c r="AA224" s="6"/>
      <c r="AE224" s="6" t="s">
        <v>323</v>
      </c>
      <c r="AF224" s="75">
        <v>46026</v>
      </c>
      <c r="AG224" s="6">
        <v>45989</v>
      </c>
      <c r="AH224" s="6">
        <v>45990</v>
      </c>
      <c r="AL224" s="6" t="s">
        <v>148</v>
      </c>
      <c r="AM224" s="6" t="s">
        <v>148</v>
      </c>
      <c r="AP224" s="6" t="s">
        <v>323</v>
      </c>
      <c r="AQ224" s="184"/>
      <c r="AS224" s="75">
        <v>46027</v>
      </c>
      <c r="AW224" s="6" t="s">
        <v>148</v>
      </c>
      <c r="AX224" s="75">
        <v>45322</v>
      </c>
      <c r="BD224" s="6">
        <v>45603</v>
      </c>
      <c r="BE224" s="6">
        <v>45603</v>
      </c>
      <c r="BG224" s="6">
        <v>45603</v>
      </c>
      <c r="BJ224" s="6" t="s">
        <v>324</v>
      </c>
      <c r="BV224" s="6" t="s">
        <v>315</v>
      </c>
      <c r="CE224" s="6">
        <v>45576</v>
      </c>
      <c r="CU224" s="58"/>
    </row>
    <row r="225" spans="1:99" ht="15" hidden="1" customHeight="1">
      <c r="C225" s="135">
        <v>44074</v>
      </c>
      <c r="D225" s="239" t="s">
        <v>550</v>
      </c>
      <c r="E225" s="2" t="s">
        <v>550</v>
      </c>
      <c r="F225" s="2" t="s">
        <v>182</v>
      </c>
      <c r="G225" s="434" t="s">
        <v>623</v>
      </c>
      <c r="H225" t="s">
        <v>741</v>
      </c>
      <c r="I225" s="5" t="s">
        <v>550</v>
      </c>
      <c r="J225" s="2">
        <v>313877</v>
      </c>
      <c r="K225" s="200">
        <v>4700032247</v>
      </c>
      <c r="L225" s="7" t="s">
        <v>625</v>
      </c>
      <c r="M225" s="2" t="s">
        <v>1138</v>
      </c>
      <c r="N225" t="s">
        <v>1139</v>
      </c>
      <c r="O225" s="89" t="s">
        <v>1140</v>
      </c>
      <c r="P225" s="6">
        <v>45985</v>
      </c>
      <c r="Q225" s="88" t="s">
        <v>367</v>
      </c>
      <c r="T225" s="6">
        <v>46135</v>
      </c>
      <c r="V225" s="6">
        <v>44113</v>
      </c>
      <c r="W225" s="88" t="s">
        <v>148</v>
      </c>
      <c r="X225" s="6">
        <v>44075</v>
      </c>
      <c r="Y225" s="6">
        <v>44133</v>
      </c>
      <c r="Z225" s="6">
        <v>44859</v>
      </c>
      <c r="AA225" s="6" t="s">
        <v>436</v>
      </c>
      <c r="AF225" s="75">
        <v>46291</v>
      </c>
      <c r="AG225" s="75">
        <v>46486</v>
      </c>
      <c r="AH225" s="75">
        <v>46395</v>
      </c>
      <c r="AI225" s="6" t="s">
        <v>1141</v>
      </c>
      <c r="AK225" s="6">
        <v>44141</v>
      </c>
      <c r="AL225" s="6" t="s">
        <v>148</v>
      </c>
      <c r="AM225" s="6" t="s">
        <v>148</v>
      </c>
      <c r="AS225" s="75">
        <v>46395</v>
      </c>
      <c r="AW225" s="6" t="s">
        <v>148</v>
      </c>
      <c r="AX225" s="75">
        <v>45375</v>
      </c>
      <c r="AZ225" s="6" t="s">
        <v>189</v>
      </c>
      <c r="BA225"/>
      <c r="BD225" s="6">
        <v>44307</v>
      </c>
      <c r="BG225" s="6"/>
      <c r="BU225" s="6">
        <v>46014</v>
      </c>
      <c r="CR225" s="6">
        <v>44281</v>
      </c>
      <c r="CT225" s="6">
        <v>44372</v>
      </c>
      <c r="CU225" s="58">
        <v>46403</v>
      </c>
    </row>
    <row r="226" spans="1:99" ht="15" hidden="1" customHeight="1">
      <c r="B226">
        <v>1</v>
      </c>
      <c r="C226" s="135">
        <v>44900</v>
      </c>
      <c r="D226" s="59" t="s">
        <v>326</v>
      </c>
      <c r="E226" s="2" t="s">
        <v>127</v>
      </c>
      <c r="F226" s="2" t="s">
        <v>182</v>
      </c>
      <c r="G226" s="59" t="s">
        <v>308</v>
      </c>
      <c r="H226" t="s">
        <v>309</v>
      </c>
      <c r="I226" s="5" t="s">
        <v>254</v>
      </c>
      <c r="J226" s="2">
        <v>340491</v>
      </c>
      <c r="K226" s="200"/>
      <c r="L226" s="7">
        <v>15164124</v>
      </c>
      <c r="M226" s="2" t="s">
        <v>1142</v>
      </c>
      <c r="N226" t="s">
        <v>1143</v>
      </c>
      <c r="O226" s="89" t="s">
        <v>1144</v>
      </c>
      <c r="P226" s="6">
        <v>45418</v>
      </c>
      <c r="V226" s="6">
        <v>44361</v>
      </c>
      <c r="W226" s="88"/>
      <c r="X226" s="6">
        <v>44952</v>
      </c>
      <c r="Y226" s="6">
        <v>44895</v>
      </c>
      <c r="AA226" s="188">
        <v>45712</v>
      </c>
      <c r="AF226" s="6">
        <v>45683</v>
      </c>
      <c r="AG226" s="6">
        <v>45713</v>
      </c>
      <c r="AH226" s="6">
        <v>45713</v>
      </c>
      <c r="AL226" s="6">
        <v>44960</v>
      </c>
      <c r="AM226" s="6">
        <v>45056</v>
      </c>
      <c r="AQ226" s="6" t="s">
        <v>263</v>
      </c>
      <c r="BD226" s="6" t="s">
        <v>1145</v>
      </c>
      <c r="BE226" s="6" t="s">
        <v>1145</v>
      </c>
      <c r="BG226" s="6" t="s">
        <v>1145</v>
      </c>
      <c r="BV226" s="6" t="s">
        <v>351</v>
      </c>
      <c r="CU226" s="58"/>
    </row>
    <row r="227" spans="1:99" ht="14.85" hidden="1" customHeight="1">
      <c r="A227">
        <v>1</v>
      </c>
      <c r="B227">
        <v>2</v>
      </c>
      <c r="C227" s="135">
        <v>42765</v>
      </c>
      <c r="F227" s="2" t="s">
        <v>139</v>
      </c>
      <c r="G227" s="59" t="s">
        <v>1008</v>
      </c>
      <c r="H227" t="s">
        <v>408</v>
      </c>
      <c r="I227" s="5" t="s">
        <v>1009</v>
      </c>
      <c r="K227" s="200"/>
      <c r="L227" s="7"/>
      <c r="M227" s="2" t="s">
        <v>1146</v>
      </c>
      <c r="N227" t="s">
        <v>1147</v>
      </c>
      <c r="O227" s="89" t="s">
        <v>1148</v>
      </c>
      <c r="P227" s="6">
        <v>46275</v>
      </c>
      <c r="W227" s="88"/>
      <c r="X227" s="6">
        <v>42901</v>
      </c>
      <c r="Y227" s="6">
        <v>43236</v>
      </c>
      <c r="AA227" s="6" t="s">
        <v>436</v>
      </c>
      <c r="AF227" s="67" t="s">
        <v>159</v>
      </c>
      <c r="AG227" s="6">
        <v>44315</v>
      </c>
      <c r="AH227" s="6">
        <v>44315</v>
      </c>
      <c r="AI227" s="6">
        <v>43647</v>
      </c>
      <c r="AK227" s="6">
        <v>42818</v>
      </c>
      <c r="AR227" s="184">
        <v>42930</v>
      </c>
      <c r="BD227" s="6">
        <v>43004</v>
      </c>
      <c r="BG227" s="6"/>
      <c r="BJ227" s="6">
        <v>43172</v>
      </c>
      <c r="BO227" s="6">
        <v>43279</v>
      </c>
      <c r="CK227" s="6">
        <v>43063</v>
      </c>
      <c r="CU227" s="58"/>
    </row>
    <row r="228" spans="1:99" ht="15" hidden="1" customHeight="1">
      <c r="B228">
        <v>3</v>
      </c>
      <c r="C228" s="135">
        <v>44788</v>
      </c>
      <c r="D228" s="59" t="s">
        <v>326</v>
      </c>
      <c r="E228" s="2" t="s">
        <v>209</v>
      </c>
      <c r="F228" s="2" t="s">
        <v>139</v>
      </c>
      <c r="G228" s="59" t="s">
        <v>272</v>
      </c>
      <c r="H228" s="71" t="s">
        <v>273</v>
      </c>
      <c r="I228" s="71" t="s">
        <v>274</v>
      </c>
      <c r="J228" s="2">
        <v>342860</v>
      </c>
      <c r="K228" s="200">
        <v>4700032258</v>
      </c>
      <c r="L228" s="2">
        <v>15164132</v>
      </c>
      <c r="M228" s="2" t="s">
        <v>1149</v>
      </c>
      <c r="N228" t="s">
        <v>1150</v>
      </c>
      <c r="O228" s="89" t="s">
        <v>1151</v>
      </c>
      <c r="P228" s="6">
        <v>46265</v>
      </c>
      <c r="Q228" s="6" t="s">
        <v>322</v>
      </c>
      <c r="R228" s="6">
        <v>46247</v>
      </c>
      <c r="S228" s="75"/>
      <c r="V228" s="6">
        <v>44856</v>
      </c>
      <c r="W228" s="88" t="s">
        <v>148</v>
      </c>
      <c r="X228" s="6">
        <v>44853</v>
      </c>
      <c r="Y228" s="6">
        <v>44795</v>
      </c>
      <c r="AA228" s="6">
        <v>44856</v>
      </c>
      <c r="AF228" s="75">
        <v>46246</v>
      </c>
      <c r="AG228" s="75">
        <v>46375</v>
      </c>
      <c r="AH228" s="75">
        <v>46394</v>
      </c>
      <c r="AI228" s="6" t="s">
        <v>323</v>
      </c>
      <c r="AL228" s="6">
        <v>44882</v>
      </c>
      <c r="AM228" s="6">
        <v>44917</v>
      </c>
      <c r="AQ228" s="6">
        <v>45008</v>
      </c>
      <c r="AR228" s="6">
        <v>45408</v>
      </c>
      <c r="AS228" s="75">
        <v>46375</v>
      </c>
      <c r="AW228" s="6" t="s">
        <v>148</v>
      </c>
      <c r="AX228" s="75">
        <v>44904</v>
      </c>
      <c r="AZ228" s="6" t="s">
        <v>148</v>
      </c>
      <c r="BA228" s="75">
        <v>45253</v>
      </c>
      <c r="BD228" s="6">
        <v>44949</v>
      </c>
      <c r="BE228" s="6">
        <v>44949</v>
      </c>
      <c r="BG228" s="6">
        <v>44949</v>
      </c>
      <c r="BJ228" s="6" t="s">
        <v>189</v>
      </c>
      <c r="BK228" s="6" t="s">
        <v>189</v>
      </c>
      <c r="BP228" s="6">
        <v>45767</v>
      </c>
      <c r="BQ228" s="6">
        <v>45767</v>
      </c>
      <c r="BR228" s="6">
        <v>45808</v>
      </c>
      <c r="BS228" s="6">
        <v>45767</v>
      </c>
      <c r="BT228" s="6">
        <v>45767</v>
      </c>
      <c r="BU228" s="6">
        <v>45767</v>
      </c>
      <c r="CE228" s="6">
        <v>45253</v>
      </c>
      <c r="CF228" s="6">
        <v>45253</v>
      </c>
      <c r="CH228"/>
      <c r="CL228" s="6">
        <v>45512</v>
      </c>
      <c r="CM228" s="6" t="s">
        <v>216</v>
      </c>
      <c r="CU228" s="58"/>
    </row>
    <row r="229" spans="1:99" ht="14.85" hidden="1" customHeight="1">
      <c r="B229">
        <v>1</v>
      </c>
      <c r="C229" s="135">
        <v>44109</v>
      </c>
      <c r="D229" s="59" t="s">
        <v>771</v>
      </c>
      <c r="E229" s="2" t="s">
        <v>127</v>
      </c>
      <c r="F229" s="2" t="s">
        <v>182</v>
      </c>
      <c r="G229" s="59" t="s">
        <v>696</v>
      </c>
      <c r="H229" s="79" t="s">
        <v>773</v>
      </c>
      <c r="I229" s="5" t="s">
        <v>1152</v>
      </c>
      <c r="K229" s="230"/>
      <c r="M229" s="2" t="s">
        <v>1153</v>
      </c>
      <c r="N229" t="s">
        <v>1154</v>
      </c>
      <c r="O229" s="89" t="s">
        <v>1155</v>
      </c>
      <c r="P229" s="6">
        <v>44982</v>
      </c>
      <c r="V229" s="6">
        <v>44148</v>
      </c>
      <c r="W229" s="88"/>
      <c r="X229" s="6">
        <v>44105</v>
      </c>
      <c r="Y229" s="6">
        <v>44161</v>
      </c>
      <c r="AA229" s="6" t="s">
        <v>436</v>
      </c>
      <c r="AG229" s="6">
        <v>44889</v>
      </c>
      <c r="AH229" s="6">
        <v>44889</v>
      </c>
      <c r="AK229" s="6">
        <v>44276</v>
      </c>
      <c r="AR229" s="6">
        <v>44490</v>
      </c>
      <c r="BD229" s="6" t="s">
        <v>383</v>
      </c>
      <c r="BG229" s="6"/>
      <c r="BJ229" s="6">
        <v>44355</v>
      </c>
      <c r="CU229" s="58"/>
    </row>
    <row r="230" spans="1:99" ht="14.85" hidden="1" customHeight="1">
      <c r="B230">
        <v>1</v>
      </c>
      <c r="C230" s="60">
        <v>45748</v>
      </c>
      <c r="D230" s="59" t="s">
        <v>1156</v>
      </c>
      <c r="F230" s="2" t="s">
        <v>128</v>
      </c>
      <c r="G230" s="434" t="s">
        <v>230</v>
      </c>
      <c r="H230" t="s">
        <v>231</v>
      </c>
      <c r="I230" t="s">
        <v>774</v>
      </c>
      <c r="J230" s="2">
        <v>378703</v>
      </c>
      <c r="K230" s="2">
        <v>4700032257</v>
      </c>
      <c r="L230" s="57">
        <v>15164129</v>
      </c>
      <c r="M230" s="2" t="s">
        <v>1157</v>
      </c>
      <c r="N230" t="s">
        <v>1158</v>
      </c>
      <c r="O230" t="s">
        <v>1159</v>
      </c>
      <c r="P230" s="58">
        <v>46490</v>
      </c>
      <c r="Q230" s="2"/>
      <c r="S230"/>
      <c r="U230" s="95" t="s">
        <v>158</v>
      </c>
      <c r="V230" s="6">
        <v>45755</v>
      </c>
      <c r="W230" s="88">
        <v>45754</v>
      </c>
      <c r="Y230" s="6">
        <v>45747</v>
      </c>
      <c r="AA230" s="6"/>
      <c r="AG230" s="75">
        <v>46519</v>
      </c>
      <c r="AH230" s="75">
        <v>46519</v>
      </c>
      <c r="AQ230" s="6" t="s">
        <v>1160</v>
      </c>
      <c r="AW230" s="6" t="s">
        <v>189</v>
      </c>
      <c r="BG230" s="6"/>
      <c r="BW230" s="6"/>
      <c r="CU230" s="58"/>
    </row>
    <row r="231" spans="1:99" ht="14.85" hidden="1" customHeight="1">
      <c r="C231" s="58">
        <v>45629</v>
      </c>
      <c r="D231" s="59" t="s">
        <v>181</v>
      </c>
      <c r="E231" s="2" t="s">
        <v>127</v>
      </c>
      <c r="F231" s="2" t="s">
        <v>139</v>
      </c>
      <c r="G231" s="59" t="s">
        <v>297</v>
      </c>
      <c r="H231" s="71" t="s">
        <v>298</v>
      </c>
      <c r="I231" t="s">
        <v>170</v>
      </c>
      <c r="K231" s="200">
        <v>4700032158</v>
      </c>
      <c r="L231" s="2">
        <v>15164115</v>
      </c>
      <c r="M231" s="2" t="s">
        <v>1161</v>
      </c>
      <c r="N231" t="s">
        <v>1162</v>
      </c>
      <c r="O231" s="274" t="s">
        <v>1163</v>
      </c>
      <c r="P231" s="58">
        <v>45999</v>
      </c>
      <c r="Q231" s="6" t="s">
        <v>367</v>
      </c>
      <c r="R231" s="2"/>
      <c r="S231" s="2"/>
      <c r="U231" t="s">
        <v>188</v>
      </c>
      <c r="V231" s="58">
        <v>44582</v>
      </c>
      <c r="W231" s="6">
        <v>45697</v>
      </c>
      <c r="X231" s="6">
        <v>45362</v>
      </c>
      <c r="Y231" s="6">
        <v>45629</v>
      </c>
      <c r="AA231" s="6"/>
      <c r="AE231" s="6" t="s">
        <v>332</v>
      </c>
      <c r="AF231" s="75">
        <v>46060</v>
      </c>
      <c r="AG231" s="75">
        <v>46204</v>
      </c>
      <c r="AH231" s="75">
        <v>46204</v>
      </c>
      <c r="AN231" s="184"/>
      <c r="AR231" s="6" t="s">
        <v>199</v>
      </c>
      <c r="AS231" s="75">
        <v>46099</v>
      </c>
      <c r="AX231" s="75">
        <v>44707</v>
      </c>
      <c r="AY231" s="184"/>
      <c r="BA231" s="75">
        <v>44706</v>
      </c>
      <c r="BD231" s="6">
        <v>45784</v>
      </c>
      <c r="BE231" s="6">
        <v>45784</v>
      </c>
      <c r="BF231" s="6">
        <v>45784</v>
      </c>
      <c r="BG231" s="6">
        <v>45784</v>
      </c>
      <c r="BR231" s="6">
        <v>45896</v>
      </c>
      <c r="BS231" s="6">
        <v>45896</v>
      </c>
      <c r="BT231" s="6">
        <v>45896</v>
      </c>
      <c r="BU231" s="6">
        <v>45896</v>
      </c>
      <c r="BW231" s="6"/>
      <c r="CE231" s="6">
        <v>45687</v>
      </c>
      <c r="CF231" s="6" t="s">
        <v>461</v>
      </c>
      <c r="CU231" s="58"/>
    </row>
    <row r="232" spans="1:99" ht="14.85" hidden="1" customHeight="1">
      <c r="B232">
        <v>1</v>
      </c>
      <c r="C232" s="135">
        <v>42380</v>
      </c>
      <c r="G232" s="59" t="s">
        <v>923</v>
      </c>
      <c r="H232" s="76" t="s">
        <v>193</v>
      </c>
      <c r="I232" s="5" t="s">
        <v>1164</v>
      </c>
      <c r="K232" s="256"/>
      <c r="M232" s="2" t="s">
        <v>1165</v>
      </c>
      <c r="N232" t="s">
        <v>1166</v>
      </c>
      <c r="O232" s="89" t="s">
        <v>1167</v>
      </c>
      <c r="P232" s="6">
        <v>43853</v>
      </c>
      <c r="X232" s="6">
        <v>42382</v>
      </c>
      <c r="Y232" s="6">
        <v>42480</v>
      </c>
      <c r="AA232" s="6" t="s">
        <v>436</v>
      </c>
      <c r="AG232" s="6">
        <v>43503</v>
      </c>
      <c r="AH232" s="6">
        <v>43503</v>
      </c>
      <c r="AI232" s="6">
        <v>43503</v>
      </c>
      <c r="AK232" s="6">
        <v>42425</v>
      </c>
      <c r="AR232" s="6">
        <v>42432</v>
      </c>
      <c r="AX232" s="75">
        <v>43391</v>
      </c>
      <c r="BD232" s="6">
        <v>42494</v>
      </c>
      <c r="BG232" s="6"/>
      <c r="BJ232" s="6">
        <v>42641</v>
      </c>
      <c r="BS232" s="6">
        <v>43141</v>
      </c>
      <c r="BT232" s="6">
        <v>43141</v>
      </c>
      <c r="CC232" s="6">
        <v>43151</v>
      </c>
      <c r="CE232" s="6" t="s">
        <v>438</v>
      </c>
      <c r="CU232" s="58"/>
    </row>
    <row r="233" spans="1:99" ht="14.85" hidden="1" customHeight="1">
      <c r="B233">
        <v>1</v>
      </c>
      <c r="C233" s="135">
        <v>42625</v>
      </c>
      <c r="G233" s="59" t="s">
        <v>1168</v>
      </c>
      <c r="H233" t="s">
        <v>408</v>
      </c>
      <c r="I233" s="5" t="s">
        <v>1009</v>
      </c>
      <c r="K233" s="200"/>
      <c r="M233" s="2" t="s">
        <v>1169</v>
      </c>
      <c r="N233" t="s">
        <v>1170</v>
      </c>
      <c r="O233" s="89" t="s">
        <v>1171</v>
      </c>
      <c r="P233" s="6">
        <v>44094</v>
      </c>
      <c r="X233" s="6">
        <v>42628</v>
      </c>
      <c r="Y233" s="6">
        <v>42830</v>
      </c>
      <c r="AA233" s="6" t="s">
        <v>436</v>
      </c>
      <c r="AG233" s="6">
        <v>44206</v>
      </c>
      <c r="AH233" s="6">
        <v>44206</v>
      </c>
      <c r="AI233" s="6">
        <v>43503</v>
      </c>
      <c r="AK233" s="6">
        <v>42685</v>
      </c>
      <c r="AR233" s="6">
        <v>42846</v>
      </c>
      <c r="BD233" s="6">
        <v>42899</v>
      </c>
      <c r="BE233" s="6" t="s">
        <v>228</v>
      </c>
      <c r="BG233" s="6"/>
      <c r="BJ233" s="6">
        <v>43122</v>
      </c>
      <c r="BO233" s="6">
        <v>43377</v>
      </c>
      <c r="BP233" s="6">
        <v>43377</v>
      </c>
      <c r="BS233" s="6">
        <v>43636</v>
      </c>
      <c r="BT233" s="6">
        <v>43636</v>
      </c>
      <c r="CC233" s="6">
        <v>43151</v>
      </c>
      <c r="CU233" s="58"/>
    </row>
    <row r="234" spans="1:99" ht="14.85" hidden="1" customHeight="1">
      <c r="B234">
        <v>1</v>
      </c>
      <c r="C234" s="135">
        <v>42898</v>
      </c>
      <c r="G234" s="211" t="s">
        <v>909</v>
      </c>
      <c r="H234" t="s">
        <v>153</v>
      </c>
      <c r="I234" s="5" t="s">
        <v>1172</v>
      </c>
      <c r="K234" s="200"/>
      <c r="M234" s="2" t="s">
        <v>1173</v>
      </c>
      <c r="N234" t="s">
        <v>1174</v>
      </c>
      <c r="O234" s="89" t="s">
        <v>1175</v>
      </c>
      <c r="P234" s="6">
        <v>43888</v>
      </c>
      <c r="Q234" s="154"/>
      <c r="W234" s="88"/>
      <c r="X234" s="6">
        <v>42908</v>
      </c>
      <c r="Y234" s="6">
        <v>40515</v>
      </c>
      <c r="AA234" s="6" t="s">
        <v>436</v>
      </c>
      <c r="AG234" s="6">
        <v>43839</v>
      </c>
      <c r="AH234" s="6">
        <v>43839</v>
      </c>
      <c r="AI234" s="6">
        <v>43839</v>
      </c>
      <c r="AK234" s="6">
        <v>40544</v>
      </c>
      <c r="AQ234" s="6">
        <v>40544</v>
      </c>
      <c r="AR234" s="6" t="s">
        <v>148</v>
      </c>
      <c r="BD234" s="6">
        <v>40498</v>
      </c>
      <c r="BE234" s="6" t="s">
        <v>228</v>
      </c>
      <c r="BG234" s="6"/>
      <c r="BH234" s="6">
        <v>40480</v>
      </c>
      <c r="BJ234" s="6">
        <v>40682</v>
      </c>
      <c r="BO234" s="6">
        <v>44002</v>
      </c>
      <c r="CB234" s="6">
        <v>40544</v>
      </c>
      <c r="CC234" s="6">
        <v>40892</v>
      </c>
      <c r="CU234" s="58"/>
    </row>
    <row r="235" spans="1:99" ht="14.85" hidden="1" customHeight="1">
      <c r="A235">
        <v>1</v>
      </c>
      <c r="C235" s="135">
        <v>42884</v>
      </c>
      <c r="E235" s="2" t="s">
        <v>209</v>
      </c>
      <c r="F235" s="2" t="s">
        <v>139</v>
      </c>
      <c r="G235" s="59" t="s">
        <v>530</v>
      </c>
      <c r="I235" s="5" t="s">
        <v>33</v>
      </c>
      <c r="K235" s="200">
        <v>4700032079</v>
      </c>
      <c r="L235" s="2" t="s">
        <v>386</v>
      </c>
      <c r="M235" s="2" t="s">
        <v>357</v>
      </c>
      <c r="N235" t="s">
        <v>1176</v>
      </c>
      <c r="O235" s="89" t="s">
        <v>1177</v>
      </c>
      <c r="P235" s="6">
        <v>46468</v>
      </c>
      <c r="V235" s="88" t="s">
        <v>148</v>
      </c>
      <c r="W235" s="88" t="s">
        <v>148</v>
      </c>
      <c r="X235" s="6">
        <v>42901</v>
      </c>
      <c r="Y235" s="6">
        <v>43613</v>
      </c>
      <c r="AA235" s="6" t="s">
        <v>436</v>
      </c>
      <c r="AF235" s="75" t="s">
        <v>149</v>
      </c>
      <c r="AG235" s="75" t="s">
        <v>149</v>
      </c>
      <c r="AH235" s="75" t="s">
        <v>149</v>
      </c>
      <c r="AI235" s="6">
        <v>46136</v>
      </c>
      <c r="AK235" s="6">
        <v>42937</v>
      </c>
      <c r="AL235" s="6" t="s">
        <v>148</v>
      </c>
      <c r="AM235" s="6" t="s">
        <v>148</v>
      </c>
      <c r="AQ235" s="184">
        <v>43015</v>
      </c>
      <c r="AR235" s="6">
        <v>45408</v>
      </c>
      <c r="AX235" s="75">
        <v>43504</v>
      </c>
      <c r="AZ235" s="184"/>
      <c r="BC235" s="6">
        <v>44690</v>
      </c>
      <c r="BD235" s="6">
        <v>43066</v>
      </c>
      <c r="BG235" s="6"/>
      <c r="BH235" s="6">
        <v>43551</v>
      </c>
      <c r="BJ235" s="6">
        <v>43894</v>
      </c>
      <c r="BK235" s="6">
        <v>43896</v>
      </c>
      <c r="CE235" s="6">
        <v>44351</v>
      </c>
      <c r="CF235" s="6">
        <v>44594</v>
      </c>
      <c r="CH235" s="6">
        <v>44700</v>
      </c>
      <c r="CU235" s="58"/>
    </row>
    <row r="236" spans="1:99" ht="14.85" hidden="1" customHeight="1">
      <c r="B236">
        <v>1</v>
      </c>
      <c r="C236" s="135" t="s">
        <v>268</v>
      </c>
      <c r="G236" s="59" t="s">
        <v>693</v>
      </c>
      <c r="H236" s="71" t="s">
        <v>408</v>
      </c>
      <c r="I236" s="5" t="s">
        <v>409</v>
      </c>
      <c r="K236" s="200"/>
      <c r="M236" s="2" t="s">
        <v>352</v>
      </c>
      <c r="N236" t="s">
        <v>1178</v>
      </c>
      <c r="O236" s="89" t="s">
        <v>1179</v>
      </c>
      <c r="P236" s="6">
        <v>44150</v>
      </c>
      <c r="V236" s="88"/>
      <c r="W236" s="88"/>
      <c r="AA236" s="6" t="s">
        <v>436</v>
      </c>
      <c r="BG236" s="6"/>
      <c r="BO236" s="6">
        <v>42327</v>
      </c>
      <c r="CU236" s="58"/>
    </row>
    <row r="237" spans="1:99" ht="14.85" hidden="1" customHeight="1">
      <c r="B237">
        <v>1</v>
      </c>
      <c r="C237" s="135">
        <v>41699</v>
      </c>
      <c r="E237" s="2" t="s">
        <v>209</v>
      </c>
      <c r="F237" s="2" t="s">
        <v>139</v>
      </c>
      <c r="G237" s="59" t="s">
        <v>290</v>
      </c>
      <c r="H237" t="s">
        <v>130</v>
      </c>
      <c r="I237" s="5" t="s">
        <v>1180</v>
      </c>
      <c r="K237" s="200"/>
      <c r="L237" s="2" t="s">
        <v>293</v>
      </c>
      <c r="M237" s="2" t="s">
        <v>1181</v>
      </c>
      <c r="N237" t="s">
        <v>1182</v>
      </c>
      <c r="O237" s="89" t="s">
        <v>1183</v>
      </c>
      <c r="P237" s="6">
        <v>45321</v>
      </c>
      <c r="V237" s="88"/>
      <c r="W237" s="88"/>
      <c r="X237" s="6">
        <v>41702</v>
      </c>
      <c r="Y237" s="6">
        <v>41905</v>
      </c>
      <c r="AA237" s="6" t="s">
        <v>436</v>
      </c>
      <c r="AF237" s="6">
        <v>44722</v>
      </c>
      <c r="AG237" s="6">
        <v>45179</v>
      </c>
      <c r="AH237" s="6">
        <v>45179</v>
      </c>
      <c r="AI237" s="6">
        <v>43643</v>
      </c>
      <c r="AK237" s="6">
        <v>41732</v>
      </c>
      <c r="AQ237" s="6">
        <v>41957</v>
      </c>
      <c r="AX237" s="75">
        <v>43476</v>
      </c>
      <c r="BD237" s="6">
        <v>41772</v>
      </c>
      <c r="BG237" s="6"/>
      <c r="BH237" s="6">
        <v>42685</v>
      </c>
      <c r="BJ237" s="6">
        <v>43013</v>
      </c>
      <c r="BK237" s="6">
        <v>43546</v>
      </c>
      <c r="BO237" s="6">
        <v>42339</v>
      </c>
      <c r="CE237" s="6" t="s">
        <v>161</v>
      </c>
      <c r="CU237" s="58"/>
    </row>
    <row r="238" spans="1:99" ht="14.85" hidden="1" customHeight="1">
      <c r="C238" s="135">
        <v>44627</v>
      </c>
      <c r="D238" s="59" t="s">
        <v>326</v>
      </c>
      <c r="E238" s="2" t="s">
        <v>127</v>
      </c>
      <c r="F238" s="2" t="s">
        <v>182</v>
      </c>
      <c r="G238" s="59" t="s">
        <v>129</v>
      </c>
      <c r="H238" t="s">
        <v>130</v>
      </c>
      <c r="I238" s="5" t="s">
        <v>131</v>
      </c>
      <c r="K238" s="278">
        <v>4700032266</v>
      </c>
      <c r="L238" s="2">
        <v>15164126</v>
      </c>
      <c r="M238" s="2" t="s">
        <v>1184</v>
      </c>
      <c r="N238" t="s">
        <v>1185</v>
      </c>
      <c r="O238" s="89" t="s">
        <v>1186</v>
      </c>
      <c r="P238" s="6">
        <v>46098</v>
      </c>
      <c r="Q238" s="88" t="s">
        <v>745</v>
      </c>
      <c r="V238" s="6">
        <v>44659</v>
      </c>
      <c r="W238" s="6" t="s">
        <v>148</v>
      </c>
      <c r="X238" s="6">
        <v>44631</v>
      </c>
      <c r="Y238" s="75">
        <v>44664</v>
      </c>
      <c r="AA238" s="6">
        <v>44734</v>
      </c>
      <c r="AE238" s="6">
        <v>45612</v>
      </c>
      <c r="AF238" s="75">
        <v>46655</v>
      </c>
      <c r="AG238" s="75">
        <v>46162</v>
      </c>
      <c r="AH238" s="75">
        <v>46311</v>
      </c>
      <c r="AK238" s="6" t="s">
        <v>160</v>
      </c>
      <c r="AL238" s="6">
        <v>44795</v>
      </c>
      <c r="AM238" s="6">
        <v>44856</v>
      </c>
      <c r="AQ238" s="6">
        <v>45008</v>
      </c>
      <c r="AS238" s="75">
        <v>46004</v>
      </c>
      <c r="AW238" s="6" t="s">
        <v>148</v>
      </c>
      <c r="AX238" s="75">
        <v>45388</v>
      </c>
      <c r="AZ238" s="75" t="s">
        <v>148</v>
      </c>
      <c r="BA238" s="75">
        <v>45674</v>
      </c>
      <c r="BD238" s="6">
        <v>45666</v>
      </c>
      <c r="BE238" s="6">
        <v>45666</v>
      </c>
      <c r="BF238" s="6">
        <v>45666</v>
      </c>
      <c r="BG238" s="6">
        <v>45666</v>
      </c>
      <c r="BP238" s="6">
        <v>45919</v>
      </c>
      <c r="BQ238" s="6">
        <v>45919</v>
      </c>
      <c r="BR238" s="6">
        <v>45808</v>
      </c>
      <c r="BS238" s="6">
        <v>45919</v>
      </c>
      <c r="BT238" s="6">
        <v>45919</v>
      </c>
      <c r="BU238" s="6">
        <v>45919</v>
      </c>
      <c r="CB238" s="6">
        <v>45779</v>
      </c>
      <c r="CE238" s="6" t="s">
        <v>1028</v>
      </c>
      <c r="CU238" s="58"/>
    </row>
    <row r="239" spans="1:99" ht="15" hidden="1" customHeight="1">
      <c r="A239">
        <v>1</v>
      </c>
      <c r="B239">
        <v>1</v>
      </c>
      <c r="C239" s="135">
        <v>40693</v>
      </c>
      <c r="D239" s="239"/>
      <c r="H239" s="71"/>
      <c r="I239" s="5" t="s">
        <v>774</v>
      </c>
      <c r="K239" s="256"/>
      <c r="M239" s="2" t="s">
        <v>779</v>
      </c>
      <c r="N239" t="s">
        <v>1187</v>
      </c>
      <c r="O239" s="89"/>
      <c r="Q239" s="154"/>
      <c r="X239" s="6" t="s">
        <v>338</v>
      </c>
      <c r="AA239" s="6" t="s">
        <v>436</v>
      </c>
      <c r="BG239" s="6"/>
      <c r="CU239" s="58"/>
    </row>
    <row r="240" spans="1:99" ht="14.85" hidden="1" customHeight="1">
      <c r="C240" s="135">
        <v>43494</v>
      </c>
      <c r="D240" s="59" t="s">
        <v>1188</v>
      </c>
      <c r="F240" s="2" t="s">
        <v>139</v>
      </c>
      <c r="G240" s="438" t="s">
        <v>258</v>
      </c>
      <c r="H240" t="s">
        <v>630</v>
      </c>
      <c r="I240" s="5" t="s">
        <v>418</v>
      </c>
      <c r="K240" s="256">
        <v>4700032169</v>
      </c>
      <c r="L240" s="7" t="s">
        <v>631</v>
      </c>
      <c r="M240" s="2" t="s">
        <v>1189</v>
      </c>
      <c r="N240" t="s">
        <v>1190</v>
      </c>
      <c r="O240" s="89" t="s">
        <v>1191</v>
      </c>
      <c r="P240" s="6">
        <v>46445</v>
      </c>
      <c r="Q240" s="257"/>
      <c r="S240" s="154"/>
      <c r="T240" s="6">
        <v>46135</v>
      </c>
      <c r="U240" s="6">
        <v>46004</v>
      </c>
      <c r="V240" s="6">
        <v>43532</v>
      </c>
      <c r="W240" s="6" t="s">
        <v>148</v>
      </c>
      <c r="X240" s="6">
        <v>43495</v>
      </c>
      <c r="Y240" s="6">
        <v>43776</v>
      </c>
      <c r="AA240" s="6" t="s">
        <v>436</v>
      </c>
      <c r="AF240" s="75">
        <v>46425</v>
      </c>
      <c r="AG240" s="75">
        <v>46412</v>
      </c>
      <c r="AH240" s="75">
        <v>45971</v>
      </c>
      <c r="AI240" s="6">
        <v>46661</v>
      </c>
      <c r="AK240" s="6">
        <v>43616</v>
      </c>
      <c r="AL240" s="6" t="s">
        <v>148</v>
      </c>
      <c r="AM240" s="6" t="s">
        <v>148</v>
      </c>
      <c r="AN240" s="6" t="s">
        <v>331</v>
      </c>
      <c r="AQ240" s="6">
        <v>45583</v>
      </c>
      <c r="AR240" s="6">
        <v>45008</v>
      </c>
      <c r="AS240" s="75">
        <v>46410</v>
      </c>
      <c r="BC240" s="6">
        <v>43550</v>
      </c>
      <c r="BD240" s="6">
        <v>43847</v>
      </c>
      <c r="BG240" s="6"/>
      <c r="BM240" s="6">
        <v>46257</v>
      </c>
      <c r="BO240" s="6">
        <v>44534</v>
      </c>
      <c r="BP240" s="6">
        <v>44535</v>
      </c>
      <c r="BQ240" s="6">
        <v>44536</v>
      </c>
      <c r="BR240" s="6">
        <v>45808</v>
      </c>
      <c r="BS240" s="6">
        <v>44532</v>
      </c>
      <c r="BT240" s="6">
        <v>44534</v>
      </c>
      <c r="BU240" s="6">
        <v>44534</v>
      </c>
      <c r="CH240" s="6">
        <v>43550</v>
      </c>
      <c r="CU240" s="58"/>
    </row>
    <row r="241" spans="1:99" ht="14.85" hidden="1" customHeight="1">
      <c r="C241" s="135">
        <v>43935</v>
      </c>
      <c r="D241" s="59" t="s">
        <v>229</v>
      </c>
      <c r="E241" s="2" t="s">
        <v>191</v>
      </c>
      <c r="F241" s="2" t="s">
        <v>139</v>
      </c>
      <c r="G241" s="59" t="s">
        <v>192</v>
      </c>
      <c r="H241" t="s">
        <v>193</v>
      </c>
      <c r="I241" s="5" t="s">
        <v>194</v>
      </c>
      <c r="K241" s="200">
        <v>4700032276</v>
      </c>
      <c r="L241" s="2">
        <v>15164127</v>
      </c>
      <c r="M241" s="2" t="s">
        <v>1192</v>
      </c>
      <c r="N241" t="s">
        <v>1193</v>
      </c>
      <c r="O241" s="144" t="s">
        <v>1194</v>
      </c>
      <c r="P241" s="6">
        <v>46135</v>
      </c>
      <c r="Q241" s="6" t="s">
        <v>519</v>
      </c>
      <c r="V241" s="6">
        <v>43966</v>
      </c>
      <c r="W241" s="6" t="s">
        <v>148</v>
      </c>
      <c r="X241" s="6">
        <v>43927</v>
      </c>
      <c r="Y241" s="6">
        <v>43979</v>
      </c>
      <c r="AA241" s="6" t="s">
        <v>436</v>
      </c>
      <c r="AE241" s="6">
        <v>45639</v>
      </c>
      <c r="AF241" s="75">
        <v>46258</v>
      </c>
      <c r="AG241" s="75">
        <v>46251</v>
      </c>
      <c r="AH241" s="75">
        <v>46251</v>
      </c>
      <c r="AK241" s="6">
        <v>43957</v>
      </c>
      <c r="AL241" s="6" t="s">
        <v>148</v>
      </c>
      <c r="AQ241" s="184">
        <v>44148</v>
      </c>
      <c r="AS241" s="75">
        <v>46242</v>
      </c>
      <c r="AX241" s="75">
        <v>44896</v>
      </c>
      <c r="BB241" s="6">
        <v>45470</v>
      </c>
      <c r="BD241" s="6">
        <v>44183</v>
      </c>
      <c r="BE241" s="6">
        <v>45222</v>
      </c>
      <c r="BG241" s="6">
        <v>45222</v>
      </c>
      <c r="BJ241" s="6">
        <v>44316</v>
      </c>
      <c r="BK241" s="6">
        <v>44316</v>
      </c>
      <c r="BN241" s="6">
        <v>45559</v>
      </c>
      <c r="BP241" s="6">
        <v>45559</v>
      </c>
      <c r="BQ241" s="6">
        <v>45559</v>
      </c>
      <c r="BR241" s="6">
        <v>45808</v>
      </c>
      <c r="BS241" s="6">
        <v>45559</v>
      </c>
      <c r="BT241" s="6">
        <v>45559</v>
      </c>
      <c r="BU241" s="6">
        <v>45559</v>
      </c>
      <c r="CB241" s="6">
        <v>45779</v>
      </c>
      <c r="CE241" s="6">
        <v>45268</v>
      </c>
      <c r="CF241" s="6">
        <v>45470</v>
      </c>
      <c r="CK241" s="6" t="s">
        <v>263</v>
      </c>
      <c r="CU241" s="58"/>
    </row>
    <row r="242" spans="1:99" ht="14.85" hidden="1" customHeight="1">
      <c r="A242">
        <v>1</v>
      </c>
      <c r="C242" s="135">
        <v>42884</v>
      </c>
      <c r="E242" s="2" t="s">
        <v>209</v>
      </c>
      <c r="F242" s="2" t="s">
        <v>139</v>
      </c>
      <c r="G242" s="59" t="s">
        <v>1195</v>
      </c>
      <c r="I242" s="5" t="s">
        <v>1196</v>
      </c>
      <c r="K242" s="200"/>
      <c r="M242" s="2" t="s">
        <v>1197</v>
      </c>
      <c r="N242" t="s">
        <v>1198</v>
      </c>
      <c r="O242" s="89" t="s">
        <v>1199</v>
      </c>
      <c r="P242" s="6">
        <v>45737</v>
      </c>
      <c r="Q242" s="6" t="s">
        <v>338</v>
      </c>
      <c r="W242" s="6" t="s">
        <v>148</v>
      </c>
      <c r="X242" s="6">
        <v>42901</v>
      </c>
      <c r="Y242" s="6">
        <v>43214</v>
      </c>
      <c r="AA242" s="6" t="s">
        <v>436</v>
      </c>
      <c r="AF242" s="75">
        <v>45329</v>
      </c>
      <c r="AG242" s="75">
        <v>45329</v>
      </c>
      <c r="AH242" s="6">
        <v>45182</v>
      </c>
      <c r="AI242" s="6">
        <v>43769</v>
      </c>
      <c r="AK242" s="6">
        <v>43021</v>
      </c>
      <c r="AQ242" s="6">
        <v>43075</v>
      </c>
      <c r="AY242" s="6">
        <v>43504</v>
      </c>
      <c r="BD242" s="6">
        <v>43167</v>
      </c>
      <c r="BG242" s="6"/>
      <c r="BH242" s="6">
        <v>43551</v>
      </c>
      <c r="BJ242" s="6">
        <v>43719</v>
      </c>
      <c r="BK242" s="6">
        <v>43819</v>
      </c>
      <c r="BO242" s="6">
        <v>44535</v>
      </c>
      <c r="BP242" s="6">
        <v>44533</v>
      </c>
      <c r="BQ242" s="6">
        <v>44534</v>
      </c>
      <c r="BS242" s="6">
        <v>44536</v>
      </c>
      <c r="BT242" s="6">
        <v>44535</v>
      </c>
      <c r="BU242" s="6">
        <v>44535</v>
      </c>
      <c r="CE242" s="6">
        <v>44351</v>
      </c>
      <c r="CF242" s="6">
        <v>44524</v>
      </c>
      <c r="CU242" s="58"/>
    </row>
    <row r="243" spans="1:99" ht="14.85" hidden="1" customHeight="1">
      <c r="B243">
        <v>1</v>
      </c>
      <c r="C243" s="135">
        <v>41883</v>
      </c>
      <c r="G243" s="59" t="s">
        <v>1064</v>
      </c>
      <c r="H243" s="71" t="s">
        <v>1065</v>
      </c>
      <c r="I243" s="5" t="s">
        <v>1200</v>
      </c>
      <c r="K243" s="256"/>
      <c r="M243" s="2" t="s">
        <v>1201</v>
      </c>
      <c r="N243" t="s">
        <v>1202</v>
      </c>
      <c r="O243" s="89"/>
      <c r="Q243" s="88"/>
      <c r="AA243" s="6" t="s">
        <v>436</v>
      </c>
      <c r="BG243" s="6"/>
      <c r="CU243" s="58"/>
    </row>
    <row r="244" spans="1:99" ht="14.85" hidden="1" customHeight="1">
      <c r="B244">
        <v>1</v>
      </c>
      <c r="C244" s="135">
        <v>41498</v>
      </c>
      <c r="G244" s="59" t="s">
        <v>352</v>
      </c>
      <c r="H244" t="s">
        <v>353</v>
      </c>
      <c r="I244" s="5" t="s">
        <v>178</v>
      </c>
      <c r="K244" s="256"/>
      <c r="M244" s="2" t="s">
        <v>1203</v>
      </c>
      <c r="N244" t="s">
        <v>1204</v>
      </c>
      <c r="O244" s="89"/>
      <c r="AA244" s="6" t="s">
        <v>436</v>
      </c>
      <c r="BG244" s="6"/>
      <c r="CU244" s="58"/>
    </row>
    <row r="245" spans="1:99" ht="14.85" hidden="1" customHeight="1">
      <c r="B245">
        <v>1</v>
      </c>
      <c r="C245" s="135">
        <v>43252</v>
      </c>
      <c r="F245" s="2" t="s">
        <v>139</v>
      </c>
      <c r="G245" s="438" t="s">
        <v>751</v>
      </c>
      <c r="H245" t="s">
        <v>141</v>
      </c>
      <c r="I245" s="5" t="s">
        <v>142</v>
      </c>
      <c r="K245" s="200"/>
      <c r="L245" s="7" t="s">
        <v>143</v>
      </c>
      <c r="M245" s="2" t="s">
        <v>1205</v>
      </c>
      <c r="N245" t="s">
        <v>1206</v>
      </c>
      <c r="O245" s="89" t="s">
        <v>1207</v>
      </c>
      <c r="P245" s="6">
        <v>45331</v>
      </c>
      <c r="Q245" s="88"/>
      <c r="V245" s="6">
        <v>43363</v>
      </c>
      <c r="X245" s="6">
        <v>43271</v>
      </c>
      <c r="Y245" s="6">
        <v>43440</v>
      </c>
      <c r="AA245" s="6" t="s">
        <v>436</v>
      </c>
      <c r="AF245" s="6">
        <v>45028</v>
      </c>
      <c r="AG245" s="6">
        <v>45028</v>
      </c>
      <c r="AH245" s="6">
        <v>45028</v>
      </c>
      <c r="AI245" s="6">
        <v>45373</v>
      </c>
      <c r="AK245" s="6">
        <v>43363</v>
      </c>
      <c r="AX245" s="75">
        <v>43406</v>
      </c>
      <c r="AZ245" s="184"/>
      <c r="BD245" s="6">
        <v>43558</v>
      </c>
      <c r="BG245" s="6"/>
      <c r="BJ245" s="6">
        <v>43656</v>
      </c>
      <c r="BK245" s="6">
        <v>43658</v>
      </c>
      <c r="CE245" s="6">
        <v>43861</v>
      </c>
      <c r="CL245" s="6">
        <v>43901</v>
      </c>
      <c r="CM245" s="6">
        <v>43901</v>
      </c>
      <c r="CU245" s="58"/>
    </row>
    <row r="246" spans="1:99" ht="14.85" hidden="1" customHeight="1">
      <c r="C246" s="135">
        <v>40553</v>
      </c>
      <c r="F246" s="2" t="s">
        <v>342</v>
      </c>
      <c r="G246" s="436" t="s">
        <v>538</v>
      </c>
      <c r="H246" s="79" t="s">
        <v>592</v>
      </c>
      <c r="I246" s="5" t="s">
        <v>593</v>
      </c>
      <c r="K246" s="200">
        <v>4700032192</v>
      </c>
      <c r="L246" s="7" t="s">
        <v>594</v>
      </c>
      <c r="M246" s="2" t="s">
        <v>1208</v>
      </c>
      <c r="N246" t="s">
        <v>1209</v>
      </c>
      <c r="O246" s="89" t="s">
        <v>1210</v>
      </c>
      <c r="P246" s="6">
        <v>46342</v>
      </c>
      <c r="Q246" s="6" t="s">
        <v>790</v>
      </c>
      <c r="V246" s="88" t="s">
        <v>148</v>
      </c>
      <c r="W246" s="88" t="s">
        <v>148</v>
      </c>
      <c r="X246" s="6">
        <v>40557</v>
      </c>
      <c r="Y246" s="6">
        <v>41341</v>
      </c>
      <c r="AA246" s="6" t="s">
        <v>436</v>
      </c>
      <c r="AF246" s="75">
        <v>46266</v>
      </c>
      <c r="AG246" s="75">
        <v>46266</v>
      </c>
      <c r="AH246" s="75">
        <v>46038</v>
      </c>
      <c r="AI246" s="6">
        <v>46521</v>
      </c>
      <c r="AK246" s="6">
        <v>40584</v>
      </c>
      <c r="AL246" s="6" t="s">
        <v>148</v>
      </c>
      <c r="AM246" s="6" t="s">
        <v>148</v>
      </c>
      <c r="AQ246" s="184">
        <v>40674</v>
      </c>
      <c r="AR246" s="184">
        <v>43602</v>
      </c>
      <c r="AS246" s="75">
        <v>46609</v>
      </c>
      <c r="AX246" s="75">
        <v>43665</v>
      </c>
      <c r="BD246" s="6">
        <v>40843</v>
      </c>
      <c r="BG246" s="6"/>
      <c r="BH246" s="6">
        <v>41149</v>
      </c>
      <c r="BJ246" s="6">
        <v>41101</v>
      </c>
      <c r="BK246" s="6">
        <v>43868</v>
      </c>
      <c r="BP246" s="6">
        <v>46131</v>
      </c>
      <c r="BQ246" s="6">
        <v>46131</v>
      </c>
      <c r="BR246" s="6">
        <v>45808</v>
      </c>
      <c r="BS246" s="6">
        <v>43127</v>
      </c>
      <c r="BT246" s="6">
        <v>43127</v>
      </c>
      <c r="BU246" s="6">
        <v>43127</v>
      </c>
      <c r="BZ246" s="6">
        <v>43411</v>
      </c>
      <c r="CC246" s="6">
        <v>43770</v>
      </c>
      <c r="CE246" s="6">
        <v>44435</v>
      </c>
      <c r="CI246" s="6">
        <v>43206</v>
      </c>
      <c r="CP246" s="6">
        <v>42278</v>
      </c>
      <c r="CU246" s="58"/>
    </row>
    <row r="247" spans="1:99" ht="14.85" hidden="1" customHeight="1">
      <c r="A247">
        <v>1</v>
      </c>
      <c r="C247" s="135">
        <v>41729</v>
      </c>
      <c r="F247" s="2" t="s">
        <v>139</v>
      </c>
      <c r="G247" s="59" t="s">
        <v>977</v>
      </c>
      <c r="H247" t="s">
        <v>447</v>
      </c>
      <c r="I247" s="5" t="s">
        <v>1172</v>
      </c>
      <c r="K247" s="200"/>
      <c r="M247" s="2" t="s">
        <v>909</v>
      </c>
      <c r="N247" t="s">
        <v>1211</v>
      </c>
      <c r="O247" s="89" t="s">
        <v>1212</v>
      </c>
      <c r="P247" s="6">
        <v>45334</v>
      </c>
      <c r="Q247" s="6" t="s">
        <v>338</v>
      </c>
      <c r="X247" s="6">
        <v>41806</v>
      </c>
      <c r="Y247" s="6">
        <v>41897</v>
      </c>
      <c r="AA247" s="6" t="s">
        <v>436</v>
      </c>
      <c r="AG247" s="6">
        <v>43638</v>
      </c>
      <c r="AH247" s="6">
        <v>43638</v>
      </c>
      <c r="AI247" s="6">
        <v>43638</v>
      </c>
      <c r="AK247" s="6">
        <v>41803</v>
      </c>
      <c r="AR247" s="6">
        <v>41922</v>
      </c>
      <c r="BD247" s="6">
        <v>41864</v>
      </c>
      <c r="BG247" s="6"/>
      <c r="BJ247" s="6">
        <v>42180</v>
      </c>
      <c r="BO247" s="6">
        <v>43379</v>
      </c>
      <c r="BP247" s="6">
        <v>43379</v>
      </c>
      <c r="CC247" s="6">
        <v>42118</v>
      </c>
      <c r="CU247" s="58"/>
    </row>
    <row r="248" spans="1:99" ht="14.85" hidden="1" customHeight="1">
      <c r="C248" s="135">
        <v>42843</v>
      </c>
      <c r="E248" s="2" t="s">
        <v>209</v>
      </c>
      <c r="F248" s="2" t="s">
        <v>139</v>
      </c>
      <c r="G248" s="59" t="s">
        <v>129</v>
      </c>
      <c r="H248" t="s">
        <v>317</v>
      </c>
      <c r="I248" s="5" t="s">
        <v>1213</v>
      </c>
      <c r="K248" s="278">
        <v>4700032266</v>
      </c>
      <c r="L248" s="2" t="s">
        <v>293</v>
      </c>
      <c r="M248" s="2" t="s">
        <v>1214</v>
      </c>
      <c r="N248" t="s">
        <v>1215</v>
      </c>
      <c r="O248" s="89" t="s">
        <v>1216</v>
      </c>
      <c r="P248" s="6">
        <v>46061</v>
      </c>
      <c r="Q248" s="6" t="s">
        <v>489</v>
      </c>
      <c r="V248" s="6" t="s">
        <v>148</v>
      </c>
      <c r="W248" s="6" t="s">
        <v>148</v>
      </c>
      <c r="X248" s="75">
        <v>42845</v>
      </c>
      <c r="Y248" s="6">
        <v>43426</v>
      </c>
      <c r="AA248" s="6" t="s">
        <v>436</v>
      </c>
      <c r="AF248" s="75">
        <v>46311</v>
      </c>
      <c r="AG248" s="75">
        <v>46642</v>
      </c>
      <c r="AH248" s="75">
        <v>46625</v>
      </c>
      <c r="AK248" s="6">
        <v>42886</v>
      </c>
      <c r="AL248" s="6" t="s">
        <v>148</v>
      </c>
      <c r="AM248" s="6" t="s">
        <v>148</v>
      </c>
      <c r="AQ248" s="6" t="s">
        <v>136</v>
      </c>
      <c r="AR248" s="184">
        <v>43028</v>
      </c>
      <c r="AS248" s="75">
        <v>46306</v>
      </c>
      <c r="AX248" s="75">
        <v>43609</v>
      </c>
      <c r="AZ248" s="184"/>
      <c r="BA248" s="75" t="s">
        <v>1217</v>
      </c>
      <c r="BD248" s="6">
        <v>43039</v>
      </c>
      <c r="BG248" s="6"/>
      <c r="BJ248" s="6">
        <v>43383</v>
      </c>
      <c r="BK248" s="6">
        <v>43847</v>
      </c>
      <c r="BO248" s="6">
        <v>44584</v>
      </c>
      <c r="BP248" s="6">
        <v>44582</v>
      </c>
      <c r="BQ248" s="6">
        <v>44583</v>
      </c>
      <c r="BR248" s="6">
        <v>45808</v>
      </c>
      <c r="BS248" s="6">
        <v>44585</v>
      </c>
      <c r="BT248" s="6">
        <v>44584</v>
      </c>
      <c r="BU248" s="6">
        <v>44584</v>
      </c>
      <c r="CE248" s="6">
        <v>43945</v>
      </c>
      <c r="CF248" s="6" t="s">
        <v>1218</v>
      </c>
      <c r="CU248" s="58"/>
    </row>
    <row r="249" spans="1:99" ht="14.85" hidden="1" customHeight="1">
      <c r="B249">
        <v>3</v>
      </c>
      <c r="C249" s="6">
        <v>45391</v>
      </c>
      <c r="D249" s="59" t="s">
        <v>740</v>
      </c>
      <c r="E249" s="73"/>
      <c r="F249" s="2" t="s">
        <v>182</v>
      </c>
      <c r="G249" s="59" t="s">
        <v>201</v>
      </c>
      <c r="H249" t="s">
        <v>202</v>
      </c>
      <c r="I249" s="74" t="s">
        <v>274</v>
      </c>
      <c r="J249" s="2">
        <v>361162</v>
      </c>
      <c r="K249" s="200">
        <v>4700032258</v>
      </c>
      <c r="L249" s="2">
        <v>15164132</v>
      </c>
      <c r="M249" s="2" t="s">
        <v>1219</v>
      </c>
      <c r="N249" t="s">
        <v>1220</v>
      </c>
      <c r="O249" s="89" t="s">
        <v>1221</v>
      </c>
      <c r="P249" s="6">
        <v>46359</v>
      </c>
      <c r="Q249" s="6" t="s">
        <v>279</v>
      </c>
      <c r="R249" s="6">
        <v>45994</v>
      </c>
      <c r="S249" s="75"/>
      <c r="T249" s="6">
        <v>46351</v>
      </c>
      <c r="V249" s="6">
        <v>45401</v>
      </c>
      <c r="W249" s="6">
        <v>45401</v>
      </c>
      <c r="X249" s="6">
        <v>45383</v>
      </c>
      <c r="Y249" s="6">
        <v>45400</v>
      </c>
      <c r="AA249" s="6"/>
      <c r="AE249" s="6" t="s">
        <v>190</v>
      </c>
      <c r="AF249" s="75">
        <v>46167</v>
      </c>
      <c r="AG249" s="6">
        <v>46212</v>
      </c>
      <c r="AH249" s="6">
        <v>46212</v>
      </c>
      <c r="AP249" s="6" t="s">
        <v>137</v>
      </c>
      <c r="AS249" s="75">
        <v>46167</v>
      </c>
      <c r="AT249" s="6" t="s">
        <v>148</v>
      </c>
      <c r="AW249" s="6" t="s">
        <v>148</v>
      </c>
      <c r="AX249" s="75">
        <v>45559</v>
      </c>
      <c r="AZ249" s="75" t="s">
        <v>148</v>
      </c>
      <c r="BA249" s="75">
        <v>45674</v>
      </c>
      <c r="BD249" s="6">
        <v>45642</v>
      </c>
      <c r="BE249" s="6">
        <v>45643</v>
      </c>
      <c r="BG249" s="6">
        <v>45644</v>
      </c>
      <c r="BJ249" s="6" t="s">
        <v>427</v>
      </c>
      <c r="BK249" s="6" t="s">
        <v>427</v>
      </c>
      <c r="CE249" s="6" t="s">
        <v>1222</v>
      </c>
      <c r="CU249" s="58"/>
    </row>
    <row r="250" spans="1:99" ht="15" hidden="1" customHeight="1">
      <c r="B250">
        <v>1</v>
      </c>
      <c r="C250" s="135" t="s">
        <v>1223</v>
      </c>
      <c r="D250" s="59" t="s">
        <v>1224</v>
      </c>
      <c r="E250" s="2" t="s">
        <v>127</v>
      </c>
      <c r="F250" s="2" t="s">
        <v>606</v>
      </c>
      <c r="G250" s="434" t="s">
        <v>230</v>
      </c>
      <c r="H250" t="s">
        <v>358</v>
      </c>
      <c r="I250" s="5" t="s">
        <v>607</v>
      </c>
      <c r="J250" s="2">
        <v>327804</v>
      </c>
      <c r="K250" s="200">
        <v>4509654809</v>
      </c>
      <c r="L250" s="2">
        <v>15164129</v>
      </c>
      <c r="M250" s="2" t="s">
        <v>1225</v>
      </c>
      <c r="N250" t="s">
        <v>1226</v>
      </c>
      <c r="O250" s="89" t="s">
        <v>1227</v>
      </c>
      <c r="P250" s="6">
        <v>46010</v>
      </c>
      <c r="Q250" s="88"/>
      <c r="V250" s="6">
        <v>44460</v>
      </c>
      <c r="W250" s="6" t="s">
        <v>148</v>
      </c>
      <c r="X250" s="6">
        <v>44423</v>
      </c>
      <c r="Y250" s="6">
        <v>44441</v>
      </c>
      <c r="Z250" s="6">
        <v>44856</v>
      </c>
      <c r="AA250" s="6" t="s">
        <v>436</v>
      </c>
      <c r="AE250" s="6" t="s">
        <v>363</v>
      </c>
      <c r="AF250" s="6">
        <v>46025</v>
      </c>
      <c r="AG250" s="6">
        <v>46025</v>
      </c>
      <c r="AH250" s="6">
        <v>46025</v>
      </c>
      <c r="AI250" s="75"/>
      <c r="AJ250" s="75"/>
      <c r="AK250" s="6">
        <v>44490</v>
      </c>
      <c r="AW250" s="6" t="s">
        <v>228</v>
      </c>
      <c r="BG250" s="6"/>
      <c r="BP250" s="6">
        <v>46048</v>
      </c>
      <c r="BQ250" s="6">
        <v>46048</v>
      </c>
      <c r="BS250" s="6">
        <v>46048</v>
      </c>
      <c r="BT250" s="6">
        <v>46048</v>
      </c>
      <c r="BU250" s="6">
        <v>46048</v>
      </c>
      <c r="CR250" s="6">
        <v>44428</v>
      </c>
      <c r="CU250" s="58"/>
    </row>
    <row r="251" spans="1:99" ht="14.85" hidden="1" customHeight="1">
      <c r="B251">
        <v>1</v>
      </c>
      <c r="C251" s="135">
        <v>39678</v>
      </c>
      <c r="G251" s="59" t="s">
        <v>831</v>
      </c>
      <c r="H251" t="s">
        <v>773</v>
      </c>
      <c r="I251" s="5" t="s">
        <v>830</v>
      </c>
      <c r="K251" s="200"/>
      <c r="M251" s="2" t="s">
        <v>1228</v>
      </c>
      <c r="N251" t="s">
        <v>1229</v>
      </c>
      <c r="O251" s="89" t="s">
        <v>1230</v>
      </c>
      <c r="X251" s="6">
        <v>39692</v>
      </c>
      <c r="Y251" s="6">
        <v>41245</v>
      </c>
      <c r="AA251" s="6" t="s">
        <v>436</v>
      </c>
      <c r="AG251" s="6" t="s">
        <v>1231</v>
      </c>
      <c r="AH251" s="6" t="s">
        <v>1231</v>
      </c>
      <c r="AI251" s="6">
        <v>43075</v>
      </c>
      <c r="AK251" s="6" t="s">
        <v>148</v>
      </c>
      <c r="AQ251" s="6" t="s">
        <v>148</v>
      </c>
      <c r="BD251" s="6">
        <v>40603</v>
      </c>
      <c r="BG251" s="6"/>
      <c r="BH251" s="6">
        <v>40435</v>
      </c>
      <c r="BJ251" s="6">
        <v>40316</v>
      </c>
      <c r="BO251" s="6">
        <v>42405</v>
      </c>
      <c r="BS251" s="6">
        <v>43160</v>
      </c>
      <c r="BT251" s="6">
        <v>43160</v>
      </c>
      <c r="BX251" s="6" t="s">
        <v>148</v>
      </c>
      <c r="BY251" s="6" t="s">
        <v>148</v>
      </c>
      <c r="BZ251" s="6" t="s">
        <v>148</v>
      </c>
      <c r="CB251" s="6" t="s">
        <v>148</v>
      </c>
      <c r="CC251" s="6">
        <v>41299</v>
      </c>
      <c r="CK251" s="6">
        <v>42053</v>
      </c>
      <c r="CL251" s="6">
        <v>42643</v>
      </c>
      <c r="CM251" s="6">
        <v>42685</v>
      </c>
      <c r="CU251" s="58"/>
    </row>
    <row r="252" spans="1:99" ht="14.85" hidden="1" customHeight="1">
      <c r="B252">
        <v>1</v>
      </c>
      <c r="C252" s="135">
        <v>44375</v>
      </c>
      <c r="I252" s="74" t="s">
        <v>1172</v>
      </c>
      <c r="K252" s="200"/>
      <c r="M252" s="2" t="s">
        <v>1232</v>
      </c>
      <c r="N252" t="s">
        <v>1233</v>
      </c>
      <c r="O252" s="89" t="s">
        <v>1234</v>
      </c>
      <c r="V252" s="6">
        <v>44067</v>
      </c>
      <c r="AA252" s="6" t="s">
        <v>436</v>
      </c>
      <c r="BG252" s="6"/>
      <c r="CU252" s="58"/>
    </row>
    <row r="253" spans="1:99" ht="14.85" hidden="1" customHeight="1">
      <c r="B253">
        <v>1</v>
      </c>
      <c r="C253" s="135">
        <v>42898</v>
      </c>
      <c r="G253" s="59" t="s">
        <v>192</v>
      </c>
      <c r="H253" t="s">
        <v>303</v>
      </c>
      <c r="I253" s="5" t="s">
        <v>304</v>
      </c>
      <c r="K253" s="200"/>
      <c r="M253" s="2" t="s">
        <v>1235</v>
      </c>
      <c r="N253" t="s">
        <v>1236</v>
      </c>
      <c r="O253" s="89" t="s">
        <v>1237</v>
      </c>
      <c r="P253" s="6">
        <v>43628</v>
      </c>
      <c r="X253" s="6">
        <v>42908</v>
      </c>
      <c r="Y253" s="6">
        <v>43214</v>
      </c>
      <c r="AA253" s="6" t="s">
        <v>436</v>
      </c>
      <c r="AG253" s="6">
        <v>43811</v>
      </c>
      <c r="AH253" s="6">
        <v>43811</v>
      </c>
      <c r="AI253" s="6">
        <v>43811</v>
      </c>
      <c r="AK253" s="6">
        <v>42943</v>
      </c>
      <c r="AQ253" s="6">
        <v>43035</v>
      </c>
      <c r="BD253" s="6">
        <v>43056</v>
      </c>
      <c r="BG253" s="6"/>
      <c r="BH253" s="6">
        <v>43551</v>
      </c>
      <c r="BJ253" s="6" t="s">
        <v>1238</v>
      </c>
      <c r="BO253" s="6">
        <v>43859</v>
      </c>
      <c r="BP253" s="6">
        <v>43859</v>
      </c>
      <c r="BQ253" s="6">
        <v>43973</v>
      </c>
      <c r="BS253" s="6">
        <v>43859</v>
      </c>
      <c r="BT253" s="6">
        <v>43859</v>
      </c>
      <c r="CU253" s="58"/>
    </row>
    <row r="254" spans="1:99" ht="14.85" hidden="1" customHeight="1">
      <c r="C254" s="135">
        <v>39937</v>
      </c>
      <c r="F254" s="2" t="s">
        <v>342</v>
      </c>
      <c r="G254" s="434" t="s">
        <v>538</v>
      </c>
      <c r="H254" t="s">
        <v>592</v>
      </c>
      <c r="I254" s="74" t="s">
        <v>593</v>
      </c>
      <c r="K254" s="200">
        <v>4700032192</v>
      </c>
      <c r="L254" s="7" t="s">
        <v>594</v>
      </c>
      <c r="M254" s="2" t="s">
        <v>1239</v>
      </c>
      <c r="N254" t="s">
        <v>1240</v>
      </c>
      <c r="O254" s="89" t="s">
        <v>1241</v>
      </c>
      <c r="P254" s="6">
        <v>46359</v>
      </c>
      <c r="Q254" s="2" t="s">
        <v>279</v>
      </c>
      <c r="V254" s="6" t="s">
        <v>148</v>
      </c>
      <c r="W254" s="6" t="s">
        <v>148</v>
      </c>
      <c r="X254" s="6">
        <v>39939</v>
      </c>
      <c r="Y254" s="6">
        <v>41335</v>
      </c>
      <c r="AA254" s="6" t="s">
        <v>436</v>
      </c>
      <c r="AF254" s="75">
        <v>46350</v>
      </c>
      <c r="AG254" s="75">
        <v>46578</v>
      </c>
      <c r="AH254" s="75">
        <v>46572</v>
      </c>
      <c r="AI254" s="6" t="s">
        <v>1242</v>
      </c>
      <c r="AK254" s="6" t="s">
        <v>148</v>
      </c>
      <c r="AL254" s="6" t="s">
        <v>148</v>
      </c>
      <c r="AM254" s="6" t="s">
        <v>148</v>
      </c>
      <c r="AQ254" s="184" t="s">
        <v>148</v>
      </c>
      <c r="AS254" s="75">
        <v>46018</v>
      </c>
      <c r="AX254" s="75">
        <v>43957</v>
      </c>
      <c r="BD254" s="6">
        <v>40631</v>
      </c>
      <c r="BG254" s="6"/>
      <c r="BH254" s="6">
        <v>40092</v>
      </c>
      <c r="BJ254" s="6">
        <v>40255</v>
      </c>
      <c r="BK254" s="6" t="s">
        <v>189</v>
      </c>
      <c r="BO254" s="6">
        <v>44081</v>
      </c>
      <c r="BP254" s="6">
        <v>46124</v>
      </c>
      <c r="BQ254" s="6">
        <v>46124</v>
      </c>
      <c r="BR254" s="6">
        <v>45808</v>
      </c>
      <c r="BS254" s="6">
        <v>45394</v>
      </c>
      <c r="BT254" s="6">
        <v>45394</v>
      </c>
      <c r="BU254" s="6">
        <v>45394</v>
      </c>
      <c r="BZ254" s="6">
        <v>43411</v>
      </c>
      <c r="CB254" s="6" t="s">
        <v>148</v>
      </c>
      <c r="CC254" s="6">
        <v>41355</v>
      </c>
      <c r="CI254" s="6">
        <v>40704</v>
      </c>
      <c r="CK254" s="6" t="s">
        <v>591</v>
      </c>
      <c r="CL254" s="6">
        <v>42874</v>
      </c>
      <c r="CM254" s="6">
        <v>43532</v>
      </c>
      <c r="CP254" s="6">
        <v>41234</v>
      </c>
      <c r="CU254" s="58"/>
    </row>
    <row r="255" spans="1:99" ht="14.85" hidden="1" customHeight="1">
      <c r="B255">
        <v>1</v>
      </c>
      <c r="C255" s="135">
        <v>42016</v>
      </c>
      <c r="G255" s="59" t="s">
        <v>501</v>
      </c>
      <c r="H255" t="s">
        <v>779</v>
      </c>
      <c r="I255" s="5" t="s">
        <v>385</v>
      </c>
      <c r="K255" s="200"/>
      <c r="M255" s="2" t="s">
        <v>1243</v>
      </c>
      <c r="N255" t="s">
        <v>1244</v>
      </c>
      <c r="O255" s="89" t="s">
        <v>1245</v>
      </c>
      <c r="AA255" s="6" t="s">
        <v>436</v>
      </c>
      <c r="BG255" s="6"/>
      <c r="BT255" s="6">
        <v>43141</v>
      </c>
      <c r="CU255" s="58"/>
    </row>
    <row r="256" spans="1:99" ht="14.85" hidden="1" customHeight="1">
      <c r="B256">
        <v>1</v>
      </c>
      <c r="C256" s="135">
        <v>39790</v>
      </c>
      <c r="E256" s="2" t="s">
        <v>209</v>
      </c>
      <c r="F256" s="2" t="s">
        <v>139</v>
      </c>
      <c r="G256" s="59" t="s">
        <v>230</v>
      </c>
      <c r="H256" t="s">
        <v>592</v>
      </c>
      <c r="I256" s="5" t="s">
        <v>1246</v>
      </c>
      <c r="K256" s="200">
        <v>4509654809</v>
      </c>
      <c r="L256" s="56" t="s">
        <v>370</v>
      </c>
      <c r="M256" s="2" t="s">
        <v>1247</v>
      </c>
      <c r="N256" t="s">
        <v>1248</v>
      </c>
      <c r="O256" s="89" t="s">
        <v>1249</v>
      </c>
      <c r="P256" s="6">
        <v>45589</v>
      </c>
      <c r="W256" s="6" t="s">
        <v>148</v>
      </c>
      <c r="X256" s="6">
        <v>39790</v>
      </c>
      <c r="Y256" s="6">
        <v>41245</v>
      </c>
      <c r="AA256" s="6" t="s">
        <v>436</v>
      </c>
      <c r="AF256" s="75" t="s">
        <v>149</v>
      </c>
      <c r="AG256" s="75" t="s">
        <v>149</v>
      </c>
      <c r="AH256" s="75" t="s">
        <v>149</v>
      </c>
      <c r="AI256" s="75"/>
      <c r="AJ256" s="75"/>
      <c r="AK256" s="6" t="s">
        <v>148</v>
      </c>
      <c r="AN256" s="184" t="s">
        <v>148</v>
      </c>
      <c r="AQ256" s="184" t="s">
        <v>148</v>
      </c>
      <c r="AR256" s="6" t="s">
        <v>199</v>
      </c>
      <c r="BD256" s="6">
        <v>40631</v>
      </c>
      <c r="BG256" s="6"/>
      <c r="BH256" s="6">
        <v>40487</v>
      </c>
      <c r="BJ256" s="6">
        <v>40288</v>
      </c>
      <c r="BO256" s="6">
        <v>44520</v>
      </c>
      <c r="BP256" s="6">
        <v>44521</v>
      </c>
      <c r="BQ256" s="6">
        <v>44522</v>
      </c>
      <c r="BS256" s="6">
        <v>44519</v>
      </c>
      <c r="BT256" s="6">
        <v>44520</v>
      </c>
      <c r="BU256" s="6">
        <v>44520</v>
      </c>
      <c r="BX256" s="6">
        <v>40268</v>
      </c>
      <c r="BY256" s="6" t="s">
        <v>148</v>
      </c>
      <c r="BZ256" s="6" t="s">
        <v>148</v>
      </c>
      <c r="CB256" s="6" t="s">
        <v>148</v>
      </c>
      <c r="CC256" s="6">
        <v>41187</v>
      </c>
      <c r="CP256" s="6">
        <v>40857</v>
      </c>
      <c r="CU256" s="58"/>
    </row>
    <row r="257" spans="1:99" ht="14.85" hidden="1" customHeight="1">
      <c r="A257">
        <v>1</v>
      </c>
      <c r="C257" s="135">
        <v>39489</v>
      </c>
      <c r="G257" s="59" t="s">
        <v>1129</v>
      </c>
      <c r="H257" t="s">
        <v>447</v>
      </c>
      <c r="I257" s="5" t="s">
        <v>409</v>
      </c>
      <c r="K257" s="200"/>
      <c r="L257" s="7"/>
      <c r="M257" s="2" t="s">
        <v>701</v>
      </c>
      <c r="N257" t="s">
        <v>1250</v>
      </c>
      <c r="O257" s="89" t="s">
        <v>1251</v>
      </c>
      <c r="P257" s="6">
        <v>45800</v>
      </c>
      <c r="Q257" s="6" t="s">
        <v>338</v>
      </c>
      <c r="W257" s="88"/>
      <c r="X257" s="6" t="s">
        <v>338</v>
      </c>
      <c r="Y257" s="6">
        <v>43426</v>
      </c>
      <c r="AA257" s="6" t="s">
        <v>436</v>
      </c>
      <c r="AK257" s="6" t="s">
        <v>413</v>
      </c>
      <c r="BG257" s="6"/>
      <c r="BO257" s="6">
        <v>42398</v>
      </c>
      <c r="BS257" s="6">
        <v>43148</v>
      </c>
      <c r="BT257" s="6">
        <v>43148</v>
      </c>
      <c r="CU257" s="58"/>
    </row>
    <row r="258" spans="1:99" ht="14.85" hidden="1" customHeight="1">
      <c r="C258" s="135" t="s">
        <v>1252</v>
      </c>
      <c r="D258" s="59" t="s">
        <v>138</v>
      </c>
      <c r="E258" s="2" t="s">
        <v>209</v>
      </c>
      <c r="F258" s="2" t="s">
        <v>139</v>
      </c>
      <c r="G258" s="434" t="s">
        <v>732</v>
      </c>
      <c r="H258" t="s">
        <v>782</v>
      </c>
      <c r="I258" s="5" t="s">
        <v>734</v>
      </c>
      <c r="K258" s="200">
        <v>4700032251</v>
      </c>
      <c r="L258" s="2">
        <v>15164119</v>
      </c>
      <c r="M258" s="2" t="s">
        <v>1253</v>
      </c>
      <c r="N258" t="s">
        <v>1254</v>
      </c>
      <c r="O258" s="89" t="s">
        <v>1255</v>
      </c>
      <c r="P258" s="6">
        <v>46005</v>
      </c>
      <c r="Q258" s="6" t="s">
        <v>222</v>
      </c>
      <c r="V258" s="6" t="s">
        <v>148</v>
      </c>
      <c r="W258" s="6">
        <v>45346</v>
      </c>
      <c r="X258" s="6">
        <v>43075</v>
      </c>
      <c r="Y258" s="6">
        <v>43214</v>
      </c>
      <c r="AA258" s="6" t="s">
        <v>436</v>
      </c>
      <c r="AE258" s="6">
        <v>45583</v>
      </c>
      <c r="AF258" s="75">
        <v>46019</v>
      </c>
      <c r="AG258" s="75">
        <v>46096</v>
      </c>
      <c r="AH258" s="75">
        <v>46096</v>
      </c>
      <c r="AI258" s="6">
        <v>46134</v>
      </c>
      <c r="AK258" s="6">
        <v>43118</v>
      </c>
      <c r="AL258" s="6" t="s">
        <v>148</v>
      </c>
      <c r="AM258" s="6" t="s">
        <v>148</v>
      </c>
      <c r="AR258" s="6">
        <v>43266</v>
      </c>
      <c r="AS258" s="75">
        <v>46012</v>
      </c>
      <c r="AY258" s="6">
        <v>43391</v>
      </c>
      <c r="BD258" s="6">
        <v>43259</v>
      </c>
      <c r="BG258" s="6"/>
      <c r="BJ258" s="6">
        <v>43558</v>
      </c>
      <c r="BK258" s="6">
        <v>43581</v>
      </c>
      <c r="BP258" s="6">
        <v>46319</v>
      </c>
      <c r="BQ258" s="6">
        <v>46319</v>
      </c>
      <c r="BR258" s="6">
        <v>45808</v>
      </c>
      <c r="BS258" s="6">
        <v>46319</v>
      </c>
      <c r="BT258" s="6">
        <v>46319</v>
      </c>
      <c r="BU258" s="6">
        <v>46319</v>
      </c>
      <c r="CC258" s="6">
        <v>43700</v>
      </c>
      <c r="CE258" s="6">
        <v>43770</v>
      </c>
      <c r="CL258" s="6">
        <v>45624</v>
      </c>
      <c r="CU258" s="58"/>
    </row>
    <row r="259" spans="1:99" ht="14.85" hidden="1" customHeight="1">
      <c r="B259">
        <v>1</v>
      </c>
      <c r="C259" s="135">
        <v>44207</v>
      </c>
      <c r="F259" s="2" t="s">
        <v>182</v>
      </c>
      <c r="G259" s="59" t="s">
        <v>778</v>
      </c>
      <c r="H259" t="s">
        <v>193</v>
      </c>
      <c r="I259" s="5" t="s">
        <v>1256</v>
      </c>
      <c r="K259" s="256"/>
      <c r="M259" s="2" t="s">
        <v>1257</v>
      </c>
      <c r="N259" t="s">
        <v>1258</v>
      </c>
      <c r="O259" s="89" t="s">
        <v>1259</v>
      </c>
      <c r="P259" s="6">
        <v>44951</v>
      </c>
      <c r="Q259" s="154"/>
      <c r="R259" s="6">
        <v>44586</v>
      </c>
      <c r="V259" s="6">
        <v>44274</v>
      </c>
      <c r="X259" s="6">
        <v>44218</v>
      </c>
      <c r="Y259" s="6">
        <v>44280</v>
      </c>
      <c r="AA259" s="6" t="s">
        <v>436</v>
      </c>
      <c r="AG259" s="6">
        <v>45007</v>
      </c>
      <c r="AH259" s="6">
        <v>45007</v>
      </c>
      <c r="AK259" s="6">
        <v>44276</v>
      </c>
      <c r="AX259" s="75">
        <v>44322</v>
      </c>
      <c r="BD259" s="6" t="s">
        <v>1260</v>
      </c>
      <c r="BE259" s="6" t="s">
        <v>228</v>
      </c>
      <c r="BG259" s="6" t="s">
        <v>1260</v>
      </c>
      <c r="BJ259" s="6">
        <v>44306</v>
      </c>
      <c r="BK259" s="6" t="s">
        <v>456</v>
      </c>
      <c r="CE259" s="6" t="s">
        <v>1260</v>
      </c>
      <c r="CF259" s="6" t="s">
        <v>289</v>
      </c>
      <c r="CU259" s="58"/>
    </row>
    <row r="260" spans="1:99" ht="15" hidden="1">
      <c r="C260" s="135">
        <v>41911</v>
      </c>
      <c r="E260" s="2" t="s">
        <v>209</v>
      </c>
      <c r="F260" s="2" t="s">
        <v>139</v>
      </c>
      <c r="G260" s="59" t="s">
        <v>230</v>
      </c>
      <c r="H260" t="s">
        <v>231</v>
      </c>
      <c r="I260" s="71" t="s">
        <v>232</v>
      </c>
      <c r="K260" s="200">
        <v>4700032257</v>
      </c>
      <c r="L260" s="2" t="s">
        <v>370</v>
      </c>
      <c r="M260" s="2" t="s">
        <v>1261</v>
      </c>
      <c r="N260" t="s">
        <v>1262</v>
      </c>
      <c r="O260" s="89" t="s">
        <v>1263</v>
      </c>
      <c r="P260" s="6">
        <v>46482</v>
      </c>
      <c r="Q260" s="88"/>
      <c r="V260" s="6" t="s">
        <v>148</v>
      </c>
      <c r="W260" s="6" t="s">
        <v>148</v>
      </c>
      <c r="X260" s="6">
        <v>41913</v>
      </c>
      <c r="Y260" s="6">
        <v>41991</v>
      </c>
      <c r="AA260" s="6" t="s">
        <v>436</v>
      </c>
      <c r="AF260" s="75">
        <v>46327</v>
      </c>
      <c r="AG260" s="75">
        <v>46402</v>
      </c>
      <c r="AH260" s="75">
        <v>46327</v>
      </c>
      <c r="AI260" s="75" t="s">
        <v>1242</v>
      </c>
      <c r="AJ260" s="75"/>
      <c r="AK260" s="6">
        <v>41955</v>
      </c>
      <c r="AQ260" s="184">
        <v>42026</v>
      </c>
      <c r="AR260" s="184">
        <v>43997</v>
      </c>
      <c r="AS260" s="75">
        <v>46352</v>
      </c>
      <c r="BD260" s="6">
        <v>42151</v>
      </c>
      <c r="BG260" s="6"/>
      <c r="BJ260" s="6">
        <v>43859</v>
      </c>
      <c r="BO260" s="6">
        <v>42347</v>
      </c>
      <c r="BS260" s="6">
        <v>43160</v>
      </c>
      <c r="BT260" s="6">
        <v>43162</v>
      </c>
      <c r="CC260" s="6">
        <v>44015</v>
      </c>
      <c r="CU260" s="58"/>
    </row>
    <row r="261" spans="1:99" ht="14.85" hidden="1" customHeight="1">
      <c r="A261">
        <v>1</v>
      </c>
      <c r="B261">
        <v>1</v>
      </c>
      <c r="C261" s="135">
        <v>40575</v>
      </c>
      <c r="F261" s="2" t="s">
        <v>139</v>
      </c>
      <c r="G261" s="59" t="s">
        <v>709</v>
      </c>
      <c r="H261" t="s">
        <v>706</v>
      </c>
      <c r="I261" s="5" t="s">
        <v>554</v>
      </c>
      <c r="K261" s="200"/>
      <c r="M261" s="2" t="s">
        <v>709</v>
      </c>
      <c r="N261" t="s">
        <v>1264</v>
      </c>
      <c r="O261" s="89" t="s">
        <v>1265</v>
      </c>
      <c r="P261" s="6">
        <v>44914</v>
      </c>
      <c r="X261" s="6">
        <v>40584</v>
      </c>
      <c r="Y261" s="6">
        <v>44071</v>
      </c>
      <c r="AA261" s="6" t="s">
        <v>436</v>
      </c>
      <c r="AG261" s="6">
        <v>43796</v>
      </c>
      <c r="AH261" s="6">
        <v>43796</v>
      </c>
      <c r="AI261" s="6">
        <v>43796</v>
      </c>
      <c r="AK261" s="6">
        <v>40612</v>
      </c>
      <c r="AQ261" s="6">
        <v>40772</v>
      </c>
      <c r="BD261" s="6">
        <v>41262</v>
      </c>
      <c r="BG261" s="6"/>
      <c r="BH261" s="6">
        <v>41317</v>
      </c>
      <c r="BI261" s="6">
        <v>42608</v>
      </c>
      <c r="BJ261" s="6">
        <v>41320</v>
      </c>
      <c r="BS261" s="6">
        <v>43140</v>
      </c>
      <c r="BT261" s="6">
        <v>43140</v>
      </c>
      <c r="CC261" s="6">
        <v>41614</v>
      </c>
      <c r="CI261" s="6">
        <v>41011</v>
      </c>
      <c r="CL261" s="6">
        <v>42251</v>
      </c>
      <c r="CP261" s="6">
        <v>42642</v>
      </c>
      <c r="CU261" s="58"/>
    </row>
    <row r="262" spans="1:99" ht="15" hidden="1">
      <c r="C262" s="135">
        <v>37865</v>
      </c>
      <c r="E262" s="2" t="s">
        <v>209</v>
      </c>
      <c r="F262" s="2" t="s">
        <v>139</v>
      </c>
      <c r="G262" s="434" t="s">
        <v>210</v>
      </c>
      <c r="H262" t="s">
        <v>211</v>
      </c>
      <c r="I262" s="82" t="s">
        <v>554</v>
      </c>
      <c r="K262" s="200">
        <v>4700032253</v>
      </c>
      <c r="L262" s="7" t="s">
        <v>555</v>
      </c>
      <c r="M262" s="2" t="s">
        <v>1266</v>
      </c>
      <c r="N262" t="s">
        <v>1267</v>
      </c>
      <c r="O262" s="89" t="s">
        <v>1268</v>
      </c>
      <c r="P262" s="6">
        <v>46555</v>
      </c>
      <c r="V262" s="6" t="s">
        <v>148</v>
      </c>
      <c r="W262" s="6" t="s">
        <v>148</v>
      </c>
      <c r="X262" s="6">
        <v>40124</v>
      </c>
      <c r="Y262" s="6">
        <v>41237</v>
      </c>
      <c r="AA262" s="6" t="s">
        <v>436</v>
      </c>
      <c r="AF262" s="75">
        <v>46400</v>
      </c>
      <c r="AG262" s="75">
        <v>46502</v>
      </c>
      <c r="AH262" s="75">
        <v>46033</v>
      </c>
      <c r="AK262" s="6" t="s">
        <v>148</v>
      </c>
      <c r="AL262" s="6" t="s">
        <v>148</v>
      </c>
      <c r="AM262" s="6" t="s">
        <v>148</v>
      </c>
      <c r="AN262" s="184" t="s">
        <v>148</v>
      </c>
      <c r="AP262" s="184" t="s">
        <v>148</v>
      </c>
      <c r="AQ262" s="184" t="s">
        <v>148</v>
      </c>
      <c r="AS262" s="75">
        <v>46401</v>
      </c>
      <c r="AV262" s="184">
        <v>43791</v>
      </c>
      <c r="BD262" s="6">
        <v>40610</v>
      </c>
      <c r="BG262" s="6"/>
      <c r="BH262" s="6">
        <v>40428</v>
      </c>
      <c r="BI262" s="6">
        <v>43420</v>
      </c>
      <c r="BJ262" s="6">
        <v>40603</v>
      </c>
      <c r="BS262" s="6">
        <v>43140</v>
      </c>
      <c r="BT262" s="6">
        <v>43140</v>
      </c>
      <c r="BZ262" s="6" t="s">
        <v>148</v>
      </c>
      <c r="CA262" s="6">
        <v>43420</v>
      </c>
      <c r="CB262" s="6" t="s">
        <v>148</v>
      </c>
      <c r="CL262" s="6">
        <v>42265</v>
      </c>
      <c r="CM262" s="6">
        <v>42987</v>
      </c>
      <c r="CU262" s="58"/>
    </row>
    <row r="263" spans="1:99" ht="14.85" hidden="1" customHeight="1">
      <c r="A263">
        <v>1</v>
      </c>
      <c r="C263" s="136" t="s">
        <v>268</v>
      </c>
      <c r="D263" s="211"/>
      <c r="E263" s="73"/>
      <c r="F263" s="73"/>
      <c r="G263" s="211" t="s">
        <v>977</v>
      </c>
      <c r="H263" s="71" t="s">
        <v>408</v>
      </c>
      <c r="I263" s="74" t="s">
        <v>1269</v>
      </c>
      <c r="J263" s="73"/>
      <c r="K263" s="200"/>
      <c r="L263" s="78"/>
      <c r="M263" s="73" t="s">
        <v>1270</v>
      </c>
      <c r="N263" s="71" t="s">
        <v>1271</v>
      </c>
      <c r="O263" s="89" t="s">
        <v>1272</v>
      </c>
      <c r="P263" s="6">
        <v>44799</v>
      </c>
      <c r="X263" s="6" t="s">
        <v>338</v>
      </c>
      <c r="Y263" s="6">
        <v>43425</v>
      </c>
      <c r="AA263" s="6" t="s">
        <v>436</v>
      </c>
      <c r="AK263" s="6" t="s">
        <v>413</v>
      </c>
      <c r="BG263" s="6"/>
      <c r="CU263" s="58"/>
    </row>
    <row r="264" spans="1:99" ht="15" hidden="1">
      <c r="A264">
        <v>1</v>
      </c>
      <c r="C264" s="135">
        <v>40457</v>
      </c>
      <c r="F264" s="2" t="s">
        <v>139</v>
      </c>
      <c r="G264" s="59" t="s">
        <v>582</v>
      </c>
      <c r="H264" t="s">
        <v>153</v>
      </c>
      <c r="I264" s="5" t="s">
        <v>583</v>
      </c>
      <c r="K264" s="200"/>
      <c r="L264" s="7"/>
      <c r="M264" s="2" t="s">
        <v>153</v>
      </c>
      <c r="N264" t="s">
        <v>1273</v>
      </c>
      <c r="O264" s="89" t="s">
        <v>1274</v>
      </c>
      <c r="P264" s="6">
        <v>43980</v>
      </c>
      <c r="Q264" s="6" t="s">
        <v>338</v>
      </c>
      <c r="Y264" s="6">
        <v>41245</v>
      </c>
      <c r="AA264" s="6" t="s">
        <v>436</v>
      </c>
      <c r="AG264" s="6">
        <v>43810</v>
      </c>
      <c r="AH264" s="6">
        <v>43810</v>
      </c>
      <c r="AI264" s="6">
        <v>43810</v>
      </c>
      <c r="AK264" s="6" t="s">
        <v>148</v>
      </c>
      <c r="AQ264" s="6">
        <v>40674</v>
      </c>
      <c r="BD264" s="6">
        <v>40799</v>
      </c>
      <c r="BG264" s="6"/>
      <c r="BH264" s="6">
        <v>40680</v>
      </c>
      <c r="BJ264" s="6">
        <v>40709</v>
      </c>
      <c r="BO264" s="6">
        <v>43553</v>
      </c>
      <c r="BP264" s="6">
        <v>43553</v>
      </c>
      <c r="BQ264" s="6">
        <v>43555</v>
      </c>
      <c r="BX264" s="6">
        <v>40597</v>
      </c>
      <c r="BY264" s="6" t="s">
        <v>148</v>
      </c>
      <c r="CB264" s="6">
        <v>41507</v>
      </c>
      <c r="CC264" s="6">
        <v>41243</v>
      </c>
      <c r="CI264" s="6">
        <v>41453</v>
      </c>
      <c r="CL264" s="6">
        <v>42272</v>
      </c>
      <c r="CM264" s="6">
        <v>42531</v>
      </c>
      <c r="CR264" s="6">
        <v>40634</v>
      </c>
      <c r="CU264" s="58"/>
    </row>
    <row r="265" spans="1:99" ht="15" hidden="1">
      <c r="C265" s="135">
        <v>44900</v>
      </c>
      <c r="D265" s="59" t="s">
        <v>181</v>
      </c>
      <c r="E265" s="2" t="s">
        <v>209</v>
      </c>
      <c r="F265" s="2" t="s">
        <v>139</v>
      </c>
      <c r="G265" s="59" t="s">
        <v>316</v>
      </c>
      <c r="H265" t="s">
        <v>317</v>
      </c>
      <c r="I265" s="5" t="s">
        <v>1275</v>
      </c>
      <c r="K265" s="200">
        <v>4700032250</v>
      </c>
      <c r="L265" s="7" t="s">
        <v>1276</v>
      </c>
      <c r="M265" s="2" t="s">
        <v>1277</v>
      </c>
      <c r="N265" t="s">
        <v>1278</v>
      </c>
      <c r="O265" s="89" t="s">
        <v>1279</v>
      </c>
      <c r="P265" s="6">
        <v>46370</v>
      </c>
      <c r="Q265" s="6" t="s">
        <v>374</v>
      </c>
      <c r="V265" s="6">
        <v>44917</v>
      </c>
      <c r="W265" s="6">
        <v>45209</v>
      </c>
      <c r="X265" s="6">
        <v>44922</v>
      </c>
      <c r="Y265" s="6">
        <v>44895</v>
      </c>
      <c r="AA265" s="6">
        <v>45713</v>
      </c>
      <c r="AF265" s="75">
        <v>46412</v>
      </c>
      <c r="AG265" s="75">
        <v>46423</v>
      </c>
      <c r="AH265" s="75">
        <v>46423</v>
      </c>
      <c r="AI265" s="6">
        <v>46549</v>
      </c>
      <c r="AL265" s="6">
        <v>44949</v>
      </c>
      <c r="AM265" s="6">
        <v>45056</v>
      </c>
      <c r="AS265" s="75">
        <v>46410</v>
      </c>
      <c r="AX265" s="75">
        <v>45056</v>
      </c>
      <c r="AZ265" s="6" t="s">
        <v>148</v>
      </c>
      <c r="BA265" s="75">
        <v>45754</v>
      </c>
      <c r="BD265" s="6">
        <v>45192</v>
      </c>
      <c r="BE265" s="6">
        <v>45192</v>
      </c>
      <c r="BG265" s="6">
        <v>45192</v>
      </c>
      <c r="BR265" s="6">
        <v>45933</v>
      </c>
      <c r="BS265" s="6">
        <v>45933</v>
      </c>
      <c r="BT265" s="6">
        <v>45933</v>
      </c>
      <c r="BU265" s="6">
        <v>45933</v>
      </c>
      <c r="CE265" s="6">
        <v>45590</v>
      </c>
      <c r="CF265" s="6" t="s">
        <v>461</v>
      </c>
      <c r="CU265" s="58"/>
    </row>
    <row r="266" spans="1:99" ht="15" hidden="1">
      <c r="B266">
        <v>1</v>
      </c>
      <c r="C266" s="135">
        <v>43160</v>
      </c>
      <c r="G266" s="59" t="s">
        <v>462</v>
      </c>
      <c r="H266" t="s">
        <v>933</v>
      </c>
      <c r="I266" s="5" t="s">
        <v>1280</v>
      </c>
      <c r="K266" s="200"/>
      <c r="M266" s="2" t="s">
        <v>1281</v>
      </c>
      <c r="N266" t="s">
        <v>1282</v>
      </c>
      <c r="O266" s="89" t="s">
        <v>1283</v>
      </c>
      <c r="AA266" s="6" t="s">
        <v>436</v>
      </c>
      <c r="BG266" s="6"/>
      <c r="BO266" s="6">
        <v>43928</v>
      </c>
      <c r="CU266" s="58"/>
    </row>
    <row r="267" spans="1:99" ht="14.85" hidden="1" customHeight="1">
      <c r="B267">
        <v>1</v>
      </c>
      <c r="C267" s="135">
        <v>42121</v>
      </c>
      <c r="G267" s="59" t="s">
        <v>258</v>
      </c>
      <c r="H267" t="s">
        <v>417</v>
      </c>
      <c r="I267" s="5" t="s">
        <v>561</v>
      </c>
      <c r="K267" s="230"/>
      <c r="M267" s="2" t="s">
        <v>1284</v>
      </c>
      <c r="N267" t="s">
        <v>1285</v>
      </c>
      <c r="O267" s="89" t="s">
        <v>1286</v>
      </c>
      <c r="X267" s="6">
        <v>42123</v>
      </c>
      <c r="Y267" s="6">
        <v>42830</v>
      </c>
      <c r="AA267" s="6" t="s">
        <v>436</v>
      </c>
      <c r="AG267" s="6">
        <v>43867</v>
      </c>
      <c r="AH267" s="6">
        <v>43867</v>
      </c>
      <c r="AI267" s="6">
        <v>43867</v>
      </c>
      <c r="AK267" s="6">
        <v>42181</v>
      </c>
      <c r="AR267" s="6">
        <v>42251</v>
      </c>
      <c r="BD267" s="6">
        <v>42424</v>
      </c>
      <c r="BG267" s="6"/>
      <c r="BJ267" s="6">
        <v>42718</v>
      </c>
      <c r="BS267" s="6">
        <v>43195</v>
      </c>
      <c r="BT267" s="6">
        <v>43194</v>
      </c>
      <c r="BU267" s="6">
        <v>43194</v>
      </c>
      <c r="CC267" s="6">
        <v>43083</v>
      </c>
      <c r="CI267" s="6">
        <v>42636</v>
      </c>
      <c r="CP267" s="6" t="s">
        <v>1287</v>
      </c>
      <c r="CU267" s="58"/>
    </row>
    <row r="268" spans="1:99" ht="15.95" hidden="1" customHeight="1">
      <c r="C268" s="135">
        <v>44501</v>
      </c>
      <c r="D268" s="59" t="s">
        <v>326</v>
      </c>
      <c r="E268" s="2" t="s">
        <v>127</v>
      </c>
      <c r="F268" s="2" t="s">
        <v>139</v>
      </c>
      <c r="G268" s="211" t="s">
        <v>316</v>
      </c>
      <c r="H268" s="71" t="s">
        <v>317</v>
      </c>
      <c r="I268" s="74" t="s">
        <v>327</v>
      </c>
      <c r="K268" s="200">
        <v>4700032250</v>
      </c>
      <c r="L268" s="2">
        <v>15164121</v>
      </c>
      <c r="M268" s="2" t="s">
        <v>1288</v>
      </c>
      <c r="N268" t="s">
        <v>1289</v>
      </c>
      <c r="O268" s="89" t="s">
        <v>1290</v>
      </c>
      <c r="P268" s="6">
        <v>45985</v>
      </c>
      <c r="Q268" s="6" t="s">
        <v>367</v>
      </c>
      <c r="V268" s="6">
        <v>44582</v>
      </c>
      <c r="W268" s="6">
        <v>45209</v>
      </c>
      <c r="X268" s="6">
        <v>44502</v>
      </c>
      <c r="Y268" s="75">
        <v>44664</v>
      </c>
      <c r="AA268" s="6">
        <v>44614</v>
      </c>
      <c r="AE268" s="6">
        <v>45891</v>
      </c>
      <c r="AF268" s="75">
        <v>46255</v>
      </c>
      <c r="AG268" s="75">
        <v>46256</v>
      </c>
      <c r="AH268" s="75">
        <v>46262</v>
      </c>
      <c r="AK268" s="6">
        <v>44642</v>
      </c>
      <c r="AM268" s="6" t="s">
        <v>148</v>
      </c>
      <c r="AN268" s="6" t="s">
        <v>331</v>
      </c>
      <c r="AQ268" s="184">
        <v>44703</v>
      </c>
      <c r="AR268" s="6" t="s">
        <v>223</v>
      </c>
      <c r="AS268" s="75">
        <v>46123</v>
      </c>
      <c r="AT268" s="6" t="s">
        <v>148</v>
      </c>
      <c r="AV268" s="6" t="s">
        <v>199</v>
      </c>
      <c r="AX268" s="75">
        <v>44939</v>
      </c>
      <c r="AZ268" s="6" t="s">
        <v>189</v>
      </c>
      <c r="BA268" s="75">
        <v>45812</v>
      </c>
      <c r="BD268" s="6">
        <v>45375</v>
      </c>
      <c r="BE268" s="6">
        <v>45375</v>
      </c>
      <c r="BF268" s="6">
        <v>45375</v>
      </c>
      <c r="BG268" s="6">
        <v>45375</v>
      </c>
      <c r="BP268" s="6">
        <v>46047</v>
      </c>
      <c r="BQ268" s="6">
        <v>46047</v>
      </c>
      <c r="BR268" s="6">
        <v>45808</v>
      </c>
      <c r="BS268" s="6">
        <v>46047</v>
      </c>
      <c r="BT268" s="6">
        <v>46047</v>
      </c>
      <c r="BU268" s="6">
        <v>46047</v>
      </c>
      <c r="CE268" s="372" t="s">
        <v>692</v>
      </c>
      <c r="CK268" s="6" t="s">
        <v>216</v>
      </c>
      <c r="CU268" s="58"/>
    </row>
    <row r="269" spans="1:99" ht="14.85" hidden="1" customHeight="1">
      <c r="B269">
        <v>1</v>
      </c>
      <c r="G269" s="59" t="s">
        <v>693</v>
      </c>
      <c r="H269" s="79" t="s">
        <v>409</v>
      </c>
      <c r="I269" s="5" t="s">
        <v>409</v>
      </c>
      <c r="K269" s="200"/>
      <c r="M269" s="2" t="s">
        <v>1064</v>
      </c>
      <c r="N269" t="s">
        <v>1291</v>
      </c>
      <c r="O269" s="89"/>
      <c r="AA269" s="6" t="s">
        <v>436</v>
      </c>
      <c r="BG269" s="6"/>
      <c r="CU269" s="58"/>
    </row>
    <row r="270" spans="1:99" ht="15" hidden="1">
      <c r="B270">
        <v>3</v>
      </c>
      <c r="C270" s="135">
        <v>43745</v>
      </c>
      <c r="D270" s="59" t="s">
        <v>181</v>
      </c>
      <c r="F270" s="2" t="s">
        <v>139</v>
      </c>
      <c r="G270" s="434" t="s">
        <v>272</v>
      </c>
      <c r="H270" t="s">
        <v>273</v>
      </c>
      <c r="I270" s="5" t="s">
        <v>274</v>
      </c>
      <c r="K270" s="200">
        <v>4700032258</v>
      </c>
      <c r="L270" s="2" t="s">
        <v>275</v>
      </c>
      <c r="M270" s="2" t="s">
        <v>1292</v>
      </c>
      <c r="N270" t="s">
        <v>1293</v>
      </c>
      <c r="O270" s="89" t="s">
        <v>1294</v>
      </c>
      <c r="P270" s="75">
        <v>46335</v>
      </c>
      <c r="Q270" s="146" t="s">
        <v>1109</v>
      </c>
      <c r="R270" s="6">
        <v>46247</v>
      </c>
      <c r="S270" s="75"/>
      <c r="T270" s="6">
        <v>46169</v>
      </c>
      <c r="V270" s="6" t="s">
        <v>148</v>
      </c>
      <c r="W270" s="6" t="s">
        <v>148</v>
      </c>
      <c r="X270" s="6">
        <v>43771</v>
      </c>
      <c r="Y270" s="6">
        <v>44071</v>
      </c>
      <c r="AA270" s="6" t="s">
        <v>436</v>
      </c>
      <c r="AB270" s="6">
        <v>44657</v>
      </c>
      <c r="AC270" s="6">
        <v>44657</v>
      </c>
      <c r="AD270" s="6">
        <v>44657</v>
      </c>
      <c r="AF270" s="75">
        <v>46364</v>
      </c>
      <c r="AG270" s="75">
        <v>46443</v>
      </c>
      <c r="AH270" s="75">
        <v>46139</v>
      </c>
      <c r="AK270" s="6">
        <v>43115</v>
      </c>
      <c r="AL270" s="6" t="s">
        <v>148</v>
      </c>
      <c r="AM270" s="6" t="s">
        <v>148</v>
      </c>
      <c r="AS270" s="75">
        <v>46443</v>
      </c>
      <c r="AW270" s="6" t="s">
        <v>148</v>
      </c>
      <c r="AX270" s="75">
        <v>43680</v>
      </c>
      <c r="AZ270" s="6" t="s">
        <v>148</v>
      </c>
      <c r="BA270" s="75">
        <v>45346</v>
      </c>
      <c r="BD270" s="6">
        <v>43420</v>
      </c>
      <c r="BG270" s="6"/>
      <c r="BJ270" s="6">
        <v>44008</v>
      </c>
      <c r="BK270" s="6">
        <v>44008</v>
      </c>
      <c r="BQ270" s="6">
        <v>44665</v>
      </c>
      <c r="CE270" s="6">
        <v>44176</v>
      </c>
      <c r="CF270" s="6">
        <v>45346</v>
      </c>
      <c r="CL270" s="6">
        <v>44795</v>
      </c>
      <c r="CM270" s="6">
        <v>44795</v>
      </c>
      <c r="CU270" s="58"/>
    </row>
    <row r="271" spans="1:99" ht="15" hidden="1">
      <c r="B271">
        <v>1</v>
      </c>
      <c r="C271" s="135">
        <v>42464</v>
      </c>
      <c r="F271" s="2" t="s">
        <v>139</v>
      </c>
      <c r="G271" s="434" t="s">
        <v>1295</v>
      </c>
      <c r="H271" t="s">
        <v>298</v>
      </c>
      <c r="I271" s="5" t="s">
        <v>497</v>
      </c>
      <c r="K271" s="200"/>
      <c r="L271" s="2" t="s">
        <v>498</v>
      </c>
      <c r="M271" s="2" t="s">
        <v>1296</v>
      </c>
      <c r="N271" t="s">
        <v>1297</v>
      </c>
      <c r="O271" s="89" t="s">
        <v>1298</v>
      </c>
      <c r="P271" s="6">
        <v>45224</v>
      </c>
      <c r="X271" s="6">
        <v>42466</v>
      </c>
      <c r="Y271" s="6">
        <v>42396</v>
      </c>
      <c r="AA271" s="6" t="s">
        <v>436</v>
      </c>
      <c r="AC271" s="6">
        <v>44650</v>
      </c>
      <c r="AD271" s="6">
        <v>44650</v>
      </c>
      <c r="AF271" s="6">
        <v>44814</v>
      </c>
      <c r="AG271" s="6">
        <v>44896</v>
      </c>
      <c r="AH271" s="6">
        <v>44896</v>
      </c>
      <c r="AI271" s="6">
        <v>44122</v>
      </c>
      <c r="AK271" s="6">
        <v>42531</v>
      </c>
      <c r="AR271" s="6">
        <v>42544</v>
      </c>
      <c r="AX271" s="75">
        <v>43234</v>
      </c>
      <c r="BD271" s="6">
        <v>42632</v>
      </c>
      <c r="BG271" s="6"/>
      <c r="BJ271" s="6">
        <v>43020</v>
      </c>
      <c r="BK271" s="6">
        <v>43263</v>
      </c>
      <c r="BO271" s="6">
        <v>43133</v>
      </c>
      <c r="BP271" s="6">
        <v>43133</v>
      </c>
      <c r="BQ271" s="6">
        <v>44667</v>
      </c>
      <c r="CC271" s="6">
        <v>43119</v>
      </c>
      <c r="CE271" s="6">
        <v>43343</v>
      </c>
      <c r="CP271" s="6">
        <v>43873</v>
      </c>
      <c r="CQ271" s="6">
        <v>43873</v>
      </c>
      <c r="CU271" s="58"/>
    </row>
    <row r="272" spans="1:99" ht="14.85" hidden="1" customHeight="1">
      <c r="B272">
        <v>1</v>
      </c>
      <c r="C272" s="135">
        <v>41094</v>
      </c>
      <c r="G272" s="59" t="s">
        <v>663</v>
      </c>
      <c r="H272" t="s">
        <v>298</v>
      </c>
      <c r="I272" s="5" t="s">
        <v>409</v>
      </c>
      <c r="K272" s="200"/>
      <c r="M272" s="2" t="s">
        <v>663</v>
      </c>
      <c r="N272" t="s">
        <v>1299</v>
      </c>
      <c r="O272" s="89"/>
      <c r="Q272" s="257"/>
      <c r="AA272" s="6" t="s">
        <v>436</v>
      </c>
      <c r="BG272" s="6"/>
      <c r="CU272" s="58"/>
    </row>
    <row r="273" spans="1:99" ht="15" hidden="1">
      <c r="C273" s="135">
        <v>45159</v>
      </c>
      <c r="D273" s="59" t="s">
        <v>138</v>
      </c>
      <c r="E273" s="2" t="s">
        <v>209</v>
      </c>
      <c r="F273" s="2" t="s">
        <v>139</v>
      </c>
      <c r="G273" s="59" t="s">
        <v>316</v>
      </c>
      <c r="H273" t="s">
        <v>317</v>
      </c>
      <c r="I273" t="s">
        <v>318</v>
      </c>
      <c r="J273" s="2">
        <v>354857</v>
      </c>
      <c r="K273" s="200">
        <v>4700032250</v>
      </c>
      <c r="L273" s="2">
        <v>15164121</v>
      </c>
      <c r="M273" s="2" t="s">
        <v>1300</v>
      </c>
      <c r="N273" t="s">
        <v>1301</v>
      </c>
      <c r="O273" s="89" t="s">
        <v>1302</v>
      </c>
      <c r="P273" s="6">
        <v>45985</v>
      </c>
      <c r="Q273" s="6" t="s">
        <v>367</v>
      </c>
      <c r="V273" s="6">
        <v>45161</v>
      </c>
      <c r="W273" s="6">
        <v>45164</v>
      </c>
      <c r="X273" s="6">
        <v>45162</v>
      </c>
      <c r="Y273" s="6">
        <v>45159</v>
      </c>
      <c r="AA273" s="6"/>
      <c r="AF273" s="6">
        <v>46057</v>
      </c>
      <c r="AG273" s="6">
        <v>46352</v>
      </c>
      <c r="AH273" s="6">
        <v>46352</v>
      </c>
      <c r="AL273" s="6" t="s">
        <v>148</v>
      </c>
      <c r="AM273" s="6">
        <v>45283</v>
      </c>
      <c r="AQ273" s="6">
        <v>45834</v>
      </c>
      <c r="AS273" s="75">
        <v>46645</v>
      </c>
      <c r="AT273" s="6">
        <v>45274</v>
      </c>
      <c r="AV273" s="6" t="s">
        <v>199</v>
      </c>
      <c r="AX273" s="75">
        <v>45283</v>
      </c>
      <c r="AZ273" s="6" t="s">
        <v>148</v>
      </c>
      <c r="BA273" s="75">
        <v>45754</v>
      </c>
      <c r="BD273" s="6">
        <v>45569</v>
      </c>
      <c r="BE273" s="6">
        <v>45569</v>
      </c>
      <c r="BF273" s="6" t="s">
        <v>323</v>
      </c>
      <c r="BG273" s="6">
        <v>45569</v>
      </c>
      <c r="BP273" s="6">
        <v>45750</v>
      </c>
      <c r="BQ273" s="6">
        <v>45750</v>
      </c>
      <c r="BR273" s="6">
        <v>45808</v>
      </c>
      <c r="BS273" s="6">
        <v>45750</v>
      </c>
      <c r="BT273" s="6">
        <v>45750</v>
      </c>
      <c r="BU273" s="6">
        <v>45750</v>
      </c>
      <c r="CB273" s="6" t="s">
        <v>190</v>
      </c>
      <c r="CE273" s="6">
        <v>45308</v>
      </c>
      <c r="CF273" s="6" t="s">
        <v>1303</v>
      </c>
      <c r="CU273" s="58"/>
    </row>
    <row r="274" spans="1:99" ht="15" hidden="1">
      <c r="C274" s="58">
        <v>45426</v>
      </c>
      <c r="D274" s="59" t="s">
        <v>181</v>
      </c>
      <c r="E274" s="2" t="s">
        <v>191</v>
      </c>
      <c r="F274" s="2" t="s">
        <v>182</v>
      </c>
      <c r="G274" s="59" t="s">
        <v>192</v>
      </c>
      <c r="H274" t="s">
        <v>193</v>
      </c>
      <c r="I274" s="5" t="s">
        <v>194</v>
      </c>
      <c r="J274" s="2">
        <v>364390</v>
      </c>
      <c r="K274" s="200">
        <v>4700032276</v>
      </c>
      <c r="L274" s="2">
        <v>15164127</v>
      </c>
      <c r="M274" s="2" t="s">
        <v>1304</v>
      </c>
      <c r="N274" t="s">
        <v>1305</v>
      </c>
      <c r="O274" s="89" t="s">
        <v>1306</v>
      </c>
      <c r="P274" s="58">
        <v>46440</v>
      </c>
      <c r="R274" s="2"/>
      <c r="S274" s="2"/>
      <c r="V274" s="6">
        <v>45436</v>
      </c>
      <c r="W274" s="58">
        <v>45432</v>
      </c>
      <c r="X274" s="6">
        <v>45555</v>
      </c>
      <c r="Y274" s="6">
        <v>45426</v>
      </c>
      <c r="AA274" s="6"/>
      <c r="AF274" s="75">
        <v>46254</v>
      </c>
      <c r="AG274" s="6">
        <v>46215</v>
      </c>
      <c r="AH274" s="6">
        <v>46215</v>
      </c>
      <c r="AS274" s="75">
        <v>46255</v>
      </c>
      <c r="AT274" s="6">
        <v>45616</v>
      </c>
      <c r="AW274" s="6" t="s">
        <v>148</v>
      </c>
      <c r="AX274" s="75">
        <v>45616</v>
      </c>
      <c r="BG274" s="6"/>
      <c r="BW274" s="6"/>
      <c r="CU274" s="58"/>
    </row>
    <row r="275" spans="1:99" ht="15" hidden="1">
      <c r="B275">
        <v>1</v>
      </c>
      <c r="C275" s="135">
        <v>44830</v>
      </c>
      <c r="D275" s="59" t="s">
        <v>326</v>
      </c>
      <c r="E275" s="2" t="s">
        <v>127</v>
      </c>
      <c r="F275" s="2" t="s">
        <v>182</v>
      </c>
      <c r="G275" s="59" t="s">
        <v>897</v>
      </c>
      <c r="H275" t="s">
        <v>130</v>
      </c>
      <c r="I275" t="s">
        <v>1307</v>
      </c>
      <c r="J275" s="2">
        <v>343979</v>
      </c>
      <c r="K275" s="200">
        <v>4509659450</v>
      </c>
      <c r="L275" s="2">
        <v>15164126</v>
      </c>
      <c r="M275" s="2" t="s">
        <v>1308</v>
      </c>
      <c r="N275" t="s">
        <v>1309</v>
      </c>
      <c r="O275" s="89" t="s">
        <v>1310</v>
      </c>
      <c r="P275" s="6">
        <v>45569</v>
      </c>
      <c r="Q275" s="6" t="s">
        <v>1311</v>
      </c>
      <c r="V275" s="6">
        <v>44856</v>
      </c>
      <c r="W275" s="6">
        <v>45209</v>
      </c>
      <c r="X275" s="6">
        <v>44834</v>
      </c>
      <c r="Y275" s="6">
        <v>44826</v>
      </c>
      <c r="AA275" s="6">
        <v>45713</v>
      </c>
      <c r="AE275" s="6" t="s">
        <v>363</v>
      </c>
      <c r="AF275" s="75" t="s">
        <v>149</v>
      </c>
      <c r="AG275" s="75" t="s">
        <v>149</v>
      </c>
      <c r="AH275" s="75" t="s">
        <v>149</v>
      </c>
      <c r="AL275" s="6">
        <v>44887</v>
      </c>
      <c r="AM275" s="6">
        <v>45056</v>
      </c>
      <c r="AQ275" s="6">
        <v>45375</v>
      </c>
      <c r="BG275" s="6"/>
      <c r="CU275" s="58"/>
    </row>
    <row r="276" spans="1:99" ht="15" hidden="1">
      <c r="C276" s="135">
        <v>40147</v>
      </c>
      <c r="F276" s="2" t="s">
        <v>139</v>
      </c>
      <c r="G276" s="434" t="s">
        <v>538</v>
      </c>
      <c r="H276" t="s">
        <v>592</v>
      </c>
      <c r="I276" s="5" t="s">
        <v>593</v>
      </c>
      <c r="K276" s="200">
        <v>4700032192</v>
      </c>
      <c r="L276" s="7" t="s">
        <v>594</v>
      </c>
      <c r="M276" s="2" t="s">
        <v>1312</v>
      </c>
      <c r="N276" t="s">
        <v>1313</v>
      </c>
      <c r="O276" t="s">
        <v>1314</v>
      </c>
      <c r="P276" s="6">
        <v>46693</v>
      </c>
      <c r="Q276" s="2"/>
      <c r="V276" s="6" t="s">
        <v>148</v>
      </c>
      <c r="W276" s="6" t="s">
        <v>148</v>
      </c>
      <c r="X276" s="75">
        <v>40645</v>
      </c>
      <c r="Y276" s="6">
        <v>41341</v>
      </c>
      <c r="AA276" s="6" t="s">
        <v>436</v>
      </c>
      <c r="AB276" s="6">
        <v>44939</v>
      </c>
      <c r="AC276" s="6">
        <v>44939</v>
      </c>
      <c r="AD276" s="6">
        <v>44939</v>
      </c>
      <c r="AF276" s="75">
        <v>46285</v>
      </c>
      <c r="AG276" s="75">
        <v>46285</v>
      </c>
      <c r="AH276" s="75">
        <v>46044</v>
      </c>
      <c r="AK276" s="6" t="s">
        <v>148</v>
      </c>
      <c r="AL276" s="6" t="s">
        <v>148</v>
      </c>
      <c r="AM276" s="6" t="s">
        <v>148</v>
      </c>
      <c r="AQ276" s="184" t="s">
        <v>148</v>
      </c>
      <c r="AS276" s="75">
        <v>46397</v>
      </c>
      <c r="AX276" s="75">
        <v>44162</v>
      </c>
      <c r="BD276" s="6">
        <v>40556</v>
      </c>
      <c r="BG276" s="6"/>
      <c r="BH276" s="6">
        <v>41149</v>
      </c>
      <c r="BJ276" s="6">
        <v>40561</v>
      </c>
      <c r="BK276" s="6" t="s">
        <v>368</v>
      </c>
      <c r="BP276" s="6">
        <v>45411</v>
      </c>
      <c r="BQ276" s="6">
        <v>45411</v>
      </c>
      <c r="BR276" s="6">
        <v>45808</v>
      </c>
      <c r="BS276" s="6">
        <v>45411</v>
      </c>
      <c r="BT276" s="6">
        <v>45411</v>
      </c>
      <c r="BU276" s="6">
        <v>45411</v>
      </c>
      <c r="BZ276" s="6" t="s">
        <v>148</v>
      </c>
      <c r="CB276" s="6" t="s">
        <v>148</v>
      </c>
      <c r="CP276" s="6">
        <v>42278</v>
      </c>
      <c r="CU276" s="58"/>
    </row>
    <row r="277" spans="1:99" ht="15" hidden="1">
      <c r="C277" s="135">
        <v>44774</v>
      </c>
      <c r="D277" s="59" t="s">
        <v>181</v>
      </c>
      <c r="E277" s="2" t="s">
        <v>127</v>
      </c>
      <c r="F277" s="2" t="s">
        <v>139</v>
      </c>
      <c r="G277" s="436" t="s">
        <v>376</v>
      </c>
      <c r="H277" t="s">
        <v>879</v>
      </c>
      <c r="I277" t="s">
        <v>1315</v>
      </c>
      <c r="J277" s="2">
        <v>341605</v>
      </c>
      <c r="K277" s="200">
        <v>4700032260</v>
      </c>
      <c r="L277" s="2">
        <v>15164135</v>
      </c>
      <c r="M277" s="2" t="s">
        <v>1316</v>
      </c>
      <c r="N277" t="s">
        <v>1317</v>
      </c>
      <c r="O277" s="89" t="s">
        <v>1318</v>
      </c>
      <c r="P277" s="6">
        <v>46198</v>
      </c>
      <c r="Q277" s="6" t="s">
        <v>598</v>
      </c>
      <c r="V277" s="6">
        <v>44826</v>
      </c>
      <c r="W277" s="6" t="s">
        <v>148</v>
      </c>
      <c r="X277" s="6">
        <v>44907</v>
      </c>
      <c r="Y277" s="6">
        <v>44795</v>
      </c>
      <c r="AA277" s="6"/>
      <c r="AE277" s="6">
        <v>45729</v>
      </c>
      <c r="AF277" s="75">
        <v>46226</v>
      </c>
      <c r="AG277" s="75">
        <v>45634</v>
      </c>
      <c r="AH277" s="75">
        <v>46365</v>
      </c>
      <c r="AI277" s="6">
        <v>46409</v>
      </c>
      <c r="AL277" s="6">
        <v>44887</v>
      </c>
      <c r="AM277" s="6">
        <v>44949</v>
      </c>
      <c r="AS277" s="75">
        <v>46373</v>
      </c>
      <c r="AY277" s="184">
        <v>44947</v>
      </c>
      <c r="BD277" s="6">
        <v>45366</v>
      </c>
      <c r="BE277" s="6">
        <v>45366</v>
      </c>
      <c r="BG277" s="6">
        <v>45366</v>
      </c>
      <c r="BK277" s="6" t="s">
        <v>368</v>
      </c>
      <c r="BP277" s="6">
        <v>45750</v>
      </c>
      <c r="BQ277" s="6">
        <v>45750</v>
      </c>
      <c r="BR277" s="6">
        <v>45808</v>
      </c>
      <c r="BS277" s="6">
        <v>45750</v>
      </c>
      <c r="BT277" s="6">
        <v>45750</v>
      </c>
      <c r="BU277" s="6">
        <v>45750</v>
      </c>
      <c r="CE277" s="6">
        <v>45346</v>
      </c>
      <c r="CK277" s="6" t="s">
        <v>436</v>
      </c>
      <c r="CU277" s="58"/>
    </row>
    <row r="278" spans="1:99" ht="15.75" hidden="1">
      <c r="B278" s="12"/>
      <c r="C278" s="58">
        <v>45601</v>
      </c>
      <c r="D278" s="59" t="s">
        <v>181</v>
      </c>
      <c r="E278" s="2" t="s">
        <v>163</v>
      </c>
      <c r="F278" s="2" t="s">
        <v>182</v>
      </c>
      <c r="G278" s="59" t="s">
        <v>164</v>
      </c>
      <c r="H278" t="s">
        <v>165</v>
      </c>
      <c r="I278" t="s">
        <v>989</v>
      </c>
      <c r="K278" s="2">
        <v>4700033042</v>
      </c>
      <c r="L278" s="2">
        <v>15164143</v>
      </c>
      <c r="M278" s="2" t="s">
        <v>1319</v>
      </c>
      <c r="N278" s="12" t="s">
        <v>1320</v>
      </c>
      <c r="O278" t="s">
        <v>1321</v>
      </c>
      <c r="P278" s="58">
        <v>46345</v>
      </c>
      <c r="Q278" s="2" t="s">
        <v>790</v>
      </c>
      <c r="R278" s="2"/>
      <c r="S278" s="2"/>
      <c r="V278" s="58">
        <v>45611</v>
      </c>
      <c r="W278" s="58">
        <v>45611</v>
      </c>
      <c r="X278" s="6">
        <v>45731</v>
      </c>
      <c r="Y278" s="6">
        <v>45601</v>
      </c>
      <c r="AA278" s="6"/>
      <c r="AE278" s="6" t="s">
        <v>136</v>
      </c>
      <c r="AF278" s="6">
        <v>46423</v>
      </c>
      <c r="AG278" s="75">
        <v>46407</v>
      </c>
      <c r="AH278" s="75">
        <v>46408</v>
      </c>
      <c r="AQ278" s="6" t="s">
        <v>236</v>
      </c>
      <c r="AR278" s="6">
        <v>45884</v>
      </c>
      <c r="AS278" s="75">
        <v>46431</v>
      </c>
      <c r="AT278" s="6">
        <v>45743</v>
      </c>
      <c r="AW278" s="6" t="s">
        <v>189</v>
      </c>
      <c r="AX278" s="75">
        <v>45742</v>
      </c>
      <c r="AZ278" s="6" t="s">
        <v>189</v>
      </c>
      <c r="BA278" s="391">
        <v>45910</v>
      </c>
      <c r="BG278" s="6"/>
      <c r="BV278" s="6" t="s">
        <v>190</v>
      </c>
      <c r="BW278" s="6"/>
      <c r="CU278" s="58"/>
    </row>
    <row r="279" spans="1:99" ht="14.85" hidden="1" customHeight="1">
      <c r="C279" s="135">
        <v>45159</v>
      </c>
      <c r="D279" s="59" t="s">
        <v>550</v>
      </c>
      <c r="E279" s="73" t="s">
        <v>550</v>
      </c>
      <c r="F279" s="2" t="s">
        <v>182</v>
      </c>
      <c r="G279" s="59" t="s">
        <v>623</v>
      </c>
      <c r="H279" t="s">
        <v>741</v>
      </c>
      <c r="I279" s="5" t="s">
        <v>550</v>
      </c>
      <c r="J279" s="2">
        <v>354642</v>
      </c>
      <c r="K279" s="200">
        <v>4700032247</v>
      </c>
      <c r="L279" s="2">
        <v>15164131</v>
      </c>
      <c r="M279" s="2" t="s">
        <v>1322</v>
      </c>
      <c r="N279" t="s">
        <v>1323</v>
      </c>
      <c r="O279" s="89" t="s">
        <v>1324</v>
      </c>
      <c r="P279" s="6">
        <v>46627</v>
      </c>
      <c r="R279" s="6">
        <v>46079</v>
      </c>
      <c r="T279" s="6">
        <v>46135</v>
      </c>
      <c r="V279" s="6">
        <v>45161</v>
      </c>
      <c r="W279" s="6">
        <v>45164</v>
      </c>
      <c r="X279" s="6">
        <v>45116</v>
      </c>
      <c r="Y279" s="6">
        <v>45159</v>
      </c>
      <c r="AA279" s="6"/>
      <c r="AF279" s="6">
        <v>46523</v>
      </c>
      <c r="AG279" s="6">
        <v>45992</v>
      </c>
      <c r="AH279" s="6">
        <v>45992</v>
      </c>
      <c r="AL279" s="6" t="s">
        <v>148</v>
      </c>
      <c r="AM279" s="6">
        <v>45182</v>
      </c>
      <c r="AS279" s="75">
        <v>46574</v>
      </c>
      <c r="AX279" s="75">
        <v>45192</v>
      </c>
      <c r="BA279" s="75">
        <v>45239</v>
      </c>
      <c r="BG279" s="6"/>
      <c r="BU279" s="6">
        <v>46014</v>
      </c>
      <c r="CR279" s="6">
        <v>45346</v>
      </c>
      <c r="CT279" s="6" t="s">
        <v>325</v>
      </c>
      <c r="CU279" s="58">
        <v>46333</v>
      </c>
    </row>
    <row r="280" spans="1:99" ht="15" hidden="1">
      <c r="C280" s="135">
        <v>45019</v>
      </c>
      <c r="D280" s="59" t="s">
        <v>181</v>
      </c>
      <c r="E280" s="2" t="s">
        <v>209</v>
      </c>
      <c r="F280" s="2" t="s">
        <v>139</v>
      </c>
      <c r="G280" s="59" t="s">
        <v>297</v>
      </c>
      <c r="H280" s="71" t="s">
        <v>298</v>
      </c>
      <c r="I280" t="s">
        <v>170</v>
      </c>
      <c r="J280" s="2">
        <v>351135</v>
      </c>
      <c r="K280" s="200">
        <v>4700032158</v>
      </c>
      <c r="L280" s="2">
        <v>15164115</v>
      </c>
      <c r="M280" s="2" t="s">
        <v>1325</v>
      </c>
      <c r="N280" s="59" t="s">
        <v>1326</v>
      </c>
      <c r="O280" s="89" t="s">
        <v>1327</v>
      </c>
      <c r="P280" s="6">
        <v>46494</v>
      </c>
      <c r="V280" s="6">
        <v>45039</v>
      </c>
      <c r="W280" s="6">
        <v>45216</v>
      </c>
      <c r="X280" s="6">
        <v>45039</v>
      </c>
      <c r="Y280" s="6">
        <v>45039</v>
      </c>
      <c r="AA280" s="6"/>
      <c r="AE280" s="6">
        <v>45639</v>
      </c>
      <c r="AF280" s="75">
        <v>46422</v>
      </c>
      <c r="AG280" s="6">
        <v>45989</v>
      </c>
      <c r="AH280" s="6">
        <v>45990</v>
      </c>
      <c r="AL280" s="6">
        <v>45161</v>
      </c>
      <c r="AM280" s="6">
        <v>45192</v>
      </c>
      <c r="AR280" s="6">
        <v>45192</v>
      </c>
      <c r="AS280" s="75">
        <v>46422</v>
      </c>
      <c r="AX280" s="75">
        <v>45442</v>
      </c>
      <c r="AZ280" s="6" t="s">
        <v>189</v>
      </c>
      <c r="BA280"/>
      <c r="BD280" s="6">
        <v>45283</v>
      </c>
      <c r="BE280" s="6">
        <v>45283</v>
      </c>
      <c r="BG280" s="6">
        <v>45283</v>
      </c>
      <c r="BP280" s="6">
        <v>45597</v>
      </c>
      <c r="BQ280" s="6">
        <v>45597</v>
      </c>
      <c r="BR280" s="6">
        <v>45808</v>
      </c>
      <c r="BS280" s="6">
        <v>45597</v>
      </c>
      <c r="BT280" s="6">
        <v>45597</v>
      </c>
      <c r="BU280" s="6">
        <v>45597</v>
      </c>
      <c r="CC280" s="6">
        <v>45736</v>
      </c>
      <c r="CE280" s="6">
        <v>45519</v>
      </c>
      <c r="CF280" s="6" t="s">
        <v>794</v>
      </c>
      <c r="CU280" s="58"/>
    </row>
    <row r="281" spans="1:99" ht="15" hidden="1">
      <c r="B281">
        <v>1</v>
      </c>
      <c r="C281" s="135">
        <v>44543</v>
      </c>
      <c r="D281" s="59" t="s">
        <v>181</v>
      </c>
      <c r="E281" s="2" t="s">
        <v>209</v>
      </c>
      <c r="F281" s="2" t="s">
        <v>139</v>
      </c>
      <c r="G281" s="59" t="s">
        <v>210</v>
      </c>
      <c r="H281" t="s">
        <v>253</v>
      </c>
      <c r="I281" s="5" t="s">
        <v>1328</v>
      </c>
      <c r="K281" s="200"/>
      <c r="L281" s="2" t="s">
        <v>587</v>
      </c>
      <c r="M281" s="2" t="s">
        <v>1329</v>
      </c>
      <c r="N281" t="s">
        <v>1330</v>
      </c>
      <c r="O281" s="89" t="s">
        <v>1331</v>
      </c>
      <c r="P281" s="6">
        <v>45308</v>
      </c>
      <c r="V281" s="6">
        <v>44603</v>
      </c>
      <c r="X281" s="6">
        <v>44566</v>
      </c>
      <c r="Y281" s="75">
        <v>44664</v>
      </c>
      <c r="AA281" s="6" t="s">
        <v>436</v>
      </c>
      <c r="AF281" s="6">
        <v>45296</v>
      </c>
      <c r="AG281" s="6">
        <v>45380</v>
      </c>
      <c r="AH281" s="6">
        <v>45380</v>
      </c>
      <c r="AK281" s="6">
        <v>44614</v>
      </c>
      <c r="AX281" s="75">
        <v>44703</v>
      </c>
      <c r="BD281" s="6">
        <v>44826</v>
      </c>
      <c r="BE281" s="6">
        <v>44826</v>
      </c>
      <c r="BG281" s="6">
        <v>44826</v>
      </c>
      <c r="CE281" s="6">
        <v>44826</v>
      </c>
      <c r="CU281" s="58"/>
    </row>
    <row r="282" spans="1:99" ht="15" hidden="1">
      <c r="A282">
        <v>1</v>
      </c>
      <c r="C282" s="135">
        <v>41729</v>
      </c>
      <c r="E282" s="2" t="s">
        <v>209</v>
      </c>
      <c r="F282" s="2" t="s">
        <v>139</v>
      </c>
      <c r="G282" s="59" t="s">
        <v>210</v>
      </c>
      <c r="H282" t="s">
        <v>447</v>
      </c>
      <c r="I282" s="5" t="s">
        <v>539</v>
      </c>
      <c r="K282" s="200"/>
      <c r="L282" s="7"/>
      <c r="M282" s="2" t="s">
        <v>1332</v>
      </c>
      <c r="N282" t="s">
        <v>1333</v>
      </c>
      <c r="O282" s="89" t="s">
        <v>1334</v>
      </c>
      <c r="P282" s="6">
        <v>45004</v>
      </c>
      <c r="Q282" s="6" t="s">
        <v>338</v>
      </c>
      <c r="X282" s="6">
        <v>44650</v>
      </c>
      <c r="Y282" s="6">
        <v>42074</v>
      </c>
      <c r="AA282" s="6" t="s">
        <v>436</v>
      </c>
      <c r="AG282" s="67">
        <v>44578</v>
      </c>
      <c r="AH282" s="67">
        <v>44578</v>
      </c>
      <c r="AI282" s="6">
        <v>43615</v>
      </c>
      <c r="AK282" s="6">
        <v>41782</v>
      </c>
      <c r="AP282" s="6">
        <v>41919</v>
      </c>
      <c r="AQ282" s="6">
        <v>43369</v>
      </c>
      <c r="AR282" s="6">
        <v>43508</v>
      </c>
      <c r="BD282" s="6">
        <v>41864</v>
      </c>
      <c r="BG282" s="6"/>
      <c r="BI282" s="6">
        <v>42109</v>
      </c>
      <c r="BJ282" s="6">
        <v>43234</v>
      </c>
      <c r="BO282" s="6">
        <v>43377</v>
      </c>
      <c r="BP282" s="6">
        <v>43377</v>
      </c>
      <c r="BQ282" s="6">
        <v>43973</v>
      </c>
      <c r="CC282" s="6">
        <v>43497</v>
      </c>
      <c r="CI282" s="6">
        <v>42832</v>
      </c>
      <c r="CU282" s="58"/>
    </row>
    <row r="283" spans="1:99" ht="15" hidden="1">
      <c r="B283">
        <v>1</v>
      </c>
      <c r="C283" s="135">
        <v>43831</v>
      </c>
      <c r="D283" s="59" t="s">
        <v>181</v>
      </c>
      <c r="E283" s="2" t="s">
        <v>209</v>
      </c>
      <c r="F283" s="2" t="s">
        <v>342</v>
      </c>
      <c r="G283" s="434" t="s">
        <v>496</v>
      </c>
      <c r="H283" t="s">
        <v>211</v>
      </c>
      <c r="I283" s="5" t="s">
        <v>490</v>
      </c>
      <c r="K283" s="200">
        <v>4509654787</v>
      </c>
      <c r="L283" s="7" t="s">
        <v>492</v>
      </c>
      <c r="M283" s="2" t="s">
        <v>1335</v>
      </c>
      <c r="N283" t="s">
        <v>1336</v>
      </c>
      <c r="O283" s="89" t="s">
        <v>1337</v>
      </c>
      <c r="P283" s="6">
        <v>46031</v>
      </c>
      <c r="Q283" s="6" t="s">
        <v>222</v>
      </c>
      <c r="V283" s="6" t="s">
        <v>148</v>
      </c>
      <c r="W283" s="6" t="s">
        <v>148</v>
      </c>
      <c r="X283" s="6">
        <v>43208</v>
      </c>
      <c r="Y283" s="6">
        <v>44098</v>
      </c>
      <c r="AA283" s="6">
        <v>0</v>
      </c>
      <c r="AF283" s="75" t="s">
        <v>149</v>
      </c>
      <c r="AG283" s="75" t="s">
        <v>149</v>
      </c>
      <c r="AH283" s="75" t="s">
        <v>149</v>
      </c>
      <c r="AI283" s="6">
        <v>45620</v>
      </c>
      <c r="AK283" s="6">
        <v>43657</v>
      </c>
      <c r="AL283" s="6" t="s">
        <v>148</v>
      </c>
      <c r="AM283" s="6" t="s">
        <v>148</v>
      </c>
      <c r="AY283" s="184">
        <v>43728</v>
      </c>
      <c r="BD283" s="6">
        <v>44307</v>
      </c>
      <c r="BG283" s="6"/>
      <c r="BJ283" s="6">
        <v>43818</v>
      </c>
      <c r="BK283" s="6">
        <v>43819</v>
      </c>
      <c r="CE283" s="6">
        <v>44372</v>
      </c>
      <c r="CU283" s="58"/>
    </row>
    <row r="284" spans="1:99" ht="15" hidden="1">
      <c r="C284" s="6">
        <v>45300</v>
      </c>
      <c r="D284" s="59" t="s">
        <v>138</v>
      </c>
      <c r="E284" s="2" t="s">
        <v>191</v>
      </c>
      <c r="F284" s="2" t="s">
        <v>139</v>
      </c>
      <c r="G284" s="59" t="s">
        <v>192</v>
      </c>
      <c r="H284" t="s">
        <v>193</v>
      </c>
      <c r="I284" s="5" t="s">
        <v>194</v>
      </c>
      <c r="J284" s="2">
        <v>359561</v>
      </c>
      <c r="K284" s="200">
        <v>4700032276</v>
      </c>
      <c r="L284" s="2">
        <v>15164127</v>
      </c>
      <c r="M284" s="2" t="s">
        <v>1338</v>
      </c>
      <c r="N284" t="s">
        <v>1339</v>
      </c>
      <c r="O284" s="89" t="s">
        <v>1340</v>
      </c>
      <c r="P284" s="6">
        <v>46045</v>
      </c>
      <c r="Q284" s="6" t="s">
        <v>489</v>
      </c>
      <c r="V284" s="6">
        <v>45315</v>
      </c>
      <c r="W284" s="6">
        <v>45315</v>
      </c>
      <c r="X284" s="6">
        <v>45303</v>
      </c>
      <c r="Y284" s="6">
        <v>45303</v>
      </c>
      <c r="AA284" s="6"/>
      <c r="AE284" s="6">
        <v>45639</v>
      </c>
      <c r="AF284" s="75">
        <v>46039</v>
      </c>
      <c r="AG284" s="6">
        <v>46129</v>
      </c>
      <c r="AH284" s="6">
        <v>46131</v>
      </c>
      <c r="AS284" s="75">
        <v>46039</v>
      </c>
      <c r="AT284" s="6" t="s">
        <v>148</v>
      </c>
      <c r="AX284" s="75">
        <v>45455</v>
      </c>
      <c r="BD284" s="6" t="s">
        <v>137</v>
      </c>
      <c r="BE284" s="6" t="s">
        <v>137</v>
      </c>
      <c r="BF284" s="6" t="s">
        <v>137</v>
      </c>
      <c r="BG284" s="6" t="s">
        <v>137</v>
      </c>
      <c r="BW284" s="6"/>
      <c r="CE284" s="6" t="s">
        <v>1028</v>
      </c>
      <c r="CU284" s="58"/>
    </row>
    <row r="285" spans="1:99" ht="14.85" hidden="1" customHeight="1">
      <c r="B285">
        <v>2</v>
      </c>
      <c r="C285" s="58">
        <v>45516</v>
      </c>
      <c r="E285" s="2" t="s">
        <v>658</v>
      </c>
      <c r="G285" s="211" t="s">
        <v>660</v>
      </c>
      <c r="I285" t="s">
        <v>310</v>
      </c>
      <c r="J285" s="2" t="s">
        <v>1341</v>
      </c>
      <c r="K285" s="200"/>
      <c r="L285" s="281">
        <v>15164142</v>
      </c>
      <c r="M285" s="2" t="s">
        <v>1342</v>
      </c>
      <c r="N285" t="s">
        <v>1343</v>
      </c>
      <c r="O285" t="s">
        <v>1344</v>
      </c>
      <c r="P285" s="2"/>
      <c r="Q285" s="2" t="s">
        <v>338</v>
      </c>
      <c r="R285" s="2"/>
      <c r="S285" s="2"/>
      <c r="T285" t="s">
        <v>338</v>
      </c>
      <c r="U285" t="s">
        <v>338</v>
      </c>
      <c r="AA285" s="6"/>
      <c r="AG285" s="67"/>
      <c r="AH285" s="67"/>
      <c r="BG285" s="6"/>
      <c r="BW285" s="6"/>
      <c r="CU285" s="58"/>
    </row>
    <row r="286" spans="1:99" ht="15.75" hidden="1" customHeight="1">
      <c r="A286">
        <v>1</v>
      </c>
      <c r="C286" s="135">
        <v>39790</v>
      </c>
      <c r="F286" s="2" t="s">
        <v>139</v>
      </c>
      <c r="G286" s="211" t="s">
        <v>446</v>
      </c>
      <c r="H286" t="s">
        <v>447</v>
      </c>
      <c r="I286" s="5" t="s">
        <v>448</v>
      </c>
      <c r="K286" s="200"/>
      <c r="L286" s="7"/>
      <c r="M286" s="2" t="s">
        <v>1345</v>
      </c>
      <c r="N286" t="s">
        <v>1346</v>
      </c>
      <c r="O286" s="89" t="s">
        <v>1347</v>
      </c>
      <c r="P286" s="6">
        <v>43980</v>
      </c>
      <c r="Q286" s="6" t="s">
        <v>338</v>
      </c>
      <c r="X286" s="75" t="s">
        <v>452</v>
      </c>
      <c r="Y286" s="6">
        <v>41341</v>
      </c>
      <c r="AA286" s="6" t="s">
        <v>436</v>
      </c>
      <c r="AG286" s="75" t="s">
        <v>452</v>
      </c>
      <c r="AH286" s="75" t="s">
        <v>452</v>
      </c>
      <c r="AI286" s="6">
        <v>43764</v>
      </c>
      <c r="AK286" s="6" t="s">
        <v>148</v>
      </c>
      <c r="AN286" s="6" t="s">
        <v>148</v>
      </c>
      <c r="AQ286" s="6" t="s">
        <v>148</v>
      </c>
      <c r="AR286" s="6">
        <v>42622</v>
      </c>
      <c r="BD286" s="6">
        <v>40843</v>
      </c>
      <c r="BG286" s="6"/>
      <c r="BH286" s="6">
        <v>41086</v>
      </c>
      <c r="BJ286" s="6">
        <v>40484</v>
      </c>
      <c r="BO286" s="6" t="s">
        <v>764</v>
      </c>
      <c r="BP286" s="6" t="s">
        <v>764</v>
      </c>
      <c r="BS286" s="6">
        <v>43636</v>
      </c>
      <c r="BT286" s="6">
        <v>43636</v>
      </c>
      <c r="BX286" s="6" t="s">
        <v>148</v>
      </c>
      <c r="BY286" s="6" t="s">
        <v>148</v>
      </c>
      <c r="CB286" s="6" t="s">
        <v>148</v>
      </c>
      <c r="CI286" s="6">
        <v>40522</v>
      </c>
      <c r="CU286" s="58"/>
    </row>
    <row r="287" spans="1:99" ht="14.85" hidden="1" customHeight="1">
      <c r="C287" s="60">
        <v>45881</v>
      </c>
      <c r="D287" s="59" t="s">
        <v>181</v>
      </c>
      <c r="E287" s="2" t="s">
        <v>209</v>
      </c>
      <c r="G287" s="438" t="s">
        <v>258</v>
      </c>
      <c r="H287" t="s">
        <v>630</v>
      </c>
      <c r="I287" s="5" t="s">
        <v>259</v>
      </c>
      <c r="K287" s="256">
        <v>4700032169</v>
      </c>
      <c r="L287" s="2">
        <v>15164114</v>
      </c>
      <c r="M287" s="2" t="s">
        <v>1348</v>
      </c>
      <c r="N287" t="s">
        <v>1349</v>
      </c>
      <c r="O287" t="s">
        <v>1350</v>
      </c>
      <c r="P287" s="58">
        <v>46685</v>
      </c>
      <c r="Q287" s="2"/>
      <c r="U287" t="s">
        <v>135</v>
      </c>
      <c r="V287" s="58">
        <v>45891</v>
      </c>
      <c r="W287" s="58">
        <v>45887</v>
      </c>
      <c r="AA287" s="6"/>
      <c r="AF287" s="67" t="s">
        <v>159</v>
      </c>
      <c r="AG287" s="6">
        <v>46660</v>
      </c>
      <c r="AH287" s="6">
        <v>46660</v>
      </c>
      <c r="AS287" s="75">
        <v>43831</v>
      </c>
      <c r="AT287" s="75" t="s">
        <v>136</v>
      </c>
      <c r="AX287" s="75" t="s">
        <v>136</v>
      </c>
      <c r="BG287" s="6"/>
      <c r="BW287" s="6"/>
      <c r="CU287" s="58"/>
    </row>
    <row r="288" spans="1:99" ht="14.85" hidden="1" customHeight="1">
      <c r="C288" s="135">
        <v>42898</v>
      </c>
      <c r="E288" s="2" t="s">
        <v>209</v>
      </c>
      <c r="F288" s="2" t="s">
        <v>139</v>
      </c>
      <c r="G288" s="59" t="s">
        <v>316</v>
      </c>
      <c r="H288" t="s">
        <v>317</v>
      </c>
      <c r="I288" s="5" t="s">
        <v>1275</v>
      </c>
      <c r="K288" s="200">
        <v>4700032250</v>
      </c>
      <c r="L288" s="2">
        <v>15164121</v>
      </c>
      <c r="M288" s="2" t="s">
        <v>1351</v>
      </c>
      <c r="N288" t="s">
        <v>1352</v>
      </c>
      <c r="O288" s="89" t="s">
        <v>1353</v>
      </c>
      <c r="P288" s="6">
        <v>46554</v>
      </c>
      <c r="V288" s="6" t="s">
        <v>148</v>
      </c>
      <c r="W288" s="6" t="s">
        <v>148</v>
      </c>
      <c r="X288" s="6">
        <v>42908</v>
      </c>
      <c r="Y288" s="6">
        <v>43236</v>
      </c>
      <c r="AA288" s="6" t="s">
        <v>436</v>
      </c>
      <c r="AF288" s="75">
        <v>46305</v>
      </c>
      <c r="AG288" s="75">
        <v>46354</v>
      </c>
      <c r="AH288" s="75">
        <v>46439</v>
      </c>
      <c r="AK288" s="6">
        <v>42958</v>
      </c>
      <c r="AL288" s="6" t="s">
        <v>148</v>
      </c>
      <c r="AM288" s="6" t="s">
        <v>148</v>
      </c>
      <c r="AQ288" s="184">
        <v>43182</v>
      </c>
      <c r="AR288" s="184">
        <v>43042</v>
      </c>
      <c r="AS288" s="75">
        <v>46408</v>
      </c>
      <c r="AX288" s="75">
        <v>43482</v>
      </c>
      <c r="BB288" s="6">
        <v>45103</v>
      </c>
      <c r="BD288" s="6">
        <v>43066</v>
      </c>
      <c r="BG288" s="6"/>
      <c r="BJ288" s="6">
        <v>43532</v>
      </c>
      <c r="BK288" s="6">
        <v>43532</v>
      </c>
      <c r="BN288" s="6">
        <v>45039</v>
      </c>
      <c r="BP288" s="6">
        <v>45039</v>
      </c>
      <c r="BQ288" s="6">
        <v>45039</v>
      </c>
      <c r="BR288" s="6">
        <v>45808</v>
      </c>
      <c r="BS288" s="6">
        <v>45039</v>
      </c>
      <c r="BT288" s="6">
        <v>45039</v>
      </c>
      <c r="BU288" s="6">
        <v>45039</v>
      </c>
      <c r="CE288" s="6">
        <v>43644</v>
      </c>
      <c r="CF288" s="6">
        <v>45103</v>
      </c>
      <c r="CU288" s="58"/>
    </row>
    <row r="289" spans="1:99" ht="14.85" hidden="1" customHeight="1">
      <c r="C289" s="135">
        <v>43160</v>
      </c>
      <c r="E289" s="2" t="s">
        <v>209</v>
      </c>
      <c r="F289" s="2" t="s">
        <v>139</v>
      </c>
      <c r="G289" s="434" t="s">
        <v>210</v>
      </c>
      <c r="H289" t="s">
        <v>211</v>
      </c>
      <c r="I289" s="5" t="s">
        <v>178</v>
      </c>
      <c r="K289" s="200">
        <v>4700032036</v>
      </c>
      <c r="L289" s="7" t="s">
        <v>587</v>
      </c>
      <c r="M289" s="2" t="s">
        <v>1354</v>
      </c>
      <c r="N289" t="s">
        <v>1355</v>
      </c>
      <c r="O289" s="89" t="s">
        <v>1356</v>
      </c>
      <c r="P289" s="75">
        <v>46073</v>
      </c>
      <c r="Q289" s="6" t="s">
        <v>405</v>
      </c>
      <c r="V289" s="6" t="s">
        <v>148</v>
      </c>
      <c r="W289" s="6" t="s">
        <v>148</v>
      </c>
      <c r="X289" s="75">
        <v>43538</v>
      </c>
      <c r="Y289" s="6">
        <v>43508</v>
      </c>
      <c r="AA289" s="6" t="s">
        <v>436</v>
      </c>
      <c r="AF289" s="75">
        <v>46358</v>
      </c>
      <c r="AG289" s="75">
        <v>46358</v>
      </c>
      <c r="AH289" s="75">
        <v>46358</v>
      </c>
      <c r="AI289" s="6">
        <v>46661</v>
      </c>
      <c r="AK289" s="6">
        <v>43217</v>
      </c>
      <c r="AL289" s="6" t="s">
        <v>148</v>
      </c>
      <c r="AM289" s="6" t="s">
        <v>148</v>
      </c>
      <c r="AO289" s="184">
        <v>44642</v>
      </c>
      <c r="AQ289" s="184">
        <v>43381</v>
      </c>
      <c r="AR289" s="184">
        <v>43508</v>
      </c>
      <c r="AS289" s="75">
        <v>46358</v>
      </c>
      <c r="AY289" s="184">
        <v>44085</v>
      </c>
      <c r="BD289" s="6">
        <v>43494</v>
      </c>
      <c r="BG289" s="6"/>
      <c r="BJ289" s="6">
        <v>43643</v>
      </c>
      <c r="BK289" s="6" t="s">
        <v>189</v>
      </c>
      <c r="BN289" s="6">
        <v>45312</v>
      </c>
      <c r="BP289" s="6">
        <v>45312</v>
      </c>
      <c r="BQ289" s="6">
        <v>45312</v>
      </c>
      <c r="BR289" s="6">
        <v>45808</v>
      </c>
      <c r="BS289" s="6">
        <v>45312</v>
      </c>
      <c r="BT289" s="6">
        <v>45312</v>
      </c>
      <c r="BU289" s="6">
        <v>45312</v>
      </c>
      <c r="CC289" s="6">
        <v>43728</v>
      </c>
      <c r="CE289" s="6">
        <v>44652</v>
      </c>
      <c r="CK289" s="6" t="s">
        <v>436</v>
      </c>
      <c r="CU289" s="58"/>
    </row>
    <row r="290" spans="1:99" ht="14.85" hidden="1" customHeight="1">
      <c r="B290">
        <v>1</v>
      </c>
      <c r="C290" s="135">
        <v>41281</v>
      </c>
      <c r="F290" s="2" t="s">
        <v>139</v>
      </c>
      <c r="G290" s="59" t="s">
        <v>376</v>
      </c>
      <c r="H290" t="s">
        <v>377</v>
      </c>
      <c r="I290" s="5" t="s">
        <v>378</v>
      </c>
      <c r="K290" s="230"/>
      <c r="M290" s="2" t="s">
        <v>1357</v>
      </c>
      <c r="N290" t="s">
        <v>1358</v>
      </c>
      <c r="O290" s="89" t="s">
        <v>1359</v>
      </c>
      <c r="P290" s="6">
        <v>44213</v>
      </c>
      <c r="X290" s="6">
        <v>41285</v>
      </c>
      <c r="Y290" s="6">
        <v>42334</v>
      </c>
      <c r="AA290" s="6" t="s">
        <v>436</v>
      </c>
      <c r="AG290" s="6">
        <v>44500</v>
      </c>
      <c r="AH290" s="6">
        <v>44500</v>
      </c>
      <c r="AI290" s="6">
        <v>43810</v>
      </c>
      <c r="AK290" s="6">
        <v>41348</v>
      </c>
      <c r="AP290" s="6">
        <v>41674</v>
      </c>
      <c r="AQ290" s="6">
        <v>41438</v>
      </c>
      <c r="AR290" s="6">
        <v>41677</v>
      </c>
      <c r="BD290" s="6">
        <v>41702</v>
      </c>
      <c r="BG290" s="6"/>
      <c r="BJ290" s="6">
        <v>42116</v>
      </c>
      <c r="BO290" s="6">
        <v>43084</v>
      </c>
      <c r="BX290" s="6">
        <v>42622</v>
      </c>
      <c r="CC290" s="6">
        <v>41943</v>
      </c>
      <c r="CL290" s="6">
        <v>43700</v>
      </c>
      <c r="CM290" s="6">
        <v>43889</v>
      </c>
      <c r="CP290" s="6">
        <v>43873</v>
      </c>
      <c r="CQ290" s="6">
        <v>43873</v>
      </c>
      <c r="CU290" s="58"/>
    </row>
    <row r="291" spans="1:99" ht="14.85" hidden="1" customHeight="1">
      <c r="C291" s="6">
        <v>45264</v>
      </c>
      <c r="D291" s="59" t="s">
        <v>338</v>
      </c>
      <c r="F291" s="2" t="s">
        <v>606</v>
      </c>
      <c r="G291" s="59" t="s">
        <v>230</v>
      </c>
      <c r="H291" s="71" t="s">
        <v>317</v>
      </c>
      <c r="I291" s="59" t="s">
        <v>1360</v>
      </c>
      <c r="J291" s="2">
        <v>359002</v>
      </c>
      <c r="K291" s="200">
        <v>4700032257</v>
      </c>
      <c r="L291" s="2">
        <v>15164129</v>
      </c>
      <c r="M291" s="2" t="s">
        <v>1361</v>
      </c>
      <c r="N291" t="s">
        <v>1362</v>
      </c>
      <c r="O291" s="89" t="s">
        <v>1363</v>
      </c>
      <c r="P291" s="6">
        <v>46010</v>
      </c>
      <c r="Q291" s="88" t="s">
        <v>222</v>
      </c>
      <c r="V291" s="6">
        <v>45315</v>
      </c>
      <c r="W291" s="6">
        <v>45315</v>
      </c>
      <c r="X291" s="6">
        <v>45413</v>
      </c>
      <c r="Y291" s="6">
        <v>45264</v>
      </c>
      <c r="Z291" s="6">
        <v>45623</v>
      </c>
      <c r="AA291" s="6"/>
      <c r="AF291" s="6">
        <v>46113</v>
      </c>
      <c r="AG291" s="6">
        <v>46079</v>
      </c>
      <c r="AH291" s="6">
        <v>46079</v>
      </c>
      <c r="AS291" s="75">
        <v>45997</v>
      </c>
      <c r="BG291" s="6"/>
      <c r="BP291" s="6">
        <v>46093</v>
      </c>
      <c r="BQ291" s="6">
        <v>46093</v>
      </c>
      <c r="BR291" s="6">
        <v>45808</v>
      </c>
      <c r="BS291" s="6">
        <v>46093</v>
      </c>
      <c r="BT291" s="6">
        <v>46093</v>
      </c>
      <c r="BU291" s="6">
        <v>46093</v>
      </c>
      <c r="BW291" s="6">
        <v>46077</v>
      </c>
      <c r="CU291" s="58"/>
    </row>
    <row r="292" spans="1:99" ht="15" hidden="1" customHeight="1">
      <c r="C292" s="6">
        <v>45327</v>
      </c>
      <c r="D292" s="59" t="s">
        <v>181</v>
      </c>
      <c r="E292" s="73" t="s">
        <v>127</v>
      </c>
      <c r="F292" s="2" t="s">
        <v>182</v>
      </c>
      <c r="G292" s="239" t="s">
        <v>210</v>
      </c>
      <c r="H292" s="71" t="s">
        <v>211</v>
      </c>
      <c r="I292" t="s">
        <v>1364</v>
      </c>
      <c r="K292" s="200">
        <v>4700032036</v>
      </c>
      <c r="L292" s="2">
        <v>15164123</v>
      </c>
      <c r="M292" s="2" t="s">
        <v>1365</v>
      </c>
      <c r="N292" t="s">
        <v>1366</v>
      </c>
      <c r="O292" s="89" t="s">
        <v>1367</v>
      </c>
      <c r="P292" s="6">
        <v>46073</v>
      </c>
      <c r="Q292" s="6" t="s">
        <v>405</v>
      </c>
      <c r="U292" s="164"/>
      <c r="V292" s="6">
        <v>45346</v>
      </c>
      <c r="W292" s="6">
        <v>45346</v>
      </c>
      <c r="X292" s="6">
        <v>45345</v>
      </c>
      <c r="Y292" s="6">
        <v>45331</v>
      </c>
      <c r="AA292" s="6"/>
      <c r="AE292" s="6" t="s">
        <v>216</v>
      </c>
      <c r="AF292" s="75">
        <v>46073</v>
      </c>
      <c r="AG292" s="6">
        <v>46215</v>
      </c>
      <c r="AH292" s="6">
        <v>46215</v>
      </c>
      <c r="AP292" s="184"/>
      <c r="AS292" s="75">
        <v>46069</v>
      </c>
      <c r="AT292" s="6" t="s">
        <v>148</v>
      </c>
      <c r="AX292" s="75">
        <v>45526</v>
      </c>
      <c r="AY292" s="184"/>
      <c r="BD292" s="6" t="s">
        <v>236</v>
      </c>
      <c r="BE292" s="6" t="s">
        <v>236</v>
      </c>
      <c r="BG292" s="6" t="s">
        <v>236</v>
      </c>
      <c r="BW292" s="6"/>
      <c r="CU292" s="58"/>
    </row>
    <row r="293" spans="1:99" ht="15" hidden="1" customHeight="1">
      <c r="A293">
        <v>1</v>
      </c>
      <c r="B293">
        <v>1</v>
      </c>
      <c r="C293" s="135">
        <v>41512</v>
      </c>
      <c r="F293" s="2" t="s">
        <v>139</v>
      </c>
      <c r="G293" s="59" t="s">
        <v>772</v>
      </c>
      <c r="H293" t="s">
        <v>773</v>
      </c>
      <c r="I293" s="5" t="s">
        <v>830</v>
      </c>
      <c r="K293" s="200"/>
      <c r="L293" s="7"/>
      <c r="M293" s="2" t="s">
        <v>772</v>
      </c>
      <c r="N293" t="s">
        <v>1368</v>
      </c>
      <c r="O293" s="89" t="s">
        <v>1369</v>
      </c>
      <c r="P293" s="6">
        <v>45045</v>
      </c>
      <c r="X293" s="6">
        <v>41795</v>
      </c>
      <c r="Y293" s="6">
        <v>42334</v>
      </c>
      <c r="AA293" s="6" t="s">
        <v>436</v>
      </c>
      <c r="AG293" s="6">
        <v>44512</v>
      </c>
      <c r="AH293" s="6">
        <v>44512</v>
      </c>
      <c r="AI293" s="6">
        <v>43810</v>
      </c>
      <c r="AK293" s="6">
        <v>41579</v>
      </c>
      <c r="AQ293" s="6">
        <v>41593</v>
      </c>
      <c r="BD293" s="6">
        <v>41702</v>
      </c>
      <c r="BG293" s="6"/>
      <c r="BH293" s="6">
        <v>41569</v>
      </c>
      <c r="BJ293" s="6">
        <v>41572</v>
      </c>
      <c r="BO293" s="6">
        <v>43859</v>
      </c>
      <c r="BP293" s="6">
        <v>43859</v>
      </c>
      <c r="BS293" s="6">
        <v>43859</v>
      </c>
      <c r="BT293" s="6">
        <v>43859</v>
      </c>
      <c r="CC293" s="6">
        <v>41964</v>
      </c>
      <c r="CU293" s="58"/>
    </row>
    <row r="294" spans="1:99" ht="14.85" hidden="1" customHeight="1">
      <c r="A294">
        <v>1</v>
      </c>
      <c r="C294" s="135">
        <v>45261</v>
      </c>
      <c r="G294" s="434" t="s">
        <v>856</v>
      </c>
      <c r="H294" t="s">
        <v>447</v>
      </c>
      <c r="I294" t="s">
        <v>857</v>
      </c>
      <c r="K294" s="200"/>
      <c r="L294" s="2">
        <v>15164153</v>
      </c>
      <c r="M294" s="2" t="s">
        <v>1370</v>
      </c>
      <c r="N294" t="s">
        <v>1371</v>
      </c>
      <c r="O294" s="89" t="s">
        <v>1372</v>
      </c>
      <c r="P294" s="6">
        <v>46275</v>
      </c>
      <c r="Q294" s="2" t="s">
        <v>828</v>
      </c>
      <c r="V294" s="88">
        <v>44763</v>
      </c>
      <c r="W294" s="88" t="s">
        <v>148</v>
      </c>
      <c r="AA294" s="6"/>
      <c r="AG294" s="6">
        <v>45397</v>
      </c>
      <c r="AH294" s="6">
        <v>45398</v>
      </c>
      <c r="BG294" s="6"/>
      <c r="BW294" s="6"/>
      <c r="CU294" s="58"/>
    </row>
    <row r="295" spans="1:99" ht="14.85" hidden="1" customHeight="1">
      <c r="B295">
        <v>1</v>
      </c>
      <c r="C295" s="6">
        <v>45328</v>
      </c>
      <c r="D295" s="59" t="s">
        <v>138</v>
      </c>
      <c r="F295" s="2" t="s">
        <v>1373</v>
      </c>
      <c r="G295" s="59" t="s">
        <v>732</v>
      </c>
      <c r="H295" t="s">
        <v>782</v>
      </c>
      <c r="I295" s="5" t="s">
        <v>734</v>
      </c>
      <c r="K295" s="200">
        <v>4509654810</v>
      </c>
      <c r="L295" s="2">
        <v>15164119</v>
      </c>
      <c r="M295" s="2" t="s">
        <v>1374</v>
      </c>
      <c r="N295" t="s">
        <v>1375</v>
      </c>
      <c r="O295" s="89" t="s">
        <v>1376</v>
      </c>
      <c r="P295" s="6">
        <v>46073</v>
      </c>
      <c r="R295" s="75"/>
      <c r="S295" s="67"/>
      <c r="T295" s="67"/>
      <c r="V295" s="6">
        <v>45346</v>
      </c>
      <c r="W295" s="6" t="s">
        <v>148</v>
      </c>
      <c r="X295" s="75"/>
      <c r="AA295" s="6"/>
      <c r="AE295" s="6" t="s">
        <v>363</v>
      </c>
      <c r="AF295" s="75"/>
      <c r="AG295" s="6">
        <v>45399</v>
      </c>
      <c r="AH295" s="6">
        <v>45401</v>
      </c>
      <c r="AQ295" s="184"/>
      <c r="AR295" s="6" t="s">
        <v>363</v>
      </c>
      <c r="AY295" s="184"/>
      <c r="BG295" s="6"/>
      <c r="BW295" s="6"/>
      <c r="CU295" s="58"/>
    </row>
    <row r="296" spans="1:99" ht="14.85" hidden="1" customHeight="1">
      <c r="B296">
        <v>3</v>
      </c>
      <c r="C296" s="135">
        <v>45048</v>
      </c>
      <c r="D296" s="59" t="s">
        <v>181</v>
      </c>
      <c r="F296" s="2" t="s">
        <v>182</v>
      </c>
      <c r="G296" s="59" t="s">
        <v>272</v>
      </c>
      <c r="H296" t="s">
        <v>273</v>
      </c>
      <c r="I296" t="s">
        <v>1093</v>
      </c>
      <c r="K296" s="200">
        <v>4700032258</v>
      </c>
      <c r="L296" s="7" t="s">
        <v>275</v>
      </c>
      <c r="M296" s="2" t="s">
        <v>1377</v>
      </c>
      <c r="N296" s="77" t="s">
        <v>1378</v>
      </c>
      <c r="O296" s="89" t="s">
        <v>1379</v>
      </c>
      <c r="P296" s="75">
        <v>46492</v>
      </c>
      <c r="Q296" s="88"/>
      <c r="R296" s="6">
        <v>46127</v>
      </c>
      <c r="S296" s="75"/>
      <c r="U296" s="164"/>
      <c r="V296" s="6">
        <v>45069</v>
      </c>
      <c r="W296" s="6">
        <v>45069</v>
      </c>
      <c r="X296" s="164">
        <v>45047</v>
      </c>
      <c r="Y296" s="6">
        <v>45069</v>
      </c>
      <c r="Z296" s="6">
        <v>45086</v>
      </c>
      <c r="AB296" s="164"/>
      <c r="AC296" s="164"/>
      <c r="AD296" s="164"/>
      <c r="AE296" s="6" t="s">
        <v>1380</v>
      </c>
      <c r="AF296" s="75">
        <v>46516</v>
      </c>
      <c r="AG296" s="75">
        <v>46655</v>
      </c>
      <c r="AH296" s="75">
        <v>46572</v>
      </c>
      <c r="AK296" s="164"/>
      <c r="AL296" s="6" t="s">
        <v>148</v>
      </c>
      <c r="AM296" s="6" t="s">
        <v>148</v>
      </c>
      <c r="AN296" s="164"/>
      <c r="AO296" s="164"/>
      <c r="AP296" s="164"/>
      <c r="AR296" s="164"/>
      <c r="AS296" s="75">
        <v>46598</v>
      </c>
      <c r="AT296" s="164"/>
      <c r="AU296" s="164"/>
      <c r="AV296" s="164"/>
      <c r="AW296" s="164" t="s">
        <v>148</v>
      </c>
      <c r="AX296" s="75">
        <v>45346</v>
      </c>
      <c r="AY296" s="164"/>
      <c r="AZ296" s="6" t="s">
        <v>189</v>
      </c>
      <c r="BA296" s="75" t="s">
        <v>461</v>
      </c>
      <c r="BB296" s="164"/>
      <c r="BC296" s="164"/>
      <c r="BG296" s="6"/>
      <c r="BH296" s="164"/>
      <c r="BI296" s="164"/>
      <c r="BJ296" s="164"/>
      <c r="BK296" s="164"/>
      <c r="BL296" s="164"/>
      <c r="BM296" s="164"/>
      <c r="BN296" s="164"/>
      <c r="BO296" s="164"/>
      <c r="BP296" s="164"/>
      <c r="BQ296" s="164"/>
      <c r="BR296" s="164"/>
      <c r="BS296" s="164"/>
      <c r="BT296" s="164"/>
      <c r="BU296" s="164"/>
      <c r="BX296" s="164"/>
      <c r="BY296" s="164"/>
      <c r="BZ296" s="164"/>
      <c r="CA296" s="164"/>
      <c r="CB296" s="164"/>
      <c r="CC296" s="164"/>
      <c r="CD296" s="164"/>
      <c r="CE296" s="164"/>
      <c r="CF296" s="164"/>
      <c r="CG296" s="164"/>
      <c r="CH296" s="164"/>
      <c r="CI296" s="164"/>
      <c r="CJ296" s="164"/>
      <c r="CK296" s="164"/>
      <c r="CP296" s="164"/>
      <c r="CQ296" s="164"/>
      <c r="CR296" s="164"/>
      <c r="CS296" s="164"/>
      <c r="CT296" s="164"/>
      <c r="CU296" s="58"/>
    </row>
    <row r="297" spans="1:99" ht="14.85" hidden="1" customHeight="1">
      <c r="C297" s="135">
        <v>44627</v>
      </c>
      <c r="D297" s="59" t="s">
        <v>326</v>
      </c>
      <c r="E297" s="2" t="s">
        <v>127</v>
      </c>
      <c r="F297" s="2" t="s">
        <v>139</v>
      </c>
      <c r="G297" s="59" t="s">
        <v>230</v>
      </c>
      <c r="H297" t="s">
        <v>231</v>
      </c>
      <c r="I297" t="s">
        <v>232</v>
      </c>
      <c r="K297" s="200">
        <v>4700032257</v>
      </c>
      <c r="L297" s="56" t="s">
        <v>370</v>
      </c>
      <c r="M297" s="2" t="s">
        <v>1381</v>
      </c>
      <c r="N297" t="s">
        <v>1382</v>
      </c>
      <c r="O297" s="89" t="s">
        <v>1383</v>
      </c>
      <c r="P297" s="6">
        <v>46098</v>
      </c>
      <c r="Q297" s="6" t="s">
        <v>745</v>
      </c>
      <c r="V297" s="6">
        <v>44659</v>
      </c>
      <c r="W297" s="6" t="s">
        <v>148</v>
      </c>
      <c r="X297" s="6">
        <v>44629</v>
      </c>
      <c r="Y297" s="75">
        <v>44664</v>
      </c>
      <c r="AA297" s="6">
        <v>45465</v>
      </c>
      <c r="AF297" s="75">
        <v>46023</v>
      </c>
      <c r="AG297" s="75">
        <v>46113</v>
      </c>
      <c r="AH297" s="75">
        <v>46113</v>
      </c>
      <c r="AI297" s="75">
        <v>46358</v>
      </c>
      <c r="AJ297" s="75"/>
      <c r="AL297" s="6">
        <v>44795</v>
      </c>
      <c r="AM297" s="6">
        <v>44856</v>
      </c>
      <c r="AQ297" s="6">
        <v>44887</v>
      </c>
      <c r="AR297" s="6" t="s">
        <v>199</v>
      </c>
      <c r="AS297" s="75">
        <v>46093</v>
      </c>
      <c r="AX297" s="75">
        <v>44856</v>
      </c>
      <c r="BD297" s="6">
        <v>45105</v>
      </c>
      <c r="BE297" s="6">
        <v>45105</v>
      </c>
      <c r="BG297" s="6">
        <v>45105</v>
      </c>
      <c r="CE297" s="6">
        <v>45253</v>
      </c>
      <c r="CL297" s="6">
        <v>45100</v>
      </c>
      <c r="CM297" s="6">
        <v>45100</v>
      </c>
      <c r="CU297" s="58"/>
    </row>
    <row r="298" spans="1:99" ht="14.85" hidden="1" customHeight="1">
      <c r="A298">
        <v>1</v>
      </c>
      <c r="C298" s="135">
        <v>42121</v>
      </c>
      <c r="F298" s="2" t="s">
        <v>139</v>
      </c>
      <c r="G298" s="239" t="s">
        <v>446</v>
      </c>
      <c r="H298" t="s">
        <v>447</v>
      </c>
      <c r="I298" s="5" t="s">
        <v>448</v>
      </c>
      <c r="K298" s="200"/>
      <c r="L298" s="7"/>
      <c r="M298" s="2" t="s">
        <v>1384</v>
      </c>
      <c r="N298" t="s">
        <v>1385</v>
      </c>
      <c r="O298" s="89"/>
      <c r="X298" s="6">
        <v>42157</v>
      </c>
      <c r="Y298" s="6">
        <v>42898</v>
      </c>
      <c r="AA298" s="6" t="s">
        <v>436</v>
      </c>
      <c r="AF298" s="75" t="s">
        <v>452</v>
      </c>
      <c r="AG298" s="75" t="s">
        <v>452</v>
      </c>
      <c r="AH298" s="75" t="s">
        <v>452</v>
      </c>
      <c r="AI298" s="6">
        <v>43897</v>
      </c>
      <c r="AK298" s="6">
        <v>42261</v>
      </c>
      <c r="AR298" s="184">
        <v>42272</v>
      </c>
      <c r="BD298" s="6">
        <v>42494</v>
      </c>
      <c r="BG298" s="6"/>
      <c r="BO298" s="6">
        <v>42340</v>
      </c>
      <c r="BS298" s="6">
        <v>43147</v>
      </c>
      <c r="BT298" s="6">
        <v>43147</v>
      </c>
      <c r="CK298" s="6">
        <v>42613</v>
      </c>
      <c r="CP298" s="6">
        <v>42641</v>
      </c>
      <c r="CU298" s="58"/>
    </row>
    <row r="299" spans="1:99" ht="15" hidden="1" customHeight="1">
      <c r="B299">
        <v>1</v>
      </c>
      <c r="C299" s="135">
        <v>43396</v>
      </c>
      <c r="E299" s="2" t="s">
        <v>209</v>
      </c>
      <c r="F299" s="2" t="s">
        <v>182</v>
      </c>
      <c r="G299" s="434" t="s">
        <v>530</v>
      </c>
      <c r="H299" t="s">
        <v>141</v>
      </c>
      <c r="I299" s="74" t="s">
        <v>248</v>
      </c>
      <c r="K299" s="200"/>
      <c r="L299" s="2" t="s">
        <v>386</v>
      </c>
      <c r="M299" s="2" t="s">
        <v>1386</v>
      </c>
      <c r="N299" t="s">
        <v>1387</v>
      </c>
      <c r="O299" s="89" t="s">
        <v>1388</v>
      </c>
      <c r="P299" s="6">
        <v>44863</v>
      </c>
      <c r="T299" s="88"/>
      <c r="V299" s="6">
        <v>43588</v>
      </c>
      <c r="X299" s="6">
        <v>43398</v>
      </c>
      <c r="Y299" s="6">
        <v>43560</v>
      </c>
      <c r="AA299" s="6" t="s">
        <v>436</v>
      </c>
      <c r="AF299" s="6">
        <v>45240</v>
      </c>
      <c r="AG299" s="67">
        <v>44506</v>
      </c>
      <c r="AH299" s="6">
        <v>45332</v>
      </c>
      <c r="AK299" s="6">
        <v>43630</v>
      </c>
      <c r="AP299" s="6">
        <v>43903</v>
      </c>
      <c r="BD299" s="6">
        <v>43731</v>
      </c>
      <c r="BG299" s="6"/>
      <c r="BI299" s="6" t="s">
        <v>1389</v>
      </c>
      <c r="CA299" s="6" t="s">
        <v>1260</v>
      </c>
      <c r="CU299" s="58"/>
    </row>
    <row r="300" spans="1:99" ht="15" hidden="1" customHeight="1">
      <c r="C300" s="135">
        <v>42254</v>
      </c>
      <c r="D300" s="59" t="s">
        <v>138</v>
      </c>
      <c r="E300" s="2" t="s">
        <v>127</v>
      </c>
      <c r="F300" s="2" t="s">
        <v>139</v>
      </c>
      <c r="G300" s="59" t="s">
        <v>635</v>
      </c>
      <c r="H300" t="s">
        <v>636</v>
      </c>
      <c r="I300" t="s">
        <v>807</v>
      </c>
      <c r="K300" s="200">
        <v>4700033290</v>
      </c>
      <c r="L300" s="2">
        <v>15164122</v>
      </c>
      <c r="M300" s="2" t="s">
        <v>1390</v>
      </c>
      <c r="N300" t="s">
        <v>1391</v>
      </c>
      <c r="O300" s="89" t="s">
        <v>1392</v>
      </c>
      <c r="P300" s="6">
        <v>46552</v>
      </c>
      <c r="V300" s="6" t="s">
        <v>148</v>
      </c>
      <c r="W300" s="6" t="s">
        <v>148</v>
      </c>
      <c r="X300" s="6">
        <v>42256</v>
      </c>
      <c r="Y300" s="6">
        <v>42327</v>
      </c>
      <c r="AA300" s="6" t="s">
        <v>436</v>
      </c>
      <c r="AF300" s="75">
        <v>46338</v>
      </c>
      <c r="AG300" s="75">
        <v>46399</v>
      </c>
      <c r="AH300" s="75">
        <v>46338</v>
      </c>
      <c r="AK300" s="6">
        <v>42277</v>
      </c>
      <c r="AL300" s="6" t="s">
        <v>148</v>
      </c>
      <c r="AM300" s="6" t="s">
        <v>148</v>
      </c>
      <c r="AR300" s="184">
        <v>42335</v>
      </c>
      <c r="AS300" s="75">
        <v>45960</v>
      </c>
      <c r="AX300" s="75">
        <v>42335</v>
      </c>
      <c r="AY300" s="184"/>
      <c r="BC300" s="6">
        <v>45786</v>
      </c>
      <c r="BD300" s="6">
        <v>42494</v>
      </c>
      <c r="BG300" s="6"/>
      <c r="BJ300" s="6">
        <v>42782</v>
      </c>
      <c r="BK300" s="6">
        <v>43390</v>
      </c>
      <c r="BO300" s="6">
        <v>44534</v>
      </c>
      <c r="BP300" s="6">
        <v>46093</v>
      </c>
      <c r="BQ300" s="6">
        <v>46093</v>
      </c>
      <c r="BR300" s="6">
        <v>45808</v>
      </c>
      <c r="BS300" s="6">
        <v>46093</v>
      </c>
      <c r="BT300" s="6">
        <v>46093</v>
      </c>
      <c r="BU300" s="6">
        <v>46093</v>
      </c>
      <c r="BW300" s="6">
        <v>46077</v>
      </c>
      <c r="CC300" s="6">
        <v>42992</v>
      </c>
      <c r="CE300" s="6">
        <v>43315</v>
      </c>
      <c r="CU300" s="58"/>
    </row>
    <row r="301" spans="1:99" ht="14.85" hidden="1" customHeight="1">
      <c r="C301" s="135">
        <v>42101</v>
      </c>
      <c r="D301" s="59" t="s">
        <v>1393</v>
      </c>
      <c r="E301" s="2" t="s">
        <v>191</v>
      </c>
      <c r="F301" s="2" t="s">
        <v>139</v>
      </c>
      <c r="G301" s="434" t="s">
        <v>192</v>
      </c>
      <c r="H301" t="s">
        <v>193</v>
      </c>
      <c r="I301" s="5" t="s">
        <v>194</v>
      </c>
      <c r="K301" s="200">
        <v>4700032276</v>
      </c>
      <c r="L301" s="2">
        <v>15164127</v>
      </c>
      <c r="M301" s="2" t="s">
        <v>1394</v>
      </c>
      <c r="N301" t="s">
        <v>1395</v>
      </c>
      <c r="O301" s="89" t="s">
        <v>1396</v>
      </c>
      <c r="P301" s="6">
        <v>46492</v>
      </c>
      <c r="S301" s="88"/>
      <c r="V301" s="6" t="s">
        <v>148</v>
      </c>
      <c r="W301" s="6" t="s">
        <v>148</v>
      </c>
      <c r="X301" s="6">
        <v>42125</v>
      </c>
      <c r="Y301" s="6">
        <v>42327</v>
      </c>
      <c r="AA301" s="6" t="s">
        <v>436</v>
      </c>
      <c r="AF301" s="75">
        <v>46131</v>
      </c>
      <c r="AG301" s="75">
        <v>46420</v>
      </c>
      <c r="AH301" s="75">
        <v>46036</v>
      </c>
      <c r="AI301" s="6">
        <v>46141</v>
      </c>
      <c r="AK301" s="6">
        <v>42277</v>
      </c>
      <c r="AL301" s="6" t="s">
        <v>148</v>
      </c>
      <c r="AM301" s="6" t="s">
        <v>148</v>
      </c>
      <c r="AQ301" s="184">
        <v>42223</v>
      </c>
      <c r="AS301" s="75">
        <v>46243</v>
      </c>
      <c r="AX301" s="75">
        <v>43413</v>
      </c>
      <c r="BB301" s="6">
        <v>45103</v>
      </c>
      <c r="BD301" s="6">
        <v>42461</v>
      </c>
      <c r="BE301" s="6">
        <v>44873</v>
      </c>
      <c r="BG301" s="6">
        <v>44873</v>
      </c>
      <c r="BH301" s="6">
        <v>43369</v>
      </c>
      <c r="BJ301" s="6">
        <v>42587</v>
      </c>
      <c r="BK301" s="6">
        <v>43539</v>
      </c>
      <c r="BO301" s="6">
        <v>45559</v>
      </c>
      <c r="BP301" s="6">
        <v>45559</v>
      </c>
      <c r="BQ301" s="6">
        <v>45559</v>
      </c>
      <c r="BR301" s="6">
        <v>45808</v>
      </c>
      <c r="BS301" s="6">
        <v>45559</v>
      </c>
      <c r="BT301" s="6">
        <v>45559</v>
      </c>
      <c r="BU301" s="6">
        <v>45559</v>
      </c>
      <c r="CB301" s="6">
        <v>42880</v>
      </c>
      <c r="CE301" s="6">
        <v>45100</v>
      </c>
      <c r="CF301" s="6">
        <v>45103</v>
      </c>
      <c r="CL301" s="6">
        <v>42405</v>
      </c>
      <c r="CM301" s="6">
        <v>43560</v>
      </c>
      <c r="CU301" s="58"/>
    </row>
    <row r="302" spans="1:99" ht="14.85" hidden="1" customHeight="1">
      <c r="C302" s="135">
        <v>43661</v>
      </c>
      <c r="F302" s="2" t="s">
        <v>139</v>
      </c>
      <c r="G302" s="434" t="s">
        <v>538</v>
      </c>
      <c r="H302" t="s">
        <v>592</v>
      </c>
      <c r="I302" s="5" t="s">
        <v>885</v>
      </c>
      <c r="K302" s="200">
        <v>4700032192</v>
      </c>
      <c r="L302" s="2" t="s">
        <v>594</v>
      </c>
      <c r="M302" s="2" t="s">
        <v>1397</v>
      </c>
      <c r="N302" t="s">
        <v>1398</v>
      </c>
      <c r="O302" s="89" t="s">
        <v>1399</v>
      </c>
      <c r="P302" s="6">
        <v>46174</v>
      </c>
      <c r="Q302" s="88" t="s">
        <v>598</v>
      </c>
      <c r="V302" s="6">
        <v>43658</v>
      </c>
      <c r="W302" s="6" t="s">
        <v>148</v>
      </c>
      <c r="X302" s="6">
        <v>43644</v>
      </c>
      <c r="Y302" s="6">
        <v>43776</v>
      </c>
      <c r="AA302" s="6" t="s">
        <v>436</v>
      </c>
      <c r="AB302" s="6">
        <v>44696</v>
      </c>
      <c r="AC302" s="6">
        <v>44696</v>
      </c>
      <c r="AD302" s="6">
        <v>44696</v>
      </c>
      <c r="AF302" s="75">
        <v>46628</v>
      </c>
      <c r="AG302" s="75">
        <v>46628</v>
      </c>
      <c r="AH302" s="75">
        <v>46630</v>
      </c>
      <c r="AK302" s="6">
        <v>43740</v>
      </c>
      <c r="AL302" s="6" t="s">
        <v>148</v>
      </c>
      <c r="AM302" s="6" t="s">
        <v>148</v>
      </c>
      <c r="AQ302" s="6">
        <v>45346</v>
      </c>
      <c r="AS302" s="75">
        <v>46574</v>
      </c>
      <c r="AV302" s="184">
        <v>43854</v>
      </c>
      <c r="AX302" s="75">
        <v>44113</v>
      </c>
      <c r="AZ302" s="184"/>
      <c r="BD302" s="6">
        <v>43920</v>
      </c>
      <c r="BG302" s="6"/>
      <c r="BJ302" s="6">
        <v>44349</v>
      </c>
      <c r="BK302" s="6">
        <v>44349</v>
      </c>
      <c r="BO302" s="6">
        <v>44666</v>
      </c>
      <c r="BP302" s="6">
        <v>46131</v>
      </c>
      <c r="BQ302" s="6">
        <v>46131</v>
      </c>
      <c r="BR302" s="6">
        <v>45808</v>
      </c>
      <c r="BS302" s="6">
        <v>45427</v>
      </c>
      <c r="BT302" s="6">
        <v>45427</v>
      </c>
      <c r="BU302" s="6">
        <v>45427</v>
      </c>
      <c r="BW302" s="190"/>
      <c r="CD302" s="6">
        <v>45008</v>
      </c>
      <c r="CE302" s="6">
        <v>44372</v>
      </c>
      <c r="CK302" s="6" t="s">
        <v>351</v>
      </c>
      <c r="CL302" s="6">
        <v>45680</v>
      </c>
      <c r="CU302" s="58"/>
    </row>
    <row r="303" spans="1:99" ht="14.85" hidden="1" customHeight="1">
      <c r="C303" s="60">
        <v>45811</v>
      </c>
      <c r="D303" s="59" t="s">
        <v>126</v>
      </c>
      <c r="E303" s="2" t="s">
        <v>163</v>
      </c>
      <c r="F303" s="2" t="s">
        <v>128</v>
      </c>
      <c r="G303" s="59" t="s">
        <v>164</v>
      </c>
      <c r="H303" t="s">
        <v>165</v>
      </c>
      <c r="I303" t="s">
        <v>166</v>
      </c>
      <c r="J303" s="2">
        <v>381891</v>
      </c>
      <c r="K303" s="2">
        <v>4700033042</v>
      </c>
      <c r="L303" s="2">
        <v>15164143</v>
      </c>
      <c r="M303" s="2" t="s">
        <v>1400</v>
      </c>
      <c r="N303" t="s">
        <v>1401</v>
      </c>
      <c r="O303" t="s">
        <v>1402</v>
      </c>
      <c r="P303" s="58">
        <v>46282</v>
      </c>
      <c r="Q303" s="2" t="s">
        <v>174</v>
      </c>
      <c r="U303" t="s">
        <v>175</v>
      </c>
      <c r="V303" s="58">
        <v>45819</v>
      </c>
      <c r="W303" s="58">
        <v>45817</v>
      </c>
      <c r="X303" s="6">
        <v>45928</v>
      </c>
      <c r="Y303" s="6">
        <v>45811</v>
      </c>
      <c r="AA303" s="6"/>
      <c r="AF303" s="6">
        <v>46657</v>
      </c>
      <c r="AG303" s="6">
        <v>46663</v>
      </c>
      <c r="AH303" s="6">
        <v>46663</v>
      </c>
      <c r="AS303" s="75">
        <v>46640</v>
      </c>
      <c r="AT303" s="6" t="s">
        <v>461</v>
      </c>
      <c r="AW303" s="6" t="s">
        <v>189</v>
      </c>
      <c r="AX303" s="75" t="s">
        <v>461</v>
      </c>
      <c r="BG303" s="6"/>
      <c r="BW303" s="6"/>
      <c r="CU303" s="58"/>
    </row>
    <row r="304" spans="1:99" ht="14.85" hidden="1" customHeight="1">
      <c r="A304">
        <v>1</v>
      </c>
      <c r="B304">
        <v>2</v>
      </c>
      <c r="C304" s="135">
        <v>40392</v>
      </c>
      <c r="F304" s="2" t="s">
        <v>342</v>
      </c>
      <c r="G304" s="434"/>
      <c r="I304" s="5" t="s">
        <v>1403</v>
      </c>
      <c r="K304" s="200">
        <v>4509648212</v>
      </c>
      <c r="L304" s="7" t="s">
        <v>275</v>
      </c>
      <c r="M304" s="2" t="s">
        <v>1404</v>
      </c>
      <c r="N304" t="s">
        <v>1405</v>
      </c>
      <c r="O304" s="89" t="s">
        <v>1406</v>
      </c>
      <c r="P304" s="75">
        <v>45611</v>
      </c>
      <c r="Q304" s="75" t="s">
        <v>338</v>
      </c>
      <c r="R304" s="75">
        <v>45537</v>
      </c>
      <c r="S304" s="67"/>
      <c r="T304" s="67"/>
      <c r="W304" s="6" t="s">
        <v>148</v>
      </c>
      <c r="X304" s="6">
        <v>40395</v>
      </c>
      <c r="Y304" s="6">
        <v>41341</v>
      </c>
      <c r="AA304" s="6" t="s">
        <v>436</v>
      </c>
      <c r="AF304" s="75" t="s">
        <v>149</v>
      </c>
      <c r="AG304" s="75" t="s">
        <v>149</v>
      </c>
      <c r="AH304" s="75" t="s">
        <v>149</v>
      </c>
      <c r="AK304" s="6">
        <v>40544</v>
      </c>
      <c r="AQ304" s="184">
        <v>40493</v>
      </c>
      <c r="BD304" s="6">
        <v>40521</v>
      </c>
      <c r="BG304" s="6"/>
      <c r="BH304" s="6">
        <v>40963</v>
      </c>
      <c r="BJ304" s="6">
        <v>40575</v>
      </c>
      <c r="BO304" s="6">
        <v>42172</v>
      </c>
      <c r="CC304" s="6">
        <v>40892</v>
      </c>
      <c r="CE304"/>
      <c r="CI304" s="6">
        <v>41957</v>
      </c>
      <c r="CL304" s="6">
        <v>42874</v>
      </c>
      <c r="CM304" s="6">
        <v>42987</v>
      </c>
      <c r="CU304" s="58"/>
    </row>
    <row r="305" spans="1:99" ht="14.85" hidden="1" customHeight="1">
      <c r="C305" s="135">
        <v>43346</v>
      </c>
      <c r="D305" s="59" t="s">
        <v>515</v>
      </c>
      <c r="F305" s="2" t="s">
        <v>139</v>
      </c>
      <c r="G305" s="59" t="s">
        <v>732</v>
      </c>
      <c r="H305" s="71" t="s">
        <v>782</v>
      </c>
      <c r="I305" s="5" t="s">
        <v>1407</v>
      </c>
      <c r="K305" s="200">
        <v>4700032158</v>
      </c>
      <c r="L305" s="7" t="s">
        <v>498</v>
      </c>
      <c r="M305" s="2" t="s">
        <v>1408</v>
      </c>
      <c r="N305" s="19" t="s">
        <v>1409</v>
      </c>
      <c r="O305" s="89" t="s">
        <v>1410</v>
      </c>
      <c r="P305" s="88">
        <v>46174</v>
      </c>
      <c r="Q305" s="6" t="s">
        <v>598</v>
      </c>
      <c r="V305" s="6" t="s">
        <v>148</v>
      </c>
      <c r="W305" s="6" t="s">
        <v>148</v>
      </c>
      <c r="X305" s="6">
        <v>43349</v>
      </c>
      <c r="Y305" s="6">
        <v>43424</v>
      </c>
      <c r="AA305" s="6" t="s">
        <v>436</v>
      </c>
      <c r="AC305" s="6">
        <v>44651</v>
      </c>
      <c r="AD305" s="6">
        <v>44651</v>
      </c>
      <c r="AF305" s="75">
        <v>46540</v>
      </c>
      <c r="AG305" s="75">
        <v>45733</v>
      </c>
      <c r="AH305" s="75">
        <v>46540</v>
      </c>
      <c r="AK305" s="6">
        <v>43363</v>
      </c>
      <c r="AQ305" s="184">
        <v>43566</v>
      </c>
      <c r="AR305" s="184">
        <v>43523</v>
      </c>
      <c r="AS305" s="75">
        <v>46417</v>
      </c>
      <c r="AT305" s="6" t="s">
        <v>148</v>
      </c>
      <c r="AV305" s="6" t="s">
        <v>199</v>
      </c>
      <c r="AW305" s="6" t="s">
        <v>189</v>
      </c>
      <c r="AX305" s="75">
        <v>45912</v>
      </c>
      <c r="BD305" s="6">
        <v>43731</v>
      </c>
      <c r="BG305" s="6"/>
      <c r="BJ305" s="6">
        <v>43707</v>
      </c>
      <c r="BK305" s="6" t="s">
        <v>189</v>
      </c>
      <c r="BQ305" s="6">
        <v>44666</v>
      </c>
      <c r="CB305" s="6">
        <v>43959</v>
      </c>
      <c r="CC305" s="6">
        <v>45069</v>
      </c>
      <c r="CL305" s="75">
        <v>45283</v>
      </c>
      <c r="CM305" s="75">
        <v>45283</v>
      </c>
      <c r="CN305" s="75"/>
      <c r="CO305" s="75"/>
      <c r="CU305" s="58"/>
    </row>
    <row r="306" spans="1:99" ht="14.85" hidden="1" customHeight="1">
      <c r="C306" s="135">
        <v>44816</v>
      </c>
      <c r="D306" s="59" t="s">
        <v>326</v>
      </c>
      <c r="E306" s="2" t="s">
        <v>163</v>
      </c>
      <c r="F306" s="2" t="s">
        <v>182</v>
      </c>
      <c r="G306" s="59" t="s">
        <v>164</v>
      </c>
      <c r="H306" t="s">
        <v>165</v>
      </c>
      <c r="I306" t="s">
        <v>786</v>
      </c>
      <c r="J306" s="2">
        <v>343194</v>
      </c>
      <c r="K306" s="2">
        <v>4700033042</v>
      </c>
      <c r="L306" s="2">
        <v>15164143</v>
      </c>
      <c r="M306" s="2" t="s">
        <v>1411</v>
      </c>
      <c r="N306" t="s">
        <v>1412</v>
      </c>
      <c r="O306" s="89" t="s">
        <v>1413</v>
      </c>
      <c r="P306" s="6">
        <v>46300</v>
      </c>
      <c r="Q306" s="6" t="s">
        <v>227</v>
      </c>
      <c r="V306" s="6">
        <v>44887</v>
      </c>
      <c r="W306" s="6">
        <v>45209</v>
      </c>
      <c r="X306" s="6">
        <v>44931</v>
      </c>
      <c r="Y306" s="6">
        <v>44825</v>
      </c>
      <c r="AA306" s="188">
        <v>45712</v>
      </c>
      <c r="AE306" s="6" t="s">
        <v>190</v>
      </c>
      <c r="AF306" s="75">
        <v>46327</v>
      </c>
      <c r="AG306" s="75">
        <v>46327</v>
      </c>
      <c r="AH306" s="75">
        <v>46327</v>
      </c>
      <c r="AL306" s="6">
        <v>44949</v>
      </c>
      <c r="AM306" s="6">
        <v>45056</v>
      </c>
      <c r="AQ306" s="6" t="s">
        <v>236</v>
      </c>
      <c r="AR306" s="6">
        <v>45192</v>
      </c>
      <c r="AS306" s="75">
        <v>46346</v>
      </c>
      <c r="AT306" s="6" t="s">
        <v>148</v>
      </c>
      <c r="AW306" s="6">
        <v>44915</v>
      </c>
      <c r="AX306" s="75">
        <v>45056</v>
      </c>
      <c r="BA306" s="75" t="s">
        <v>136</v>
      </c>
      <c r="BG306" s="6"/>
      <c r="BP306" s="6">
        <v>46047</v>
      </c>
      <c r="BQ306" s="6">
        <v>46047</v>
      </c>
      <c r="BR306" s="6">
        <v>45808</v>
      </c>
      <c r="BS306" s="6">
        <v>46047</v>
      </c>
      <c r="BT306" s="6">
        <v>46047</v>
      </c>
      <c r="BU306" s="6">
        <v>46047</v>
      </c>
      <c r="CU306" s="58"/>
    </row>
    <row r="307" spans="1:99" ht="14.85" hidden="1" customHeight="1">
      <c r="C307" s="135">
        <v>44312</v>
      </c>
      <c r="D307" s="59" t="s">
        <v>229</v>
      </c>
      <c r="F307" s="2" t="s">
        <v>139</v>
      </c>
      <c r="G307" s="436" t="s">
        <v>376</v>
      </c>
      <c r="H307" t="s">
        <v>879</v>
      </c>
      <c r="I307" s="5" t="s">
        <v>880</v>
      </c>
      <c r="K307" s="200">
        <v>4700032260</v>
      </c>
      <c r="L307" s="2">
        <v>15164135</v>
      </c>
      <c r="M307" s="2" t="s">
        <v>1414</v>
      </c>
      <c r="N307" t="s">
        <v>1415</v>
      </c>
      <c r="O307" s="89" t="s">
        <v>1416</v>
      </c>
      <c r="P307" s="6">
        <v>46513</v>
      </c>
      <c r="V307" s="6">
        <v>44368</v>
      </c>
      <c r="W307" s="6" t="s">
        <v>148</v>
      </c>
      <c r="X307" s="75">
        <v>44440</v>
      </c>
      <c r="Y307" s="6">
        <v>44385</v>
      </c>
      <c r="Z307" s="75"/>
      <c r="AA307" s="6"/>
      <c r="AE307" s="6">
        <v>45729</v>
      </c>
      <c r="AF307" s="75">
        <v>46515</v>
      </c>
      <c r="AG307" s="75">
        <v>45816</v>
      </c>
      <c r="AH307" s="75">
        <v>45816</v>
      </c>
      <c r="AI307" s="6">
        <v>46136</v>
      </c>
      <c r="AK307" s="6">
        <v>44368</v>
      </c>
      <c r="AQ307" s="184">
        <v>44673</v>
      </c>
      <c r="AS307" s="75">
        <v>46456</v>
      </c>
      <c r="BD307" s="6">
        <v>45408</v>
      </c>
      <c r="BE307" s="6">
        <v>45408</v>
      </c>
      <c r="BG307" s="6"/>
      <c r="BJ307" s="6" t="s">
        <v>324</v>
      </c>
      <c r="BP307" s="6">
        <v>45770</v>
      </c>
      <c r="BQ307" s="6">
        <v>45770</v>
      </c>
      <c r="BR307" s="6">
        <v>45808</v>
      </c>
      <c r="BS307" s="6">
        <v>45770</v>
      </c>
      <c r="BT307" s="6">
        <v>45770</v>
      </c>
      <c r="BU307" s="6">
        <v>45770</v>
      </c>
      <c r="CB307" s="6">
        <v>44980</v>
      </c>
      <c r="CK307" s="6" t="s">
        <v>228</v>
      </c>
      <c r="CU307" s="58"/>
    </row>
    <row r="308" spans="1:99" ht="14.85" hidden="1" customHeight="1">
      <c r="B308">
        <v>2</v>
      </c>
      <c r="C308" s="135">
        <v>44312</v>
      </c>
      <c r="F308" s="2" t="s">
        <v>338</v>
      </c>
      <c r="G308" s="434" t="s">
        <v>523</v>
      </c>
      <c r="H308" t="s">
        <v>524</v>
      </c>
      <c r="I308" s="5" t="s">
        <v>525</v>
      </c>
      <c r="K308" s="200"/>
      <c r="L308" s="2" t="s">
        <v>526</v>
      </c>
      <c r="M308" s="2" t="s">
        <v>1417</v>
      </c>
      <c r="N308" t="s">
        <v>1418</v>
      </c>
      <c r="O308" s="89" t="s">
        <v>1419</v>
      </c>
      <c r="P308" s="6">
        <v>45050</v>
      </c>
      <c r="Q308" s="88" t="s">
        <v>338</v>
      </c>
      <c r="R308" s="6">
        <v>44684</v>
      </c>
      <c r="V308" s="6">
        <v>44296</v>
      </c>
      <c r="X308" s="6">
        <v>44347</v>
      </c>
      <c r="Y308" s="6" t="s">
        <v>338</v>
      </c>
      <c r="AA308" s="6" t="s">
        <v>436</v>
      </c>
      <c r="AG308" s="6" t="s">
        <v>338</v>
      </c>
      <c r="AH308" s="6" t="s">
        <v>338</v>
      </c>
      <c r="AK308" s="6">
        <v>44296</v>
      </c>
      <c r="BD308" s="6" t="s">
        <v>338</v>
      </c>
      <c r="BG308" s="6"/>
      <c r="CU308" s="58"/>
    </row>
    <row r="309" spans="1:99" ht="15" hidden="1" customHeight="1">
      <c r="B309">
        <v>1</v>
      </c>
      <c r="C309" s="135">
        <v>39503</v>
      </c>
      <c r="G309" s="59" t="s">
        <v>501</v>
      </c>
      <c r="H309" t="s">
        <v>779</v>
      </c>
      <c r="I309" s="5" t="s">
        <v>385</v>
      </c>
      <c r="K309" s="200"/>
      <c r="M309" s="2" t="s">
        <v>1420</v>
      </c>
      <c r="N309" t="s">
        <v>1421</v>
      </c>
      <c r="O309" s="89"/>
      <c r="AA309" s="6" t="s">
        <v>436</v>
      </c>
      <c r="BG309" s="6"/>
      <c r="BT309" s="6">
        <v>43140</v>
      </c>
      <c r="CU309" s="58"/>
    </row>
    <row r="310" spans="1:99" ht="14.85" hidden="1" customHeight="1">
      <c r="C310" s="58">
        <v>45629</v>
      </c>
      <c r="D310" s="59" t="s">
        <v>181</v>
      </c>
      <c r="E310" s="2" t="s">
        <v>163</v>
      </c>
      <c r="F310" s="2" t="s">
        <v>182</v>
      </c>
      <c r="G310" s="59" t="s">
        <v>164</v>
      </c>
      <c r="H310" t="s">
        <v>165</v>
      </c>
      <c r="I310" t="s">
        <v>786</v>
      </c>
      <c r="J310" s="2">
        <v>372785</v>
      </c>
      <c r="K310" s="2">
        <v>4700033042</v>
      </c>
      <c r="L310" s="2">
        <v>15164143</v>
      </c>
      <c r="M310" s="2" t="s">
        <v>1422</v>
      </c>
      <c r="N310" s="12" t="s">
        <v>1423</v>
      </c>
      <c r="O310" s="274" t="s">
        <v>1424</v>
      </c>
      <c r="P310" s="58">
        <v>46373</v>
      </c>
      <c r="Q310" s="6" t="s">
        <v>374</v>
      </c>
      <c r="R310" s="2"/>
      <c r="S310" s="2"/>
      <c r="U310" t="s">
        <v>188</v>
      </c>
      <c r="V310" s="58">
        <v>45638</v>
      </c>
      <c r="W310" s="58">
        <v>45635</v>
      </c>
      <c r="X310" s="6">
        <v>45631</v>
      </c>
      <c r="Y310" s="6">
        <v>45629</v>
      </c>
      <c r="AA310" s="6"/>
      <c r="AF310" s="75">
        <v>46361</v>
      </c>
      <c r="AG310" s="75">
        <v>46519</v>
      </c>
      <c r="AH310" s="75">
        <v>46519</v>
      </c>
      <c r="AN310" s="184"/>
      <c r="AS310" s="75">
        <v>46367</v>
      </c>
      <c r="AT310" s="6">
        <v>45820</v>
      </c>
      <c r="AW310" s="6" t="s">
        <v>189</v>
      </c>
      <c r="AX310" s="75">
        <v>45819</v>
      </c>
      <c r="AY310" s="184"/>
      <c r="BG310" s="6"/>
      <c r="BV310" s="6" t="s">
        <v>190</v>
      </c>
      <c r="BW310" s="6"/>
      <c r="CU310" s="58"/>
    </row>
    <row r="311" spans="1:99" ht="14.85" hidden="1" customHeight="1">
      <c r="B311">
        <v>1</v>
      </c>
      <c r="C311" s="135">
        <v>43149</v>
      </c>
      <c r="E311" s="73"/>
      <c r="G311" s="59" t="s">
        <v>909</v>
      </c>
      <c r="H311" t="s">
        <v>177</v>
      </c>
      <c r="I311" s="5" t="s">
        <v>1172</v>
      </c>
      <c r="K311" s="200"/>
      <c r="M311" s="2" t="s">
        <v>1425</v>
      </c>
      <c r="N311" t="s">
        <v>1426</v>
      </c>
      <c r="O311" s="89" t="s">
        <v>1427</v>
      </c>
      <c r="P311" s="6">
        <v>43880</v>
      </c>
      <c r="X311" s="6">
        <v>42081</v>
      </c>
      <c r="Y311" s="6" t="s">
        <v>314</v>
      </c>
      <c r="AA311" s="6" t="s">
        <v>436</v>
      </c>
      <c r="AG311" s="6">
        <v>43905</v>
      </c>
      <c r="AH311" s="6">
        <v>43905</v>
      </c>
      <c r="AI311" s="6">
        <v>43905</v>
      </c>
      <c r="AK311" s="6">
        <v>43217</v>
      </c>
      <c r="BD311" s="6" t="s">
        <v>438</v>
      </c>
      <c r="BG311" s="6"/>
      <c r="BJ311" s="6" t="s">
        <v>438</v>
      </c>
      <c r="CC311" s="6" t="s">
        <v>437</v>
      </c>
      <c r="CU311" s="58"/>
    </row>
    <row r="312" spans="1:99" ht="14.85" hidden="1" customHeight="1">
      <c r="C312" s="60">
        <v>45748</v>
      </c>
      <c r="D312" s="59" t="s">
        <v>181</v>
      </c>
      <c r="E312" s="2" t="s">
        <v>191</v>
      </c>
      <c r="F312" s="2" t="s">
        <v>128</v>
      </c>
      <c r="G312" s="434" t="s">
        <v>192</v>
      </c>
      <c r="H312" t="s">
        <v>193</v>
      </c>
      <c r="I312" s="5" t="s">
        <v>194</v>
      </c>
      <c r="J312" s="2">
        <v>378384</v>
      </c>
      <c r="K312" s="200">
        <v>4700032276</v>
      </c>
      <c r="L312" s="2">
        <v>15164127</v>
      </c>
      <c r="M312" s="2" t="s">
        <v>1428</v>
      </c>
      <c r="N312" t="s">
        <v>1429</v>
      </c>
      <c r="O312" t="s">
        <v>1430</v>
      </c>
      <c r="P312" s="58">
        <v>46490</v>
      </c>
      <c r="Q312" s="2"/>
      <c r="U312" s="95" t="s">
        <v>1431</v>
      </c>
      <c r="V312" s="6">
        <v>45755</v>
      </c>
      <c r="W312" s="6">
        <v>45789</v>
      </c>
      <c r="X312" s="6">
        <v>45801</v>
      </c>
      <c r="Y312" s="6">
        <v>45747</v>
      </c>
      <c r="AA312" s="6"/>
      <c r="AF312" s="6">
        <v>46484</v>
      </c>
      <c r="AG312" s="75">
        <v>46519</v>
      </c>
      <c r="AH312" s="75">
        <v>46519</v>
      </c>
      <c r="AS312" s="75">
        <v>46480</v>
      </c>
      <c r="AT312" s="6">
        <v>45939</v>
      </c>
      <c r="AW312" s="6" t="s">
        <v>148</v>
      </c>
      <c r="AX312" s="75">
        <v>45938</v>
      </c>
      <c r="BG312" s="6"/>
      <c r="BW312" s="6"/>
      <c r="CU312" s="58"/>
    </row>
    <row r="313" spans="1:99" ht="14.85" hidden="1" customHeight="1">
      <c r="B313">
        <v>1</v>
      </c>
      <c r="C313" s="135">
        <v>44875</v>
      </c>
      <c r="D313" s="59" t="s">
        <v>181</v>
      </c>
      <c r="F313" s="2" t="s">
        <v>182</v>
      </c>
      <c r="G313" s="439" t="s">
        <v>258</v>
      </c>
      <c r="H313" s="79" t="s">
        <v>630</v>
      </c>
      <c r="I313" s="5" t="s">
        <v>259</v>
      </c>
      <c r="K313" s="200">
        <v>4700032169</v>
      </c>
      <c r="L313" s="7">
        <v>15164114</v>
      </c>
      <c r="M313" s="70" t="s">
        <v>1432</v>
      </c>
      <c r="N313" s="19" t="s">
        <v>1433</v>
      </c>
      <c r="O313" s="89" t="s">
        <v>1434</v>
      </c>
      <c r="P313" s="75">
        <v>46335</v>
      </c>
      <c r="Q313" s="75"/>
      <c r="V313" s="6">
        <v>44883</v>
      </c>
      <c r="W313" s="6">
        <v>45216</v>
      </c>
      <c r="X313" s="6">
        <v>44887</v>
      </c>
      <c r="Y313" s="6">
        <v>44860</v>
      </c>
      <c r="AA313" s="6">
        <v>45711</v>
      </c>
      <c r="AF313" s="75" t="s">
        <v>149</v>
      </c>
      <c r="AG313" s="75">
        <v>45029</v>
      </c>
      <c r="AH313" s="75">
        <v>45029</v>
      </c>
      <c r="AL313" s="6">
        <v>44960</v>
      </c>
      <c r="AM313" s="6">
        <v>45222</v>
      </c>
      <c r="AX313" s="75">
        <v>45222</v>
      </c>
      <c r="BD313" s="6">
        <v>45642</v>
      </c>
      <c r="BE313" s="6">
        <v>45643</v>
      </c>
      <c r="BG313" s="6">
        <v>45644</v>
      </c>
      <c r="CU313" s="58"/>
    </row>
    <row r="314" spans="1:99" ht="14.85" hidden="1" customHeight="1">
      <c r="A314">
        <v>1</v>
      </c>
      <c r="G314" s="59" t="s">
        <v>1435</v>
      </c>
      <c r="H314" t="s">
        <v>447</v>
      </c>
      <c r="I314" s="5" t="s">
        <v>1436</v>
      </c>
      <c r="K314" s="230"/>
      <c r="L314" s="2">
        <v>15172410</v>
      </c>
      <c r="M314" s="2" t="s">
        <v>1437</v>
      </c>
      <c r="N314" t="s">
        <v>1438</v>
      </c>
      <c r="O314" s="89" t="s">
        <v>1439</v>
      </c>
      <c r="Q314" s="154" t="s">
        <v>338</v>
      </c>
      <c r="Y314" s="6">
        <v>44664</v>
      </c>
      <c r="AA314" s="6"/>
      <c r="BG314" s="6"/>
      <c r="CU314" s="58"/>
    </row>
    <row r="315" spans="1:99" ht="14.85" hidden="1" customHeight="1">
      <c r="C315" s="60">
        <v>45671</v>
      </c>
      <c r="D315" s="59" t="s">
        <v>1440</v>
      </c>
      <c r="E315" s="2" t="s">
        <v>127</v>
      </c>
      <c r="F315" s="2" t="s">
        <v>182</v>
      </c>
      <c r="G315" s="59" t="s">
        <v>316</v>
      </c>
      <c r="H315" s="71" t="s">
        <v>317</v>
      </c>
      <c r="I315" t="s">
        <v>327</v>
      </c>
      <c r="J315" s="2">
        <v>375046</v>
      </c>
      <c r="K315" s="256">
        <v>4700032250</v>
      </c>
      <c r="L315" s="281">
        <v>15164121</v>
      </c>
      <c r="M315" s="2" t="s">
        <v>1441</v>
      </c>
      <c r="N315" t="s">
        <v>1442</v>
      </c>
      <c r="O315" t="s">
        <v>1443</v>
      </c>
      <c r="P315" s="58">
        <v>46003</v>
      </c>
      <c r="Q315" s="197" t="s">
        <v>222</v>
      </c>
      <c r="R315" s="2"/>
      <c r="S315" s="2"/>
      <c r="U315" t="s">
        <v>684</v>
      </c>
      <c r="V315" s="6">
        <v>45671</v>
      </c>
      <c r="W315" s="6">
        <v>45677</v>
      </c>
      <c r="X315" s="6">
        <v>45736</v>
      </c>
      <c r="Y315" s="6">
        <v>45672</v>
      </c>
      <c r="AA315" s="6"/>
      <c r="AF315" s="75">
        <v>46470</v>
      </c>
      <c r="AG315" s="75">
        <v>46519</v>
      </c>
      <c r="AH315" s="75">
        <v>46519</v>
      </c>
      <c r="AQ315" s="6" t="s">
        <v>223</v>
      </c>
      <c r="AR315" s="184"/>
      <c r="AS315" s="75">
        <v>46459</v>
      </c>
      <c r="AT315" s="6">
        <v>45757</v>
      </c>
      <c r="AV315" s="6" t="s">
        <v>199</v>
      </c>
      <c r="AW315" s="6" t="s">
        <v>189</v>
      </c>
      <c r="AX315" s="75">
        <v>45756</v>
      </c>
      <c r="BA315" s="75" t="s">
        <v>236</v>
      </c>
      <c r="BG315" s="6"/>
      <c r="BR315" s="6">
        <v>45933</v>
      </c>
      <c r="BS315" s="6">
        <v>45933</v>
      </c>
      <c r="BT315" s="6">
        <v>45933</v>
      </c>
      <c r="BU315" s="6">
        <v>45933</v>
      </c>
      <c r="BW315" s="6"/>
      <c r="CU315" s="58"/>
    </row>
    <row r="316" spans="1:99" ht="14.85" hidden="1" customHeight="1">
      <c r="C316" s="135">
        <v>45019</v>
      </c>
      <c r="D316" s="59" t="s">
        <v>229</v>
      </c>
      <c r="E316" s="2" t="s">
        <v>209</v>
      </c>
      <c r="F316" s="2" t="s">
        <v>182</v>
      </c>
      <c r="G316" s="59" t="s">
        <v>129</v>
      </c>
      <c r="H316" t="s">
        <v>130</v>
      </c>
      <c r="I316" t="s">
        <v>1444</v>
      </c>
      <c r="J316" s="2">
        <v>350567</v>
      </c>
      <c r="K316" s="278">
        <v>4700032266</v>
      </c>
      <c r="L316" s="2">
        <v>15164126</v>
      </c>
      <c r="M316" s="2" t="s">
        <v>1445</v>
      </c>
      <c r="N316" s="59" t="s">
        <v>1446</v>
      </c>
      <c r="O316" s="89" t="s">
        <v>1447</v>
      </c>
      <c r="P316" s="6">
        <v>46494</v>
      </c>
      <c r="V316" s="6">
        <v>45039</v>
      </c>
      <c r="W316" s="6">
        <v>45209</v>
      </c>
      <c r="X316" s="75">
        <v>45057</v>
      </c>
      <c r="Y316" s="6">
        <v>45039</v>
      </c>
      <c r="AA316" s="6"/>
      <c r="AF316" s="75">
        <v>46471</v>
      </c>
      <c r="AG316" s="6">
        <v>45992</v>
      </c>
      <c r="AH316" s="6">
        <v>45992</v>
      </c>
      <c r="AL316" s="6">
        <v>45069</v>
      </c>
      <c r="AM316" s="6">
        <v>45222</v>
      </c>
      <c r="AQ316" s="6">
        <v>45222</v>
      </c>
      <c r="AS316" s="75">
        <v>46446</v>
      </c>
      <c r="AT316" s="6" t="s">
        <v>148</v>
      </c>
      <c r="AX316" s="75">
        <v>45441</v>
      </c>
      <c r="BA316" s="75" t="s">
        <v>1217</v>
      </c>
      <c r="BD316" s="6">
        <v>45569</v>
      </c>
      <c r="BE316" s="6">
        <v>45569</v>
      </c>
      <c r="BG316" s="6">
        <v>45569</v>
      </c>
      <c r="BP316" s="6">
        <v>45687</v>
      </c>
      <c r="BQ316" s="6">
        <v>45687</v>
      </c>
      <c r="BR316" s="6">
        <v>45808</v>
      </c>
      <c r="BS316" s="6">
        <v>45687</v>
      </c>
      <c r="BT316" s="6">
        <v>45687</v>
      </c>
      <c r="BU316" s="6">
        <v>45687</v>
      </c>
      <c r="CB316" s="6">
        <v>45779</v>
      </c>
      <c r="CE316" s="6" t="s">
        <v>1028</v>
      </c>
      <c r="CF316" s="6" t="s">
        <v>236</v>
      </c>
      <c r="CU316" s="58"/>
    </row>
    <row r="317" spans="1:99" ht="14.85" hidden="1" customHeight="1">
      <c r="C317" s="135">
        <v>44900</v>
      </c>
      <c r="D317" s="59" t="s">
        <v>326</v>
      </c>
      <c r="E317" s="2" t="s">
        <v>209</v>
      </c>
      <c r="F317" s="2" t="s">
        <v>139</v>
      </c>
      <c r="G317" s="59" t="s">
        <v>129</v>
      </c>
      <c r="H317" s="71" t="s">
        <v>317</v>
      </c>
      <c r="I317" s="5" t="s">
        <v>1213</v>
      </c>
      <c r="K317" s="278">
        <v>4700032266</v>
      </c>
      <c r="L317" s="7">
        <v>15164126</v>
      </c>
      <c r="M317" s="2" t="s">
        <v>1448</v>
      </c>
      <c r="N317" t="s">
        <v>1449</v>
      </c>
      <c r="O317" s="89" t="s">
        <v>1450</v>
      </c>
      <c r="P317" s="6">
        <v>46076</v>
      </c>
      <c r="Q317" s="6" t="s">
        <v>405</v>
      </c>
      <c r="V317" s="6">
        <v>44917</v>
      </c>
      <c r="W317" s="6">
        <v>45209</v>
      </c>
      <c r="X317" s="6">
        <v>44908</v>
      </c>
      <c r="Y317" s="6">
        <v>44895</v>
      </c>
      <c r="AA317" s="6">
        <v>45713</v>
      </c>
      <c r="AF317" s="75">
        <v>46306</v>
      </c>
      <c r="AG317" s="75">
        <v>46354</v>
      </c>
      <c r="AH317" s="75">
        <v>46354</v>
      </c>
      <c r="AL317" s="6">
        <v>44960</v>
      </c>
      <c r="AM317" s="6">
        <v>45056</v>
      </c>
      <c r="AQ317" s="6">
        <v>45222</v>
      </c>
      <c r="AS317" s="75">
        <v>46306</v>
      </c>
      <c r="AX317" s="75">
        <v>45056</v>
      </c>
      <c r="BA317" s="75" t="s">
        <v>1217</v>
      </c>
      <c r="BD317" s="6">
        <v>45375</v>
      </c>
      <c r="BE317" s="6">
        <v>45375</v>
      </c>
      <c r="BF317" s="6">
        <v>45375</v>
      </c>
      <c r="BG317" s="6">
        <v>45375</v>
      </c>
      <c r="BJ317" s="6" t="s">
        <v>324</v>
      </c>
      <c r="BK317" s="6" t="s">
        <v>1451</v>
      </c>
      <c r="BP317" s="6">
        <v>46047</v>
      </c>
      <c r="BQ317" s="6">
        <v>46047</v>
      </c>
      <c r="BR317" s="6">
        <v>45808</v>
      </c>
      <c r="BS317" s="6">
        <v>46047</v>
      </c>
      <c r="BT317" s="6">
        <v>46047</v>
      </c>
      <c r="BU317" s="6">
        <v>46047</v>
      </c>
      <c r="CE317" s="6">
        <v>45548</v>
      </c>
      <c r="CF317" s="6" t="s">
        <v>461</v>
      </c>
      <c r="CU317" s="58"/>
    </row>
    <row r="318" spans="1:99" ht="14.85" hidden="1" customHeight="1">
      <c r="C318" s="135">
        <v>45089</v>
      </c>
      <c r="D318" s="59" t="s">
        <v>181</v>
      </c>
      <c r="E318" s="2" t="s">
        <v>209</v>
      </c>
      <c r="F318" s="2" t="s">
        <v>139</v>
      </c>
      <c r="G318" s="211" t="s">
        <v>210</v>
      </c>
      <c r="H318" t="s">
        <v>211</v>
      </c>
      <c r="I318" t="s">
        <v>1364</v>
      </c>
      <c r="J318" s="2">
        <v>353045</v>
      </c>
      <c r="K318" s="256">
        <v>4700032036</v>
      </c>
      <c r="L318" s="2">
        <v>15164123</v>
      </c>
      <c r="M318" s="2" t="s">
        <v>1452</v>
      </c>
      <c r="N318" t="s">
        <v>1453</v>
      </c>
      <c r="O318" s="89" t="s">
        <v>1454</v>
      </c>
      <c r="P318" s="6">
        <v>46573</v>
      </c>
      <c r="V318" s="6">
        <v>45100</v>
      </c>
      <c r="W318" s="6">
        <v>45208</v>
      </c>
      <c r="X318" s="6">
        <v>45100</v>
      </c>
      <c r="Y318" s="6">
        <v>45100</v>
      </c>
      <c r="AA318" s="6"/>
      <c r="AE318" s="6" t="s">
        <v>216</v>
      </c>
      <c r="AF318" s="6">
        <v>46516</v>
      </c>
      <c r="AG318" s="6">
        <v>45992</v>
      </c>
      <c r="AH318" s="6">
        <v>45992</v>
      </c>
      <c r="AL318" s="6" t="s">
        <v>148</v>
      </c>
      <c r="AM318" s="6" t="s">
        <v>148</v>
      </c>
      <c r="AR318" s="6">
        <v>45555</v>
      </c>
      <c r="AS318" s="75">
        <v>46663</v>
      </c>
      <c r="AX318" s="75">
        <v>45253</v>
      </c>
      <c r="BD318" s="6">
        <v>45375</v>
      </c>
      <c r="BE318" s="6">
        <v>45375</v>
      </c>
      <c r="BF318" s="6">
        <v>45375</v>
      </c>
      <c r="BG318" s="6">
        <v>45375</v>
      </c>
      <c r="CE318" s="6">
        <v>45590</v>
      </c>
      <c r="CL318" s="6">
        <v>45315</v>
      </c>
      <c r="CM318" s="6">
        <v>45315</v>
      </c>
      <c r="CU318" s="58"/>
    </row>
    <row r="319" spans="1:99" ht="14.85" hidden="1" customHeight="1">
      <c r="B319">
        <v>3</v>
      </c>
      <c r="C319" s="135">
        <v>39937</v>
      </c>
      <c r="F319" s="2" t="s">
        <v>342</v>
      </c>
      <c r="G319" s="434" t="s">
        <v>272</v>
      </c>
      <c r="H319" t="s">
        <v>273</v>
      </c>
      <c r="I319" s="5" t="s">
        <v>274</v>
      </c>
      <c r="K319" s="200">
        <v>4700032258</v>
      </c>
      <c r="L319" s="7" t="s">
        <v>275</v>
      </c>
      <c r="M319" s="2" t="s">
        <v>1455</v>
      </c>
      <c r="N319" t="s">
        <v>1456</v>
      </c>
      <c r="O319" s="89" t="s">
        <v>1457</v>
      </c>
      <c r="P319" s="75">
        <v>46428</v>
      </c>
      <c r="Q319" s="88"/>
      <c r="R319" s="75">
        <v>46043</v>
      </c>
      <c r="S319" s="75"/>
      <c r="T319" s="6">
        <v>46169</v>
      </c>
      <c r="V319" s="6" t="s">
        <v>148</v>
      </c>
      <c r="W319" s="6" t="s">
        <v>148</v>
      </c>
      <c r="X319" s="6">
        <v>39939</v>
      </c>
      <c r="Y319" s="6">
        <v>42264</v>
      </c>
      <c r="AA319" s="6" t="s">
        <v>436</v>
      </c>
      <c r="AF319" s="75">
        <v>46250</v>
      </c>
      <c r="AG319" s="75">
        <v>46386</v>
      </c>
      <c r="AH319" s="75">
        <v>46386</v>
      </c>
      <c r="AI319" s="6" t="s">
        <v>323</v>
      </c>
      <c r="AK319" s="6" t="s">
        <v>148</v>
      </c>
      <c r="AL319" s="6" t="s">
        <v>148</v>
      </c>
      <c r="AM319" s="6" t="s">
        <v>148</v>
      </c>
      <c r="AQ319" s="75">
        <v>40544</v>
      </c>
      <c r="AS319" s="75">
        <v>46385</v>
      </c>
      <c r="AT319" s="75">
        <v>45695</v>
      </c>
      <c r="AW319" s="6" t="s">
        <v>148</v>
      </c>
      <c r="AX319" s="75">
        <v>45695</v>
      </c>
      <c r="AZ319" s="6" t="s">
        <v>189</v>
      </c>
      <c r="BA319" s="75" t="s">
        <v>461</v>
      </c>
      <c r="BD319" s="6">
        <v>40498</v>
      </c>
      <c r="BG319" s="6"/>
      <c r="BH319" s="6">
        <v>40670</v>
      </c>
      <c r="BJ319" s="6">
        <v>40682</v>
      </c>
      <c r="BK319" s="6" t="s">
        <v>427</v>
      </c>
      <c r="BS319" s="6">
        <v>43126</v>
      </c>
      <c r="BT319" s="6">
        <v>43126</v>
      </c>
      <c r="BX319" s="6" t="s">
        <v>148</v>
      </c>
      <c r="BY319" s="6" t="s">
        <v>148</v>
      </c>
      <c r="CB319" s="6" t="s">
        <v>148</v>
      </c>
      <c r="CK319" s="6">
        <v>42032</v>
      </c>
      <c r="CL319" s="6">
        <v>42874</v>
      </c>
      <c r="CM319" s="6">
        <v>43280</v>
      </c>
      <c r="CP319" s="6">
        <v>42278</v>
      </c>
      <c r="CU319" s="58"/>
    </row>
    <row r="320" spans="1:99" ht="14.85" hidden="1" customHeight="1">
      <c r="C320" s="135">
        <v>45159</v>
      </c>
      <c r="D320" s="59" t="s">
        <v>138</v>
      </c>
      <c r="E320" s="2" t="s">
        <v>209</v>
      </c>
      <c r="F320" s="2" t="s">
        <v>182</v>
      </c>
      <c r="G320" s="59" t="s">
        <v>732</v>
      </c>
      <c r="H320" t="s">
        <v>782</v>
      </c>
      <c r="I320" s="5" t="s">
        <v>734</v>
      </c>
      <c r="J320" s="2">
        <v>356130</v>
      </c>
      <c r="K320" s="200">
        <v>4700032251</v>
      </c>
      <c r="L320" s="2">
        <v>15164119</v>
      </c>
      <c r="M320" s="2" t="s">
        <v>1458</v>
      </c>
      <c r="N320" t="s">
        <v>1459</v>
      </c>
      <c r="O320" s="89" t="s">
        <v>1460</v>
      </c>
      <c r="P320" s="6">
        <v>46635</v>
      </c>
      <c r="V320" s="6">
        <v>45161</v>
      </c>
      <c r="W320" s="6">
        <v>45216</v>
      </c>
      <c r="X320" s="6">
        <v>45194</v>
      </c>
      <c r="Y320" s="6">
        <v>45159</v>
      </c>
      <c r="AA320" s="6"/>
      <c r="AE320" s="6">
        <v>45612</v>
      </c>
      <c r="AF320" s="6" t="s">
        <v>1461</v>
      </c>
      <c r="AG320" s="6">
        <v>46079</v>
      </c>
      <c r="AH320" s="6">
        <v>46079</v>
      </c>
      <c r="AL320" s="6" t="s">
        <v>148</v>
      </c>
      <c r="AM320" s="6">
        <v>45283</v>
      </c>
      <c r="AS320" s="75">
        <v>43831</v>
      </c>
      <c r="AX320" s="75">
        <v>45283</v>
      </c>
      <c r="BG320" s="6"/>
      <c r="BP320" s="6">
        <v>45597</v>
      </c>
      <c r="BQ320" s="6">
        <v>45597</v>
      </c>
      <c r="BR320" s="6">
        <v>45808</v>
      </c>
      <c r="BS320" s="6">
        <v>45597</v>
      </c>
      <c r="BT320" s="6">
        <v>45597</v>
      </c>
      <c r="BU320" s="6">
        <v>45597</v>
      </c>
      <c r="CE320" s="6">
        <v>45884</v>
      </c>
      <c r="CU320" s="58"/>
    </row>
    <row r="321" spans="1:99" ht="14.85" hidden="1" customHeight="1">
      <c r="C321" s="60">
        <v>45748</v>
      </c>
      <c r="D321" s="59" t="s">
        <v>181</v>
      </c>
      <c r="F321" s="2" t="s">
        <v>128</v>
      </c>
      <c r="G321" s="434" t="s">
        <v>201</v>
      </c>
      <c r="H321" t="s">
        <v>202</v>
      </c>
      <c r="I321" t="s">
        <v>1462</v>
      </c>
      <c r="J321" s="2">
        <v>379132</v>
      </c>
      <c r="K321" s="200">
        <v>4700032037</v>
      </c>
      <c r="L321" s="2">
        <v>15164112</v>
      </c>
      <c r="M321" s="2" t="s">
        <v>1463</v>
      </c>
      <c r="N321" t="s">
        <v>1464</v>
      </c>
      <c r="O321" s="419" t="s">
        <v>1465</v>
      </c>
      <c r="P321" s="58">
        <v>46191</v>
      </c>
      <c r="Q321" s="6" t="s">
        <v>598</v>
      </c>
      <c r="U321" s="95" t="s">
        <v>158</v>
      </c>
      <c r="V321" s="6">
        <v>45755</v>
      </c>
      <c r="W321" s="6">
        <v>45754</v>
      </c>
      <c r="X321" s="6">
        <v>45752</v>
      </c>
      <c r="Y321" s="6">
        <v>45747</v>
      </c>
      <c r="AA321" s="6"/>
      <c r="AF321" s="6">
        <v>46481</v>
      </c>
      <c r="AG321" s="75">
        <v>46519</v>
      </c>
      <c r="AH321" s="75">
        <v>46519</v>
      </c>
      <c r="AI321" s="6" t="s">
        <v>137</v>
      </c>
      <c r="AS321" s="75">
        <v>46479</v>
      </c>
      <c r="AT321" s="6" t="s">
        <v>461</v>
      </c>
      <c r="AW321" s="6" t="s">
        <v>189</v>
      </c>
      <c r="AX321" s="75" t="s">
        <v>461</v>
      </c>
      <c r="BD321" s="6" t="s">
        <v>136</v>
      </c>
      <c r="BE321" s="6" t="s">
        <v>136</v>
      </c>
      <c r="BG321" s="6" t="s">
        <v>136</v>
      </c>
      <c r="BV321" s="6" t="s">
        <v>432</v>
      </c>
      <c r="BW321" s="6"/>
      <c r="CE321" s="6" t="s">
        <v>136</v>
      </c>
      <c r="CU321" s="58"/>
    </row>
    <row r="322" spans="1:99" ht="14.85" hidden="1" customHeight="1">
      <c r="C322" s="6">
        <v>45356</v>
      </c>
      <c r="D322" s="59" t="s">
        <v>1466</v>
      </c>
      <c r="E322" s="73" t="s">
        <v>209</v>
      </c>
      <c r="F322" s="2" t="s">
        <v>182</v>
      </c>
      <c r="G322" s="239" t="s">
        <v>129</v>
      </c>
      <c r="H322" s="71" t="s">
        <v>130</v>
      </c>
      <c r="I322" s="5" t="s">
        <v>218</v>
      </c>
      <c r="J322" s="2">
        <v>362259</v>
      </c>
      <c r="K322" s="278">
        <v>4700032266</v>
      </c>
      <c r="L322" s="2">
        <v>15164126</v>
      </c>
      <c r="M322" s="2" t="s">
        <v>1467</v>
      </c>
      <c r="N322" t="s">
        <v>1468</v>
      </c>
      <c r="O322" t="s">
        <v>1469</v>
      </c>
      <c r="P322" s="6">
        <v>46411</v>
      </c>
      <c r="Q322" s="75"/>
      <c r="V322" s="6" t="s">
        <v>148</v>
      </c>
      <c r="W322" s="6" t="s">
        <v>148</v>
      </c>
      <c r="X322" s="6">
        <v>45359</v>
      </c>
      <c r="Y322" s="6">
        <v>45358</v>
      </c>
      <c r="AA322" s="6"/>
      <c r="AE322" s="6">
        <v>45612</v>
      </c>
      <c r="AF322" s="6">
        <v>46103</v>
      </c>
      <c r="AG322" s="6">
        <v>46129</v>
      </c>
      <c r="AH322" s="6">
        <v>46129</v>
      </c>
      <c r="AL322" s="6" t="s">
        <v>148</v>
      </c>
      <c r="AQ322" s="6">
        <v>45898</v>
      </c>
      <c r="AS322" s="75">
        <v>46120</v>
      </c>
      <c r="AT322" s="6">
        <v>45618</v>
      </c>
      <c r="AW322" s="6" t="s">
        <v>148</v>
      </c>
      <c r="AX322" s="75">
        <v>45618</v>
      </c>
      <c r="AZ322" s="6" t="s">
        <v>189</v>
      </c>
      <c r="BA322" s="75">
        <v>45810</v>
      </c>
      <c r="BD322" s="2" t="s">
        <v>136</v>
      </c>
      <c r="BE322" s="2" t="s">
        <v>136</v>
      </c>
      <c r="BF322" s="2" t="s">
        <v>136</v>
      </c>
      <c r="BG322" s="6" t="s">
        <v>136</v>
      </c>
      <c r="BV322" s="6" t="s">
        <v>136</v>
      </c>
      <c r="BW322" s="6"/>
      <c r="CE322" s="6" t="s">
        <v>1028</v>
      </c>
      <c r="CU322" s="58"/>
    </row>
    <row r="323" spans="1:99" ht="14.85" hidden="1" customHeight="1">
      <c r="C323" s="60">
        <v>45748</v>
      </c>
      <c r="D323" s="59" t="s">
        <v>181</v>
      </c>
      <c r="E323" s="2" t="s">
        <v>209</v>
      </c>
      <c r="F323" s="2" t="s">
        <v>182</v>
      </c>
      <c r="G323" s="59" t="s">
        <v>635</v>
      </c>
      <c r="H323" t="s">
        <v>636</v>
      </c>
      <c r="I323" t="s">
        <v>807</v>
      </c>
      <c r="J323" s="2">
        <v>378125</v>
      </c>
      <c r="K323" s="230">
        <v>4700033290</v>
      </c>
      <c r="L323" s="2">
        <v>15164122</v>
      </c>
      <c r="M323" s="2" t="s">
        <v>1470</v>
      </c>
      <c r="N323" t="s">
        <v>1471</v>
      </c>
      <c r="O323" t="s">
        <v>1472</v>
      </c>
      <c r="P323" s="58">
        <v>46490</v>
      </c>
      <c r="Q323" s="73"/>
      <c r="U323" s="95" t="s">
        <v>1431</v>
      </c>
      <c r="V323" s="6">
        <v>45755</v>
      </c>
      <c r="W323" s="6">
        <v>45789</v>
      </c>
      <c r="X323" s="6">
        <v>45804</v>
      </c>
      <c r="Y323" s="6">
        <v>45747</v>
      </c>
      <c r="AA323" s="6"/>
      <c r="AE323" s="6" t="s">
        <v>236</v>
      </c>
      <c r="AF323" s="6">
        <v>46482</v>
      </c>
      <c r="AG323" s="75">
        <v>46519</v>
      </c>
      <c r="AH323" s="75">
        <v>46519</v>
      </c>
      <c r="AS323" s="75">
        <v>46480</v>
      </c>
      <c r="AT323" s="6">
        <v>45890</v>
      </c>
      <c r="AW323" s="6" t="s">
        <v>189</v>
      </c>
      <c r="AX323" s="75">
        <v>45889</v>
      </c>
      <c r="BG323" s="6"/>
      <c r="BW323" s="6"/>
      <c r="CU323" s="58"/>
    </row>
    <row r="324" spans="1:99" ht="14.85" hidden="1" customHeight="1">
      <c r="C324" s="60">
        <v>45881</v>
      </c>
      <c r="D324" s="59" t="s">
        <v>181</v>
      </c>
      <c r="E324" s="2" t="s">
        <v>209</v>
      </c>
      <c r="F324" s="2" t="s">
        <v>128</v>
      </c>
      <c r="G324" s="59" t="s">
        <v>635</v>
      </c>
      <c r="H324" t="s">
        <v>636</v>
      </c>
      <c r="I324" t="s">
        <v>807</v>
      </c>
      <c r="K324" s="2">
        <v>4700033290</v>
      </c>
      <c r="L324" s="2">
        <v>15164122</v>
      </c>
      <c r="M324" s="2" t="s">
        <v>1473</v>
      </c>
      <c r="N324" t="s">
        <v>1474</v>
      </c>
      <c r="O324" s="373" t="s">
        <v>1475</v>
      </c>
      <c r="P324" s="58">
        <v>46624</v>
      </c>
      <c r="Q324" s="2"/>
      <c r="U324" t="s">
        <v>135</v>
      </c>
      <c r="V324" s="58">
        <v>45891</v>
      </c>
      <c r="W324" s="58">
        <v>45887</v>
      </c>
      <c r="X324" s="75">
        <v>45884</v>
      </c>
      <c r="AA324" s="6"/>
      <c r="AF324" s="6">
        <v>46642</v>
      </c>
      <c r="AG324" s="6">
        <v>46660</v>
      </c>
      <c r="AH324" s="6">
        <v>46660</v>
      </c>
      <c r="AS324" s="75">
        <v>43831</v>
      </c>
      <c r="AT324" s="75" t="s">
        <v>811</v>
      </c>
      <c r="AX324" s="75" t="s">
        <v>811</v>
      </c>
      <c r="BG324" s="6"/>
      <c r="BW324" s="6"/>
      <c r="CU324" s="58"/>
    </row>
    <row r="325" spans="1:99" ht="14.85" hidden="1" customHeight="1">
      <c r="B325">
        <v>3</v>
      </c>
      <c r="C325" s="135">
        <v>45194</v>
      </c>
      <c r="D325" s="59" t="s">
        <v>151</v>
      </c>
      <c r="F325" s="2" t="s">
        <v>468</v>
      </c>
      <c r="G325" s="59" t="s">
        <v>272</v>
      </c>
      <c r="H325" t="s">
        <v>273</v>
      </c>
      <c r="I325" t="s">
        <v>1093</v>
      </c>
      <c r="J325" s="2">
        <v>357165</v>
      </c>
      <c r="K325" s="200">
        <v>4700032258</v>
      </c>
      <c r="L325" s="2">
        <v>15164132</v>
      </c>
      <c r="M325" s="2" t="s">
        <v>1476</v>
      </c>
      <c r="N325" t="s">
        <v>1477</v>
      </c>
      <c r="O325" s="89" t="s">
        <v>1478</v>
      </c>
      <c r="P325" s="6">
        <v>46262</v>
      </c>
      <c r="Q325" s="6" t="s">
        <v>644</v>
      </c>
      <c r="R325" s="75">
        <v>45899</v>
      </c>
      <c r="S325" s="75"/>
      <c r="T325" s="6">
        <v>46276</v>
      </c>
      <c r="V325" s="6">
        <v>45219</v>
      </c>
      <c r="W325" s="6">
        <v>45219</v>
      </c>
      <c r="X325" s="75">
        <v>45292</v>
      </c>
      <c r="Y325" s="6">
        <v>45192</v>
      </c>
      <c r="Z325" s="75"/>
      <c r="AA325" s="6"/>
      <c r="AE325" s="6">
        <v>45919</v>
      </c>
      <c r="AF325" s="75">
        <v>46423</v>
      </c>
      <c r="AG325" s="6">
        <v>45992</v>
      </c>
      <c r="AH325" s="6">
        <v>45992</v>
      </c>
      <c r="AL325" s="6" t="s">
        <v>148</v>
      </c>
      <c r="AM325" s="6" t="s">
        <v>148</v>
      </c>
      <c r="AQ325" s="184"/>
      <c r="AS325" s="75">
        <v>45946</v>
      </c>
      <c r="AW325" s="6" t="s">
        <v>148</v>
      </c>
      <c r="AX325" s="75">
        <v>45252</v>
      </c>
      <c r="AZ325" s="6" t="s">
        <v>189</v>
      </c>
      <c r="BA325" s="75" t="s">
        <v>461</v>
      </c>
      <c r="BD325" s="6" t="s">
        <v>137</v>
      </c>
      <c r="BE325" s="6" t="s">
        <v>137</v>
      </c>
      <c r="BF325" s="6" t="s">
        <v>137</v>
      </c>
      <c r="BG325" s="6" t="s">
        <v>137</v>
      </c>
      <c r="CU325" s="58"/>
    </row>
    <row r="326" spans="1:99" ht="15" hidden="1" customHeight="1">
      <c r="B326">
        <v>1</v>
      </c>
      <c r="G326" s="59" t="s">
        <v>264</v>
      </c>
      <c r="H326" t="s">
        <v>193</v>
      </c>
      <c r="I326" s="5" t="s">
        <v>142</v>
      </c>
      <c r="K326" s="230"/>
      <c r="M326" s="2" t="s">
        <v>1479</v>
      </c>
      <c r="N326" t="s">
        <v>1480</v>
      </c>
      <c r="O326" s="89" t="s">
        <v>1481</v>
      </c>
      <c r="P326" s="6">
        <v>44449</v>
      </c>
      <c r="V326" s="88">
        <v>43791</v>
      </c>
      <c r="W326" s="88"/>
      <c r="Y326" s="6">
        <v>43776</v>
      </c>
      <c r="AA326" s="6" t="s">
        <v>436</v>
      </c>
      <c r="AG326" s="6">
        <v>44506</v>
      </c>
      <c r="AH326" s="6">
        <v>44506</v>
      </c>
      <c r="AK326" s="6">
        <v>43746</v>
      </c>
      <c r="BD326" s="6" t="s">
        <v>1482</v>
      </c>
      <c r="BG326" s="6"/>
      <c r="BJ326" s="6" t="s">
        <v>1482</v>
      </c>
      <c r="BK326" s="6" t="s">
        <v>1482</v>
      </c>
      <c r="CU326" s="58"/>
    </row>
    <row r="327" spans="1:99" ht="15" hidden="1" customHeight="1">
      <c r="C327" s="135">
        <v>44830</v>
      </c>
      <c r="D327" s="59" t="s">
        <v>1483</v>
      </c>
      <c r="E327" s="2" t="s">
        <v>209</v>
      </c>
      <c r="F327" s="2" t="s">
        <v>182</v>
      </c>
      <c r="G327" s="434" t="s">
        <v>242</v>
      </c>
      <c r="H327" t="s">
        <v>141</v>
      </c>
      <c r="I327" s="5" t="s">
        <v>248</v>
      </c>
      <c r="J327" s="2">
        <v>344032</v>
      </c>
      <c r="K327" s="200">
        <v>4700032262</v>
      </c>
      <c r="L327" s="73">
        <v>15164136</v>
      </c>
      <c r="M327" s="2" t="s">
        <v>1484</v>
      </c>
      <c r="N327" s="59" t="s">
        <v>1485</v>
      </c>
      <c r="O327" s="89" t="s">
        <v>1486</v>
      </c>
      <c r="P327" s="6">
        <v>46276</v>
      </c>
      <c r="Q327" s="2" t="s">
        <v>828</v>
      </c>
      <c r="V327" s="88">
        <v>44856</v>
      </c>
      <c r="W327" s="6">
        <v>45216</v>
      </c>
      <c r="X327" s="6">
        <v>44845</v>
      </c>
      <c r="Y327" s="6">
        <v>44825</v>
      </c>
      <c r="AA327" s="6" t="s">
        <v>436</v>
      </c>
      <c r="AE327" s="6" t="s">
        <v>323</v>
      </c>
      <c r="AF327" s="75">
        <v>46323</v>
      </c>
      <c r="AG327" s="75">
        <v>46534</v>
      </c>
      <c r="AH327" s="75">
        <v>46451</v>
      </c>
      <c r="AL327" s="6">
        <v>44887</v>
      </c>
      <c r="AM327" s="6">
        <v>45161</v>
      </c>
      <c r="AP327" s="6">
        <v>45161</v>
      </c>
      <c r="AS327" s="75">
        <v>46309</v>
      </c>
      <c r="BD327" s="6">
        <v>45222</v>
      </c>
      <c r="BE327" s="6">
        <v>45222</v>
      </c>
      <c r="BF327" s="6">
        <v>45222</v>
      </c>
      <c r="BG327" s="6"/>
      <c r="CA327" s="6" t="s">
        <v>136</v>
      </c>
      <c r="CU327" s="58"/>
    </row>
    <row r="328" spans="1:99" ht="15" hidden="1" customHeight="1">
      <c r="C328" s="135">
        <v>45089</v>
      </c>
      <c r="D328" s="59" t="s">
        <v>326</v>
      </c>
      <c r="E328" s="2" t="s">
        <v>209</v>
      </c>
      <c r="F328" s="2" t="s">
        <v>139</v>
      </c>
      <c r="G328" s="436" t="s">
        <v>376</v>
      </c>
      <c r="H328" t="s">
        <v>879</v>
      </c>
      <c r="I328" t="s">
        <v>880</v>
      </c>
      <c r="J328" s="2">
        <v>351906</v>
      </c>
      <c r="K328" s="200">
        <v>4700032260</v>
      </c>
      <c r="L328" s="2">
        <v>15164135</v>
      </c>
      <c r="M328" s="2" t="s">
        <v>1487</v>
      </c>
      <c r="N328" t="s">
        <v>1488</v>
      </c>
      <c r="O328" s="89" t="s">
        <v>1489</v>
      </c>
      <c r="P328" s="6">
        <v>46492</v>
      </c>
      <c r="Q328" s="88"/>
      <c r="V328" s="6">
        <v>45100</v>
      </c>
      <c r="W328" s="6">
        <v>45208</v>
      </c>
      <c r="X328" s="6">
        <v>45163</v>
      </c>
      <c r="Y328" s="6">
        <v>45100</v>
      </c>
      <c r="AA328" s="6" t="s">
        <v>1490</v>
      </c>
      <c r="AE328" s="6">
        <v>45645</v>
      </c>
      <c r="AF328" s="75">
        <v>45897</v>
      </c>
      <c r="AG328" s="6">
        <v>45989</v>
      </c>
      <c r="AH328" s="6">
        <v>45990</v>
      </c>
      <c r="AL328" s="6">
        <v>45189</v>
      </c>
      <c r="AM328" s="6">
        <v>45375</v>
      </c>
      <c r="AQ328" s="6">
        <v>45375</v>
      </c>
      <c r="AS328" s="75">
        <v>46627</v>
      </c>
      <c r="AT328" s="6" t="s">
        <v>148</v>
      </c>
      <c r="AW328" s="6" t="s">
        <v>148</v>
      </c>
      <c r="AX328" s="75">
        <v>45589</v>
      </c>
      <c r="BD328" s="6" t="s">
        <v>432</v>
      </c>
      <c r="BE328" s="6" t="s">
        <v>432</v>
      </c>
      <c r="BF328" s="6" t="s">
        <v>432</v>
      </c>
      <c r="BG328" s="6" t="s">
        <v>432</v>
      </c>
      <c r="BJ328" s="6" t="s">
        <v>324</v>
      </c>
      <c r="CE328" s="6">
        <v>45737</v>
      </c>
      <c r="CU328" s="58"/>
    </row>
    <row r="329" spans="1:99" ht="14.85" hidden="1" customHeight="1">
      <c r="B329">
        <v>1</v>
      </c>
      <c r="C329" s="135">
        <v>42863</v>
      </c>
      <c r="F329" s="2" t="s">
        <v>139</v>
      </c>
      <c r="G329" s="59" t="s">
        <v>884</v>
      </c>
      <c r="H329" t="s">
        <v>549</v>
      </c>
      <c r="I329" s="5" t="s">
        <v>885</v>
      </c>
      <c r="K329" s="200"/>
      <c r="M329" s="2" t="s">
        <v>1491</v>
      </c>
      <c r="N329" t="s">
        <v>1492</v>
      </c>
      <c r="O329" s="89" t="s">
        <v>1493</v>
      </c>
      <c r="P329" s="6">
        <v>44814</v>
      </c>
      <c r="X329" s="6">
        <v>42873</v>
      </c>
      <c r="Y329" s="6">
        <v>44147</v>
      </c>
      <c r="AA329" s="6" t="s">
        <v>436</v>
      </c>
      <c r="AB329" s="6">
        <v>44707</v>
      </c>
      <c r="AC329" s="6">
        <v>44707</v>
      </c>
      <c r="AD329" s="6">
        <v>44707</v>
      </c>
      <c r="AG329" s="6">
        <v>45192</v>
      </c>
      <c r="AH329" s="6">
        <v>45206</v>
      </c>
      <c r="AI329" s="6">
        <v>43790</v>
      </c>
      <c r="AK329" s="6">
        <v>42905</v>
      </c>
      <c r="AR329" s="6">
        <v>43112</v>
      </c>
      <c r="AY329" s="6">
        <v>43889</v>
      </c>
      <c r="BD329" s="6">
        <v>43031</v>
      </c>
      <c r="BG329" s="6"/>
      <c r="BJ329" s="6">
        <v>43242</v>
      </c>
      <c r="BK329" s="6">
        <v>44326</v>
      </c>
      <c r="BO329" s="6">
        <v>43884</v>
      </c>
      <c r="BP329" s="6">
        <v>43884</v>
      </c>
      <c r="BQ329" s="6">
        <v>43884</v>
      </c>
      <c r="BS329" s="6">
        <v>43884</v>
      </c>
      <c r="BT329" s="6">
        <v>43884</v>
      </c>
      <c r="BU329" s="6">
        <v>43884</v>
      </c>
      <c r="CC329" s="6">
        <v>43441</v>
      </c>
      <c r="CE329" s="6" t="s">
        <v>289</v>
      </c>
      <c r="CK329" s="6">
        <v>43847</v>
      </c>
      <c r="CL329" s="6">
        <v>44106</v>
      </c>
      <c r="CM329" s="6">
        <v>44427</v>
      </c>
      <c r="CU329" s="58"/>
    </row>
    <row r="330" spans="1:99" ht="14.85" hidden="1" customHeight="1">
      <c r="B330">
        <v>1</v>
      </c>
      <c r="C330" s="135">
        <v>42800</v>
      </c>
      <c r="D330" s="59" t="s">
        <v>138</v>
      </c>
      <c r="F330" s="2" t="s">
        <v>139</v>
      </c>
      <c r="G330" s="59" t="s">
        <v>1132</v>
      </c>
      <c r="H330" t="s">
        <v>193</v>
      </c>
      <c r="I330" s="5" t="s">
        <v>490</v>
      </c>
      <c r="K330" s="200"/>
      <c r="L330" s="7"/>
      <c r="M330" s="2" t="s">
        <v>1494</v>
      </c>
      <c r="N330" t="s">
        <v>1495</v>
      </c>
      <c r="O330" s="89" t="s">
        <v>1496</v>
      </c>
      <c r="P330" s="6">
        <v>45000</v>
      </c>
      <c r="V330" s="6" t="s">
        <v>268</v>
      </c>
      <c r="X330" s="6">
        <v>42803</v>
      </c>
      <c r="Y330" s="6">
        <v>42898</v>
      </c>
      <c r="AA330" s="6" t="s">
        <v>436</v>
      </c>
      <c r="AF330" s="6">
        <v>44713</v>
      </c>
      <c r="AG330" s="6">
        <v>44946</v>
      </c>
      <c r="AH330" s="6">
        <v>44946</v>
      </c>
      <c r="AI330" s="6">
        <v>43622</v>
      </c>
      <c r="AK330" s="6">
        <v>42857</v>
      </c>
      <c r="AQ330" s="6">
        <v>43140</v>
      </c>
      <c r="AY330" s="6">
        <v>44267</v>
      </c>
      <c r="BD330" s="6">
        <v>44162</v>
      </c>
      <c r="BG330" s="6"/>
      <c r="BJ330" s="6">
        <v>44306</v>
      </c>
      <c r="BK330" s="6">
        <v>44306</v>
      </c>
      <c r="BO330" s="6">
        <v>43552</v>
      </c>
      <c r="BP330" s="6">
        <v>43552</v>
      </c>
      <c r="CE330" s="6">
        <v>44315</v>
      </c>
      <c r="CR330" s="6">
        <v>42972</v>
      </c>
      <c r="CT330" s="6">
        <v>43077</v>
      </c>
      <c r="CU330" s="58"/>
    </row>
    <row r="331" spans="1:99" ht="14.85" hidden="1" customHeight="1">
      <c r="C331" s="60">
        <v>45783</v>
      </c>
      <c r="D331" s="59" t="s">
        <v>181</v>
      </c>
      <c r="F331" s="2" t="s">
        <v>128</v>
      </c>
      <c r="G331" s="59" t="s">
        <v>140</v>
      </c>
      <c r="H331" t="s">
        <v>141</v>
      </c>
      <c r="I331" t="s">
        <v>142</v>
      </c>
      <c r="J331" s="2">
        <v>380267</v>
      </c>
      <c r="K331" s="2">
        <v>4700032195</v>
      </c>
      <c r="L331" s="2">
        <v>15164118</v>
      </c>
      <c r="M331" s="2" t="s">
        <v>1497</v>
      </c>
      <c r="N331" t="s">
        <v>1498</v>
      </c>
      <c r="O331" t="s">
        <v>1499</v>
      </c>
      <c r="P331" s="58">
        <v>46527</v>
      </c>
      <c r="Q331" s="2"/>
      <c r="V331" s="6">
        <v>45793</v>
      </c>
      <c r="W331" s="6">
        <v>45789</v>
      </c>
      <c r="X331" s="6">
        <v>45853</v>
      </c>
      <c r="Y331" s="6">
        <v>45783</v>
      </c>
      <c r="AA331" s="6"/>
      <c r="AE331" s="6" t="s">
        <v>236</v>
      </c>
      <c r="AF331" s="6">
        <v>46516</v>
      </c>
      <c r="AG331" s="6">
        <v>46548</v>
      </c>
      <c r="AH331" s="6">
        <v>46548</v>
      </c>
      <c r="AS331" s="75">
        <v>46516</v>
      </c>
      <c r="AT331" s="6" t="s">
        <v>431</v>
      </c>
      <c r="AW331" s="6" t="s">
        <v>189</v>
      </c>
      <c r="AX331" s="75" t="s">
        <v>431</v>
      </c>
      <c r="BG331" s="6"/>
      <c r="BV331" s="6" t="s">
        <v>137</v>
      </c>
      <c r="BW331" s="6"/>
      <c r="CL331" s="6" t="s">
        <v>136</v>
      </c>
      <c r="CU331" s="58"/>
    </row>
    <row r="332" spans="1:99" ht="14.85" hidden="1" customHeight="1">
      <c r="A332">
        <v>1</v>
      </c>
      <c r="B332">
        <v>1</v>
      </c>
      <c r="C332" s="135">
        <v>40269</v>
      </c>
      <c r="G332" s="59" t="s">
        <v>1500</v>
      </c>
      <c r="H332" t="s">
        <v>1501</v>
      </c>
      <c r="I332" s="5" t="s">
        <v>1502</v>
      </c>
      <c r="K332" s="200"/>
      <c r="M332" s="2" t="s">
        <v>1503</v>
      </c>
      <c r="N332" t="s">
        <v>1504</v>
      </c>
      <c r="O332" s="89"/>
      <c r="Q332" s="154"/>
      <c r="AA332" s="6" t="s">
        <v>436</v>
      </c>
      <c r="BG332" s="6"/>
      <c r="CU332" s="58"/>
    </row>
    <row r="333" spans="1:99" ht="14.85" hidden="1" customHeight="1">
      <c r="C333" s="135">
        <v>44529</v>
      </c>
      <c r="D333" s="59" t="s">
        <v>138</v>
      </c>
      <c r="E333" s="2" t="s">
        <v>209</v>
      </c>
      <c r="F333" s="2" t="s">
        <v>139</v>
      </c>
      <c r="G333" s="434" t="s">
        <v>732</v>
      </c>
      <c r="H333" s="71" t="s">
        <v>782</v>
      </c>
      <c r="I333" s="5" t="s">
        <v>734</v>
      </c>
      <c r="K333" s="200">
        <v>4700032251</v>
      </c>
      <c r="L333" s="2">
        <v>15164119</v>
      </c>
      <c r="M333" s="2" t="s">
        <v>1505</v>
      </c>
      <c r="N333" t="s">
        <v>1506</v>
      </c>
      <c r="O333" s="89" t="s">
        <v>1507</v>
      </c>
      <c r="P333" s="6">
        <v>46006</v>
      </c>
      <c r="Q333" s="6" t="s">
        <v>222</v>
      </c>
      <c r="V333" s="6">
        <v>44603</v>
      </c>
      <c r="W333" s="6" t="s">
        <v>148</v>
      </c>
      <c r="X333" s="75">
        <v>44628</v>
      </c>
      <c r="Y333" s="75">
        <v>44664</v>
      </c>
      <c r="Z333" s="75"/>
      <c r="AA333" s="6" t="s">
        <v>436</v>
      </c>
      <c r="AE333" s="6">
        <v>45456</v>
      </c>
      <c r="AF333" s="75">
        <v>46314</v>
      </c>
      <c r="AG333" s="75">
        <v>46026</v>
      </c>
      <c r="AH333" s="75">
        <v>46026</v>
      </c>
      <c r="AK333" s="6">
        <v>44614</v>
      </c>
      <c r="AL333" s="6" t="s">
        <v>148</v>
      </c>
      <c r="AM333" s="6" t="s">
        <v>148</v>
      </c>
      <c r="AS333" s="75">
        <v>46025</v>
      </c>
      <c r="AY333" s="184">
        <v>44673</v>
      </c>
      <c r="BD333" s="6">
        <v>44826</v>
      </c>
      <c r="BE333" s="6">
        <v>44826</v>
      </c>
      <c r="BG333" s="6">
        <v>44826</v>
      </c>
      <c r="BK333" s="6">
        <v>44887</v>
      </c>
      <c r="BP333" s="6">
        <v>45587</v>
      </c>
      <c r="BQ333" s="6">
        <v>45587</v>
      </c>
      <c r="BR333" s="6">
        <v>45808</v>
      </c>
      <c r="BS333" s="6">
        <v>45587</v>
      </c>
      <c r="BT333" s="6">
        <v>45587</v>
      </c>
      <c r="BU333" s="6">
        <v>45587</v>
      </c>
      <c r="CE333" s="6">
        <v>45114</v>
      </c>
      <c r="CL333" s="6">
        <v>45624</v>
      </c>
      <c r="CU333" s="58"/>
    </row>
    <row r="334" spans="1:99" ht="14.85" hidden="1" customHeight="1">
      <c r="B334">
        <v>1</v>
      </c>
      <c r="C334" s="135">
        <v>43017</v>
      </c>
      <c r="F334" s="2" t="s">
        <v>139</v>
      </c>
      <c r="G334" s="59" t="s">
        <v>192</v>
      </c>
      <c r="H334" t="s">
        <v>358</v>
      </c>
      <c r="I334" s="5" t="s">
        <v>304</v>
      </c>
      <c r="K334" s="200"/>
      <c r="M334" s="2" t="s">
        <v>1508</v>
      </c>
      <c r="N334" t="s">
        <v>1509</v>
      </c>
      <c r="O334" s="89" t="s">
        <v>1510</v>
      </c>
      <c r="P334" s="6">
        <v>45170</v>
      </c>
      <c r="V334" s="88"/>
      <c r="W334" s="88"/>
      <c r="X334" s="6">
        <v>43054</v>
      </c>
      <c r="Y334" s="6">
        <v>43236</v>
      </c>
      <c r="AA334" s="6" t="s">
        <v>436</v>
      </c>
      <c r="AG334" s="6">
        <v>43842</v>
      </c>
      <c r="AH334" s="6">
        <v>43842</v>
      </c>
      <c r="AI334" s="6">
        <v>43842</v>
      </c>
      <c r="AK334" s="6">
        <v>43069</v>
      </c>
      <c r="AQ334" s="6">
        <v>43133</v>
      </c>
      <c r="AR334" s="6">
        <v>43553</v>
      </c>
      <c r="BD334" s="6">
        <v>43259</v>
      </c>
      <c r="BG334" s="6"/>
      <c r="BJ334" s="6">
        <v>43719</v>
      </c>
      <c r="BO334" s="6">
        <v>43892</v>
      </c>
      <c r="BP334" s="6">
        <v>43892</v>
      </c>
      <c r="BQ334" s="6">
        <v>43892</v>
      </c>
      <c r="BS334" s="6">
        <v>43892</v>
      </c>
      <c r="BT334" s="6">
        <v>43892</v>
      </c>
      <c r="BU334" s="6">
        <v>43892</v>
      </c>
      <c r="CC334" s="6">
        <v>43749</v>
      </c>
      <c r="CU334" s="58"/>
    </row>
    <row r="335" spans="1:99" ht="14.85" hidden="1" customHeight="1">
      <c r="B335">
        <v>1</v>
      </c>
      <c r="C335" s="135">
        <v>40791</v>
      </c>
      <c r="G335" s="59" t="s">
        <v>501</v>
      </c>
      <c r="H335" t="s">
        <v>779</v>
      </c>
      <c r="I335" s="5" t="s">
        <v>385</v>
      </c>
      <c r="K335" s="200"/>
      <c r="L335" s="7"/>
      <c r="M335" s="2" t="s">
        <v>1511</v>
      </c>
      <c r="N335" t="s">
        <v>1512</v>
      </c>
      <c r="O335" s="89"/>
      <c r="V335" s="88"/>
      <c r="W335" s="88"/>
      <c r="AA335" s="6" t="s">
        <v>436</v>
      </c>
      <c r="BG335" s="6"/>
      <c r="BS335" s="6" t="s">
        <v>1117</v>
      </c>
      <c r="BT335" s="6">
        <v>42409</v>
      </c>
      <c r="CU335" s="58"/>
    </row>
    <row r="336" spans="1:99" ht="14.85" hidden="1" customHeight="1">
      <c r="B336">
        <v>3</v>
      </c>
      <c r="C336" s="135">
        <v>43145</v>
      </c>
      <c r="F336" s="2" t="s">
        <v>342</v>
      </c>
      <c r="G336" s="434" t="s">
        <v>272</v>
      </c>
      <c r="H336" s="79" t="s">
        <v>273</v>
      </c>
      <c r="I336" s="74" t="s">
        <v>1093</v>
      </c>
      <c r="K336" s="200">
        <v>4700032258</v>
      </c>
      <c r="L336" s="2">
        <v>15164132</v>
      </c>
      <c r="M336" s="2" t="s">
        <v>1513</v>
      </c>
      <c r="N336" t="s">
        <v>1514</v>
      </c>
      <c r="O336" s="89" t="s">
        <v>1515</v>
      </c>
      <c r="P336" s="75">
        <v>46075</v>
      </c>
      <c r="Q336" s="88" t="s">
        <v>405</v>
      </c>
      <c r="R336" s="75"/>
      <c r="S336" s="75"/>
      <c r="T336" s="6">
        <v>46169</v>
      </c>
      <c r="V336" s="6" t="s">
        <v>148</v>
      </c>
      <c r="W336" s="6" t="s">
        <v>148</v>
      </c>
      <c r="X336" s="6">
        <v>43146</v>
      </c>
      <c r="Y336" s="6">
        <v>43256</v>
      </c>
      <c r="AA336" s="6" t="s">
        <v>436</v>
      </c>
      <c r="AF336" s="75">
        <v>46386</v>
      </c>
      <c r="AG336" s="75">
        <v>46327</v>
      </c>
      <c r="AH336" s="75">
        <v>46386</v>
      </c>
      <c r="AI336" s="6" t="s">
        <v>315</v>
      </c>
      <c r="AK336" s="6">
        <v>43183</v>
      </c>
      <c r="AL336" s="6" t="s">
        <v>148</v>
      </c>
      <c r="AM336" s="6" t="s">
        <v>148</v>
      </c>
      <c r="AN336" s="184">
        <v>44714</v>
      </c>
      <c r="AP336" s="2" t="s">
        <v>956</v>
      </c>
      <c r="AR336" s="184">
        <v>43714</v>
      </c>
      <c r="AS336" s="75">
        <v>46375</v>
      </c>
      <c r="AT336" s="6" t="s">
        <v>148</v>
      </c>
      <c r="AW336" s="6" t="s">
        <v>148</v>
      </c>
      <c r="AX336" s="75">
        <v>45695</v>
      </c>
      <c r="BD336" s="6">
        <v>43767</v>
      </c>
      <c r="BG336" s="6"/>
      <c r="BJ336" s="6">
        <v>43838</v>
      </c>
      <c r="BK336" s="6" t="s">
        <v>427</v>
      </c>
      <c r="BO336" s="6">
        <v>44535</v>
      </c>
      <c r="BP336" s="6">
        <v>44533</v>
      </c>
      <c r="BQ336" s="6">
        <v>44534</v>
      </c>
      <c r="BR336" s="6">
        <v>45808</v>
      </c>
      <c r="BS336" s="6">
        <v>44536</v>
      </c>
      <c r="BT336" s="6">
        <v>44535</v>
      </c>
      <c r="BU336" s="6">
        <v>44535</v>
      </c>
      <c r="CC336" s="6">
        <v>44022</v>
      </c>
      <c r="CL336" s="6">
        <v>44887</v>
      </c>
      <c r="CM336" s="6">
        <v>44887</v>
      </c>
      <c r="CU336" s="58"/>
    </row>
    <row r="337" spans="1:99" ht="14.85" hidden="1" customHeight="1">
      <c r="A337">
        <v>1</v>
      </c>
      <c r="C337" s="135">
        <v>41764</v>
      </c>
      <c r="D337" s="59" t="s">
        <v>550</v>
      </c>
      <c r="E337" s="2" t="s">
        <v>550</v>
      </c>
      <c r="G337" s="434"/>
      <c r="H337" t="s">
        <v>1516</v>
      </c>
      <c r="I337" s="5" t="s">
        <v>550</v>
      </c>
      <c r="J337" s="2">
        <v>162922</v>
      </c>
      <c r="K337" s="200">
        <v>4509648211</v>
      </c>
      <c r="L337" s="7" t="s">
        <v>625</v>
      </c>
      <c r="M337" s="2" t="s">
        <v>623</v>
      </c>
      <c r="N337" t="s">
        <v>1517</v>
      </c>
      <c r="O337" s="89" t="s">
        <v>1518</v>
      </c>
      <c r="P337" s="6">
        <v>46034</v>
      </c>
      <c r="Q337" s="6" t="s">
        <v>338</v>
      </c>
      <c r="X337" s="6">
        <v>41768</v>
      </c>
      <c r="Y337" s="6">
        <v>41912</v>
      </c>
      <c r="Z337" s="6">
        <v>44856</v>
      </c>
      <c r="AA337" s="6" t="s">
        <v>436</v>
      </c>
      <c r="AF337" s="6">
        <v>45402</v>
      </c>
      <c r="AG337" s="6">
        <v>45302</v>
      </c>
      <c r="AH337" s="6">
        <v>45694</v>
      </c>
      <c r="AI337" s="6">
        <v>43897</v>
      </c>
      <c r="AK337" s="6">
        <v>41893</v>
      </c>
      <c r="AQ337" s="184">
        <v>41985</v>
      </c>
      <c r="BD337" s="6">
        <v>43167</v>
      </c>
      <c r="BG337" s="6"/>
      <c r="BO337" s="6">
        <v>43554</v>
      </c>
      <c r="BP337" s="6">
        <v>43554</v>
      </c>
      <c r="BU337" s="75">
        <v>45634</v>
      </c>
      <c r="CI337" s="6">
        <v>42972</v>
      </c>
      <c r="CJ337" s="6" t="s">
        <v>445</v>
      </c>
      <c r="CR337" s="6">
        <v>41929</v>
      </c>
      <c r="CT337" s="6">
        <v>42986</v>
      </c>
      <c r="CU337" s="58"/>
    </row>
    <row r="338" spans="1:99" ht="14.85" hidden="1" customHeight="1">
      <c r="B338">
        <v>1</v>
      </c>
      <c r="C338" s="135">
        <v>43191</v>
      </c>
      <c r="F338" s="2" t="s">
        <v>342</v>
      </c>
      <c r="G338" s="59" t="s">
        <v>496</v>
      </c>
      <c r="H338" s="79" t="s">
        <v>193</v>
      </c>
      <c r="I338" s="5" t="s">
        <v>490</v>
      </c>
      <c r="K338" s="200"/>
      <c r="L338" s="7" t="s">
        <v>492</v>
      </c>
      <c r="M338" s="2" t="s">
        <v>1519</v>
      </c>
      <c r="N338" t="s">
        <v>1520</v>
      </c>
      <c r="O338" s="89" t="s">
        <v>1521</v>
      </c>
      <c r="P338" s="6">
        <v>45393</v>
      </c>
      <c r="T338" s="164"/>
      <c r="U338" s="164"/>
      <c r="X338" s="6">
        <v>43195</v>
      </c>
      <c r="Y338" s="6">
        <v>43979</v>
      </c>
      <c r="AA338" s="6" t="s">
        <v>436</v>
      </c>
      <c r="AF338" s="6">
        <v>45436</v>
      </c>
      <c r="AG338" s="6">
        <v>45370</v>
      </c>
      <c r="AH338" s="6">
        <v>45370</v>
      </c>
      <c r="AI338" s="6">
        <v>45540</v>
      </c>
      <c r="AK338" s="6">
        <v>43265</v>
      </c>
      <c r="AR338" s="184">
        <v>43402</v>
      </c>
      <c r="AY338" s="184">
        <v>44276</v>
      </c>
      <c r="BD338" s="6">
        <v>43553</v>
      </c>
      <c r="BG338" s="6"/>
      <c r="BJ338" s="6">
        <v>43594</v>
      </c>
      <c r="BO338" s="6">
        <v>44485</v>
      </c>
      <c r="BP338" s="6">
        <v>44486</v>
      </c>
      <c r="BQ338" s="6">
        <v>44487</v>
      </c>
      <c r="BS338" s="6">
        <v>44484</v>
      </c>
      <c r="BT338" s="6">
        <v>44485</v>
      </c>
      <c r="BU338" s="6">
        <v>44485</v>
      </c>
      <c r="CC338" s="6">
        <v>44000</v>
      </c>
      <c r="CP338" s="6">
        <v>43565</v>
      </c>
      <c r="CU338" s="58"/>
    </row>
    <row r="339" spans="1:99" ht="15" hidden="1" customHeight="1">
      <c r="B339">
        <v>1</v>
      </c>
      <c r="G339" s="59" t="s">
        <v>290</v>
      </c>
      <c r="H339" t="s">
        <v>130</v>
      </c>
      <c r="I339" s="5" t="s">
        <v>1522</v>
      </c>
      <c r="K339" s="200"/>
      <c r="L339" s="2">
        <v>15164126</v>
      </c>
      <c r="M339" s="2" t="s">
        <v>1523</v>
      </c>
      <c r="N339" t="s">
        <v>1524</v>
      </c>
      <c r="O339" s="89" t="s">
        <v>1525</v>
      </c>
      <c r="P339" s="6">
        <v>44098</v>
      </c>
      <c r="X339" s="6">
        <v>43349</v>
      </c>
      <c r="Y339" s="6">
        <v>43426</v>
      </c>
      <c r="AA339" s="6" t="s">
        <v>436</v>
      </c>
      <c r="AG339" s="6">
        <v>44142</v>
      </c>
      <c r="AH339" s="6">
        <v>44142</v>
      </c>
      <c r="AI339" s="6">
        <v>44142</v>
      </c>
      <c r="AK339" s="6">
        <v>43405</v>
      </c>
      <c r="AQ339" s="6">
        <v>43434</v>
      </c>
      <c r="BD339" s="6">
        <v>43731</v>
      </c>
      <c r="BG339" s="6"/>
      <c r="BJ339" s="6">
        <v>43707</v>
      </c>
      <c r="BS339" s="6">
        <v>44121</v>
      </c>
      <c r="CQ339" s="6">
        <v>43704</v>
      </c>
      <c r="CU339" s="58"/>
    </row>
    <row r="340" spans="1:99" ht="14.85" hidden="1" customHeight="1">
      <c r="A340">
        <v>1</v>
      </c>
      <c r="C340" s="135">
        <v>40238</v>
      </c>
      <c r="F340" s="2" t="s">
        <v>139</v>
      </c>
      <c r="G340" s="59" t="s">
        <v>1526</v>
      </c>
      <c r="H340" t="s">
        <v>447</v>
      </c>
      <c r="I340" s="5" t="s">
        <v>1527</v>
      </c>
      <c r="K340" s="200"/>
      <c r="L340" s="2">
        <v>15161012</v>
      </c>
      <c r="M340" s="2" t="s">
        <v>1528</v>
      </c>
      <c r="N340" t="s">
        <v>1529</v>
      </c>
      <c r="O340" s="89" t="s">
        <v>1530</v>
      </c>
      <c r="P340" s="6">
        <v>46693</v>
      </c>
      <c r="Q340" s="2"/>
      <c r="Y340" s="6">
        <v>41369</v>
      </c>
      <c r="AA340" s="6" t="s">
        <v>436</v>
      </c>
      <c r="AG340" s="6">
        <v>44546</v>
      </c>
      <c r="AH340" s="6">
        <v>44546</v>
      </c>
      <c r="AI340" s="6">
        <v>43791</v>
      </c>
      <c r="AK340" s="6" t="s">
        <v>148</v>
      </c>
      <c r="AQ340" s="6" t="s">
        <v>148</v>
      </c>
      <c r="AR340" s="6" t="s">
        <v>148</v>
      </c>
      <c r="BD340" s="6">
        <v>40491</v>
      </c>
      <c r="BG340" s="6"/>
      <c r="BH340" s="6">
        <v>40715</v>
      </c>
      <c r="BJ340" s="6">
        <v>40449</v>
      </c>
      <c r="BK340" s="6">
        <v>43390</v>
      </c>
      <c r="BO340" s="6">
        <v>43133</v>
      </c>
      <c r="BP340" s="6">
        <v>43133</v>
      </c>
      <c r="BS340" s="6">
        <v>43175</v>
      </c>
      <c r="BT340" s="6">
        <v>43175</v>
      </c>
      <c r="BX340" s="6" t="s">
        <v>148</v>
      </c>
      <c r="BY340" s="6" t="s">
        <v>148</v>
      </c>
      <c r="CB340" s="6" t="s">
        <v>148</v>
      </c>
      <c r="CC340" s="6">
        <v>41187</v>
      </c>
      <c r="CE340" s="6">
        <v>43434</v>
      </c>
      <c r="CI340" s="6">
        <v>41033</v>
      </c>
      <c r="CK340" s="6">
        <v>42039</v>
      </c>
      <c r="CU340" s="58"/>
    </row>
    <row r="341" spans="1:99" ht="14.85" hidden="1" customHeight="1">
      <c r="B341">
        <v>1</v>
      </c>
      <c r="C341" s="135">
        <v>42765</v>
      </c>
      <c r="G341" s="59" t="s">
        <v>909</v>
      </c>
      <c r="H341" t="s">
        <v>177</v>
      </c>
      <c r="I341" s="5" t="s">
        <v>1531</v>
      </c>
      <c r="K341" s="200"/>
      <c r="M341" s="2" t="s">
        <v>1532</v>
      </c>
      <c r="N341" t="s">
        <v>1533</v>
      </c>
      <c r="O341" s="89" t="s">
        <v>1534</v>
      </c>
      <c r="AA341" s="6" t="s">
        <v>436</v>
      </c>
      <c r="BG341" s="6"/>
      <c r="BO341" s="6">
        <v>43715</v>
      </c>
      <c r="BP341" s="6">
        <v>43715</v>
      </c>
      <c r="BS341" s="6">
        <v>43715</v>
      </c>
      <c r="BT341" s="6">
        <v>43715</v>
      </c>
      <c r="CU341" s="58"/>
    </row>
    <row r="342" spans="1:99" ht="14.85" hidden="1" customHeight="1">
      <c r="A342">
        <v>1</v>
      </c>
      <c r="C342" s="135">
        <v>40960</v>
      </c>
      <c r="G342" s="59" t="s">
        <v>582</v>
      </c>
      <c r="H342" t="s">
        <v>408</v>
      </c>
      <c r="I342" s="5" t="s">
        <v>664</v>
      </c>
      <c r="K342" s="200"/>
      <c r="L342" s="7"/>
      <c r="M342" s="2" t="s">
        <v>298</v>
      </c>
      <c r="N342" t="s">
        <v>1535</v>
      </c>
      <c r="O342" s="89"/>
      <c r="Q342" s="6" t="s">
        <v>338</v>
      </c>
      <c r="X342" s="6" t="s">
        <v>338</v>
      </c>
      <c r="Y342" s="6">
        <v>41534</v>
      </c>
      <c r="AA342" s="6" t="s">
        <v>436</v>
      </c>
      <c r="BG342" s="6"/>
      <c r="CU342" s="58"/>
    </row>
    <row r="343" spans="1:99" ht="14.85" hidden="1" customHeight="1">
      <c r="A343">
        <v>1</v>
      </c>
      <c r="C343" s="135">
        <v>39146</v>
      </c>
      <c r="F343" s="2" t="s">
        <v>139</v>
      </c>
      <c r="G343" s="59" t="s">
        <v>446</v>
      </c>
      <c r="H343" t="s">
        <v>447</v>
      </c>
      <c r="I343" s="5" t="s">
        <v>448</v>
      </c>
      <c r="K343" s="256"/>
      <c r="L343" s="7"/>
      <c r="M343" s="2" t="s">
        <v>1536</v>
      </c>
      <c r="N343" t="s">
        <v>1537</v>
      </c>
      <c r="O343" s="89" t="s">
        <v>1538</v>
      </c>
      <c r="P343" s="6">
        <v>44358</v>
      </c>
      <c r="Q343" s="6" t="s">
        <v>338</v>
      </c>
      <c r="X343" s="75" t="s">
        <v>452</v>
      </c>
      <c r="Y343" s="6">
        <v>41245</v>
      </c>
      <c r="AA343" s="6" t="s">
        <v>436</v>
      </c>
      <c r="AG343" s="75" t="s">
        <v>452</v>
      </c>
      <c r="AH343" s="75" t="s">
        <v>452</v>
      </c>
      <c r="AI343" s="6">
        <v>43796</v>
      </c>
      <c r="AK343" s="6" t="s">
        <v>148</v>
      </c>
      <c r="AN343" s="6" t="s">
        <v>148</v>
      </c>
      <c r="AP343" s="6" t="s">
        <v>148</v>
      </c>
      <c r="AQ343" s="6" t="s">
        <v>148</v>
      </c>
      <c r="AY343" s="6">
        <v>43959</v>
      </c>
      <c r="BA343" s="75">
        <v>44650</v>
      </c>
      <c r="BD343" s="6">
        <v>40493</v>
      </c>
      <c r="BG343" s="6"/>
      <c r="BH343" s="6">
        <v>39778</v>
      </c>
      <c r="BJ343" s="6">
        <v>40484</v>
      </c>
      <c r="BK343" s="6" t="s">
        <v>456</v>
      </c>
      <c r="BO343" s="6">
        <v>42347</v>
      </c>
      <c r="BS343" s="6">
        <v>43160</v>
      </c>
      <c r="BT343" s="6">
        <v>43160</v>
      </c>
      <c r="BX343" s="6" t="s">
        <v>148</v>
      </c>
      <c r="BY343" s="6" t="s">
        <v>148</v>
      </c>
      <c r="BZ343" s="6" t="s">
        <v>148</v>
      </c>
      <c r="CA343" s="6" t="s">
        <v>148</v>
      </c>
      <c r="CB343" s="6" t="s">
        <v>148</v>
      </c>
      <c r="CC343" s="6">
        <v>41081</v>
      </c>
      <c r="CE343" s="6">
        <v>44435</v>
      </c>
      <c r="CF343" s="6">
        <v>44650</v>
      </c>
      <c r="CI343" s="6">
        <v>40522</v>
      </c>
      <c r="CJ343" s="6" t="s">
        <v>1539</v>
      </c>
      <c r="CP343" s="6">
        <v>40128</v>
      </c>
      <c r="CU343" s="58"/>
    </row>
    <row r="344" spans="1:99" ht="14.85" hidden="1" customHeight="1">
      <c r="A344">
        <v>1</v>
      </c>
      <c r="C344" s="135">
        <v>44375</v>
      </c>
      <c r="F344" s="2" t="s">
        <v>338</v>
      </c>
      <c r="G344" s="59" t="s">
        <v>333</v>
      </c>
      <c r="H344" s="71"/>
      <c r="I344" s="5" t="s">
        <v>334</v>
      </c>
      <c r="K344" s="200">
        <v>4700032036</v>
      </c>
      <c r="L344" s="7" t="s">
        <v>587</v>
      </c>
      <c r="M344" s="70" t="s">
        <v>210</v>
      </c>
      <c r="N344" t="s">
        <v>1540</v>
      </c>
      <c r="O344" s="89" t="s">
        <v>1541</v>
      </c>
      <c r="P344" s="6">
        <v>45113</v>
      </c>
      <c r="Q344" s="88" t="s">
        <v>338</v>
      </c>
      <c r="T344" s="154"/>
      <c r="V344" s="6" t="s">
        <v>338</v>
      </c>
      <c r="X344" s="6" t="s">
        <v>338</v>
      </c>
      <c r="Y344" s="6">
        <v>44515</v>
      </c>
      <c r="AA344" s="6" t="s">
        <v>436</v>
      </c>
      <c r="AG344" s="6" t="s">
        <v>338</v>
      </c>
      <c r="AH344" s="6" t="s">
        <v>338</v>
      </c>
      <c r="AK344" s="6" t="s">
        <v>338</v>
      </c>
      <c r="BG344" s="6"/>
      <c r="CU344" s="58"/>
    </row>
    <row r="345" spans="1:99" ht="14.85" hidden="1" customHeight="1">
      <c r="C345" s="135">
        <v>44683</v>
      </c>
      <c r="D345" s="59" t="s">
        <v>181</v>
      </c>
      <c r="E345" s="2" t="s">
        <v>191</v>
      </c>
      <c r="F345" s="2" t="s">
        <v>139</v>
      </c>
      <c r="G345" s="434" t="s">
        <v>192</v>
      </c>
      <c r="H345" t="s">
        <v>193</v>
      </c>
      <c r="I345" s="5" t="s">
        <v>194</v>
      </c>
      <c r="J345" s="2">
        <v>339357</v>
      </c>
      <c r="K345" s="200">
        <v>4700032276</v>
      </c>
      <c r="L345" s="2">
        <v>15164127</v>
      </c>
      <c r="M345" s="2" t="s">
        <v>1542</v>
      </c>
      <c r="N345" t="s">
        <v>1543</v>
      </c>
      <c r="O345" s="89" t="s">
        <v>1544</v>
      </c>
      <c r="P345" s="6">
        <v>46400</v>
      </c>
      <c r="Q345" s="6" t="s">
        <v>187</v>
      </c>
      <c r="V345" s="6">
        <v>44715</v>
      </c>
      <c r="W345" s="6" t="s">
        <v>148</v>
      </c>
      <c r="X345" s="75">
        <v>44726</v>
      </c>
      <c r="Y345" s="6">
        <v>44734</v>
      </c>
      <c r="Z345" s="75"/>
      <c r="AA345" s="6">
        <v>44856</v>
      </c>
      <c r="AF345" s="75">
        <v>46128</v>
      </c>
      <c r="AG345" s="75">
        <v>46213</v>
      </c>
      <c r="AH345" s="75">
        <v>46213</v>
      </c>
      <c r="AL345" s="6">
        <v>44917</v>
      </c>
      <c r="AM345" s="6">
        <v>45039</v>
      </c>
      <c r="AS345" s="75">
        <v>46108</v>
      </c>
      <c r="AX345" s="75">
        <v>45039</v>
      </c>
      <c r="BD345" s="6">
        <v>44980</v>
      </c>
      <c r="BE345" s="6">
        <v>44980</v>
      </c>
      <c r="BG345" s="6">
        <v>44980</v>
      </c>
      <c r="BJ345" s="6" t="s">
        <v>324</v>
      </c>
      <c r="BK345" s="6" t="s">
        <v>368</v>
      </c>
      <c r="BP345" s="6">
        <v>45787</v>
      </c>
      <c r="BQ345" s="6">
        <v>45787</v>
      </c>
      <c r="BR345" s="6">
        <v>45808</v>
      </c>
      <c r="BS345" s="6">
        <v>45787</v>
      </c>
      <c r="BT345" s="6">
        <v>45787</v>
      </c>
      <c r="BU345" s="6">
        <v>45787</v>
      </c>
      <c r="CE345" s="6" t="s">
        <v>1028</v>
      </c>
      <c r="CF345" s="6" t="s">
        <v>794</v>
      </c>
      <c r="CK345" s="6" t="s">
        <v>161</v>
      </c>
      <c r="CP345" s="6" t="s">
        <v>263</v>
      </c>
      <c r="CU345" s="58"/>
    </row>
    <row r="346" spans="1:99" ht="14.85" hidden="1" customHeight="1">
      <c r="B346">
        <v>1</v>
      </c>
      <c r="C346" s="135">
        <v>41022</v>
      </c>
      <c r="G346" s="59" t="s">
        <v>410</v>
      </c>
      <c r="H346" t="s">
        <v>933</v>
      </c>
      <c r="I346" s="5" t="s">
        <v>880</v>
      </c>
      <c r="K346" s="200"/>
      <c r="L346" s="7"/>
      <c r="M346" s="2" t="s">
        <v>1545</v>
      </c>
      <c r="N346" t="s">
        <v>1546</v>
      </c>
      <c r="O346" s="89"/>
      <c r="AA346" s="6" t="s">
        <v>436</v>
      </c>
      <c r="BG346" s="6"/>
      <c r="CU346" s="58"/>
    </row>
    <row r="347" spans="1:99" ht="15" hidden="1" customHeight="1">
      <c r="B347">
        <v>1</v>
      </c>
      <c r="C347" s="135">
        <v>42604</v>
      </c>
      <c r="G347" s="59" t="s">
        <v>702</v>
      </c>
      <c r="H347" t="s">
        <v>1547</v>
      </c>
      <c r="I347" s="5" t="s">
        <v>550</v>
      </c>
      <c r="K347" s="200"/>
      <c r="L347" s="7"/>
      <c r="M347" s="2" t="s">
        <v>1548</v>
      </c>
      <c r="N347" t="s">
        <v>1549</v>
      </c>
      <c r="O347" s="89"/>
      <c r="Q347" s="154"/>
      <c r="S347" s="88"/>
      <c r="X347" s="6">
        <v>42607</v>
      </c>
      <c r="Y347" s="6">
        <v>42719</v>
      </c>
      <c r="AA347" s="6" t="s">
        <v>436</v>
      </c>
      <c r="AG347" s="6">
        <v>43482</v>
      </c>
      <c r="AH347" s="6">
        <v>43482</v>
      </c>
      <c r="AK347" s="6">
        <v>42692</v>
      </c>
      <c r="AQ347" s="6" t="s">
        <v>1550</v>
      </c>
      <c r="BD347" s="6" t="s">
        <v>1551</v>
      </c>
      <c r="BG347" s="6"/>
      <c r="BO347" s="6">
        <v>43553</v>
      </c>
      <c r="BP347" s="6">
        <v>43553</v>
      </c>
      <c r="CR347" s="6">
        <v>42776</v>
      </c>
      <c r="CT347" s="6" t="s">
        <v>1550</v>
      </c>
      <c r="CU347" s="58"/>
    </row>
    <row r="348" spans="1:99" ht="14.85" hidden="1" customHeight="1">
      <c r="C348" s="135">
        <v>43661</v>
      </c>
      <c r="F348" s="2" t="s">
        <v>139</v>
      </c>
      <c r="G348" s="434" t="s">
        <v>538</v>
      </c>
      <c r="H348" t="s">
        <v>592</v>
      </c>
      <c r="I348" s="5" t="s">
        <v>885</v>
      </c>
      <c r="K348" s="200">
        <v>4700032192</v>
      </c>
      <c r="L348" s="7" t="s">
        <v>594</v>
      </c>
      <c r="M348" s="2" t="s">
        <v>1552</v>
      </c>
      <c r="N348" t="s">
        <v>1553</v>
      </c>
      <c r="O348" s="89" t="s">
        <v>1554</v>
      </c>
      <c r="P348" s="6">
        <v>46506</v>
      </c>
      <c r="R348" s="6">
        <v>46099</v>
      </c>
      <c r="S348" s="75"/>
      <c r="T348" s="67"/>
      <c r="V348" s="6">
        <v>43756</v>
      </c>
      <c r="W348" s="6" t="s">
        <v>148</v>
      </c>
      <c r="X348" s="6">
        <v>44379</v>
      </c>
      <c r="Y348" s="6">
        <v>43776</v>
      </c>
      <c r="AA348" s="6" t="s">
        <v>436</v>
      </c>
      <c r="AB348" s="6">
        <v>44657</v>
      </c>
      <c r="AC348" s="6">
        <v>44657</v>
      </c>
      <c r="AD348" s="6">
        <v>44657</v>
      </c>
      <c r="AF348" s="75">
        <v>46059</v>
      </c>
      <c r="AG348" s="75">
        <v>46260</v>
      </c>
      <c r="AH348" s="75">
        <v>46059</v>
      </c>
      <c r="AK348" s="6">
        <v>43820</v>
      </c>
      <c r="AL348" s="6" t="s">
        <v>148</v>
      </c>
      <c r="AM348" s="6" t="s">
        <v>148</v>
      </c>
      <c r="AQ348" s="6">
        <v>45346</v>
      </c>
      <c r="AS348" s="75">
        <v>45982</v>
      </c>
      <c r="AU348" s="6" t="s">
        <v>148</v>
      </c>
      <c r="AV348" s="184">
        <v>45204</v>
      </c>
      <c r="AX348" s="75">
        <v>43959</v>
      </c>
      <c r="AZ348" s="184"/>
      <c r="BD348" s="6">
        <v>43920</v>
      </c>
      <c r="BG348" s="6"/>
      <c r="BJ348" s="6">
        <v>44008</v>
      </c>
      <c r="BK348" s="6">
        <v>44008</v>
      </c>
      <c r="BP348" s="6">
        <v>45787</v>
      </c>
      <c r="BQ348" s="6">
        <v>45787</v>
      </c>
      <c r="BR348" s="6">
        <v>45808</v>
      </c>
      <c r="BS348" s="6">
        <v>45787</v>
      </c>
      <c r="BT348" s="6">
        <v>45787</v>
      </c>
      <c r="BU348" s="6">
        <v>45787</v>
      </c>
      <c r="CD348" s="6">
        <v>45485</v>
      </c>
      <c r="CE348" s="6">
        <v>45468</v>
      </c>
      <c r="CU348" s="58"/>
    </row>
    <row r="349" spans="1:99" ht="14.85" hidden="1" customHeight="1">
      <c r="B349">
        <v>1</v>
      </c>
      <c r="C349" s="135">
        <v>42898</v>
      </c>
      <c r="G349" s="59" t="s">
        <v>909</v>
      </c>
      <c r="H349" t="s">
        <v>702</v>
      </c>
      <c r="I349" s="5" t="s">
        <v>1531</v>
      </c>
      <c r="K349" s="200"/>
      <c r="L349" s="7"/>
      <c r="M349" s="2" t="s">
        <v>1555</v>
      </c>
      <c r="N349" t="s">
        <v>1556</v>
      </c>
      <c r="O349" s="89"/>
      <c r="AA349" s="6" t="s">
        <v>436</v>
      </c>
      <c r="BG349" s="6"/>
      <c r="BO349" s="6">
        <v>43708</v>
      </c>
      <c r="BP349" s="6">
        <v>43708</v>
      </c>
      <c r="BS349" s="6">
        <v>43708</v>
      </c>
      <c r="BT349" s="6">
        <v>43708</v>
      </c>
      <c r="CU349" s="58"/>
    </row>
    <row r="350" spans="1:99" ht="14.85" hidden="1" customHeight="1">
      <c r="A350">
        <v>1</v>
      </c>
      <c r="B350">
        <v>1</v>
      </c>
      <c r="C350" s="135">
        <v>44599</v>
      </c>
      <c r="F350" s="2" t="s">
        <v>338</v>
      </c>
      <c r="G350" s="434" t="s">
        <v>759</v>
      </c>
      <c r="H350" t="s">
        <v>408</v>
      </c>
      <c r="I350" s="74" t="s">
        <v>334</v>
      </c>
      <c r="K350" s="200"/>
      <c r="M350" s="2" t="s">
        <v>152</v>
      </c>
      <c r="N350" t="s">
        <v>1557</v>
      </c>
      <c r="O350" s="89" t="s">
        <v>1558</v>
      </c>
      <c r="P350" s="6">
        <v>45337</v>
      </c>
      <c r="V350" s="6" t="s">
        <v>338</v>
      </c>
      <c r="X350" s="75" t="s">
        <v>338</v>
      </c>
      <c r="Y350" s="6">
        <v>44664</v>
      </c>
      <c r="Z350" s="75"/>
      <c r="AA350" s="6" t="s">
        <v>436</v>
      </c>
      <c r="BG350" s="6"/>
      <c r="CU350" s="58"/>
    </row>
    <row r="351" spans="1:99" ht="15" hidden="1" customHeight="1">
      <c r="B351">
        <v>1</v>
      </c>
      <c r="C351" s="135">
        <v>42289</v>
      </c>
      <c r="G351" s="59" t="s">
        <v>410</v>
      </c>
      <c r="I351" s="5" t="s">
        <v>1164</v>
      </c>
      <c r="K351" s="200"/>
      <c r="M351" s="2" t="s">
        <v>1559</v>
      </c>
      <c r="N351" t="s">
        <v>1560</v>
      </c>
      <c r="O351" s="89"/>
      <c r="AA351" s="6" t="s">
        <v>436</v>
      </c>
      <c r="BG351" s="6"/>
      <c r="CU351" s="58"/>
    </row>
    <row r="352" spans="1:99" ht="14.85" hidden="1" customHeight="1">
      <c r="B352">
        <v>1</v>
      </c>
      <c r="C352" s="135">
        <v>44445</v>
      </c>
      <c r="D352" s="59" t="s">
        <v>181</v>
      </c>
      <c r="F352" s="2" t="s">
        <v>182</v>
      </c>
      <c r="G352" s="434" t="s">
        <v>242</v>
      </c>
      <c r="H352" t="s">
        <v>733</v>
      </c>
      <c r="I352" s="5" t="s">
        <v>1561</v>
      </c>
      <c r="J352" s="2">
        <v>331455</v>
      </c>
      <c r="K352" s="200"/>
      <c r="L352" s="2">
        <v>15164136</v>
      </c>
      <c r="M352" s="2" t="s">
        <v>1562</v>
      </c>
      <c r="N352" t="s">
        <v>1563</v>
      </c>
      <c r="O352" s="89" t="s">
        <v>1564</v>
      </c>
      <c r="P352" s="6">
        <v>45669</v>
      </c>
      <c r="V352" s="6">
        <v>44460</v>
      </c>
      <c r="W352" s="6" t="s">
        <v>148</v>
      </c>
      <c r="X352" s="67" t="s">
        <v>159</v>
      </c>
      <c r="Y352" s="6">
        <v>44525</v>
      </c>
      <c r="Z352" s="67"/>
      <c r="AA352" s="6" t="s">
        <v>436</v>
      </c>
      <c r="AF352" s="6">
        <v>45200</v>
      </c>
      <c r="AG352" s="6">
        <v>45253</v>
      </c>
      <c r="AH352" s="6">
        <v>45253</v>
      </c>
      <c r="AK352" s="6">
        <v>44470</v>
      </c>
      <c r="AY352" s="184">
        <v>44642</v>
      </c>
      <c r="BD352" s="6">
        <v>44670</v>
      </c>
      <c r="BE352" s="6">
        <v>44670</v>
      </c>
      <c r="BG352" s="6">
        <v>44670</v>
      </c>
      <c r="BJ352" s="6" t="s">
        <v>368</v>
      </c>
      <c r="BK352" s="6" t="s">
        <v>368</v>
      </c>
      <c r="BP352" s="6">
        <v>45787</v>
      </c>
      <c r="BQ352" s="6">
        <v>45787</v>
      </c>
      <c r="BS352" s="6">
        <v>45787</v>
      </c>
      <c r="BT352" s="6">
        <v>45787</v>
      </c>
      <c r="BU352" s="6">
        <v>45787</v>
      </c>
      <c r="CE352" s="6" t="s">
        <v>351</v>
      </c>
      <c r="CU352" s="58"/>
    </row>
    <row r="353" spans="1:99" ht="15" hidden="1" customHeight="1">
      <c r="C353" s="6">
        <v>45264</v>
      </c>
      <c r="D353" s="59" t="s">
        <v>338</v>
      </c>
      <c r="F353" s="2" t="s">
        <v>606</v>
      </c>
      <c r="G353" s="59" t="s">
        <v>230</v>
      </c>
      <c r="H353" t="s">
        <v>317</v>
      </c>
      <c r="I353" s="19" t="s">
        <v>607</v>
      </c>
      <c r="J353" s="2">
        <v>358752</v>
      </c>
      <c r="K353" s="200">
        <v>4700033290</v>
      </c>
      <c r="L353" s="2">
        <v>15164122</v>
      </c>
      <c r="M353" s="2" t="s">
        <v>1565</v>
      </c>
      <c r="N353" t="s">
        <v>1566</v>
      </c>
      <c r="O353" s="89" t="s">
        <v>1567</v>
      </c>
      <c r="P353" s="6">
        <v>46010</v>
      </c>
      <c r="Q353" s="6" t="s">
        <v>222</v>
      </c>
      <c r="V353" s="6">
        <v>45274</v>
      </c>
      <c r="W353" s="6">
        <v>45274</v>
      </c>
      <c r="X353" s="6">
        <v>45474</v>
      </c>
      <c r="Y353" s="6">
        <v>45264</v>
      </c>
      <c r="Z353" s="6" t="s">
        <v>611</v>
      </c>
      <c r="AA353" s="6"/>
      <c r="AF353" s="6">
        <v>45992</v>
      </c>
      <c r="AG353" s="6">
        <v>46079</v>
      </c>
      <c r="AH353" s="6">
        <v>46079</v>
      </c>
      <c r="AL353" s="6">
        <v>45346</v>
      </c>
      <c r="AS353" s="75">
        <v>46644</v>
      </c>
      <c r="BG353" s="6"/>
      <c r="BP353" s="6">
        <v>46045</v>
      </c>
      <c r="BQ353" s="6">
        <v>46045</v>
      </c>
      <c r="BR353" s="6">
        <v>45808</v>
      </c>
      <c r="BS353" s="6">
        <v>46045</v>
      </c>
      <c r="BT353" s="6">
        <v>46045</v>
      </c>
      <c r="BU353" s="6">
        <v>46045</v>
      </c>
      <c r="BW353" s="6" t="s">
        <v>427</v>
      </c>
      <c r="CU353" s="58"/>
    </row>
    <row r="354" spans="1:99" ht="14.85" hidden="1" customHeight="1">
      <c r="B354">
        <v>1</v>
      </c>
      <c r="C354" s="135">
        <v>42744</v>
      </c>
      <c r="G354" s="59" t="s">
        <v>290</v>
      </c>
      <c r="H354" t="s">
        <v>130</v>
      </c>
      <c r="I354" s="5" t="s">
        <v>1522</v>
      </c>
      <c r="K354" s="200"/>
      <c r="L354" s="2">
        <v>15164126</v>
      </c>
      <c r="M354" s="2" t="s">
        <v>1568</v>
      </c>
      <c r="N354" t="s">
        <v>1442</v>
      </c>
      <c r="O354" s="89" t="s">
        <v>1569</v>
      </c>
      <c r="P354" s="6">
        <v>44724</v>
      </c>
      <c r="X354" s="6">
        <v>42768</v>
      </c>
      <c r="Y354" s="6">
        <v>43236</v>
      </c>
      <c r="AA354" s="6" t="s">
        <v>436</v>
      </c>
      <c r="AB354" s="6">
        <v>44707</v>
      </c>
      <c r="AC354" s="6">
        <v>44707</v>
      </c>
      <c r="AD354" s="6">
        <v>44707</v>
      </c>
      <c r="AG354" s="6">
        <v>44333</v>
      </c>
      <c r="AH354" s="6">
        <v>44333</v>
      </c>
      <c r="AI354" s="6">
        <v>43559</v>
      </c>
      <c r="AK354" s="6">
        <v>42790</v>
      </c>
      <c r="AQ354" s="6">
        <v>42818</v>
      </c>
      <c r="AR354" s="6" t="s">
        <v>1570</v>
      </c>
      <c r="AV354" s="6">
        <v>43714</v>
      </c>
      <c r="AY354" s="6">
        <v>43889</v>
      </c>
      <c r="BD354" s="6">
        <v>42886</v>
      </c>
      <c r="BG354" s="6"/>
      <c r="BJ354" s="6">
        <v>43207</v>
      </c>
      <c r="BK354" s="6" t="s">
        <v>918</v>
      </c>
      <c r="BO354" s="6">
        <v>44707</v>
      </c>
      <c r="BP354" s="6">
        <v>44707</v>
      </c>
      <c r="BQ354" s="6">
        <v>44707</v>
      </c>
      <c r="BS354" s="6">
        <v>44707</v>
      </c>
      <c r="BT354" s="6">
        <v>44707</v>
      </c>
      <c r="BU354" s="6">
        <v>44707</v>
      </c>
      <c r="CP354" s="6">
        <v>43565</v>
      </c>
      <c r="CU354" s="58"/>
    </row>
    <row r="355" spans="1:99" ht="14.85" hidden="1" customHeight="1">
      <c r="C355" s="135">
        <v>43591</v>
      </c>
      <c r="F355" s="2" t="s">
        <v>139</v>
      </c>
      <c r="G355" s="434" t="s">
        <v>538</v>
      </c>
      <c r="H355" t="s">
        <v>592</v>
      </c>
      <c r="I355" s="5" t="s">
        <v>885</v>
      </c>
      <c r="K355" s="256">
        <v>4700032192</v>
      </c>
      <c r="L355" s="2" t="s">
        <v>594</v>
      </c>
      <c r="M355" s="2" t="s">
        <v>1571</v>
      </c>
      <c r="N355" t="s">
        <v>1572</v>
      </c>
      <c r="O355" s="89" t="s">
        <v>1573</v>
      </c>
      <c r="P355" s="6">
        <v>46472</v>
      </c>
      <c r="R355" s="6" t="s">
        <v>136</v>
      </c>
      <c r="S355" s="75" t="s">
        <v>1574</v>
      </c>
      <c r="V355" s="6">
        <v>43665</v>
      </c>
      <c r="W355" s="6" t="s">
        <v>148</v>
      </c>
      <c r="X355" s="6">
        <v>43594</v>
      </c>
      <c r="Y355" s="6">
        <v>43697</v>
      </c>
      <c r="AA355" s="6"/>
      <c r="AB355" s="6">
        <v>44707</v>
      </c>
      <c r="AC355" s="6">
        <v>44707</v>
      </c>
      <c r="AD355" s="6">
        <v>44707</v>
      </c>
      <c r="AF355" s="75">
        <v>46346</v>
      </c>
      <c r="AG355" s="75">
        <v>46346</v>
      </c>
      <c r="AH355" s="75">
        <v>46354</v>
      </c>
      <c r="AK355" s="6">
        <v>43740</v>
      </c>
      <c r="AL355" s="6" t="s">
        <v>148</v>
      </c>
      <c r="AM355" s="6" t="s">
        <v>148</v>
      </c>
      <c r="AS355" s="75">
        <v>46372</v>
      </c>
      <c r="AV355" s="184">
        <v>43749</v>
      </c>
      <c r="AX355" s="75">
        <v>43903</v>
      </c>
      <c r="BD355" s="6">
        <v>43920</v>
      </c>
      <c r="BG355" s="6"/>
      <c r="BJ355" s="6">
        <v>43966</v>
      </c>
      <c r="BK355" s="6">
        <v>43966</v>
      </c>
      <c r="BO355" s="6">
        <v>44795</v>
      </c>
      <c r="BP355" s="6">
        <v>46131</v>
      </c>
      <c r="BQ355" s="6">
        <v>46131</v>
      </c>
      <c r="BR355" s="6">
        <v>45808</v>
      </c>
      <c r="BS355" s="6">
        <v>44795</v>
      </c>
      <c r="BT355" s="6">
        <v>44795</v>
      </c>
      <c r="BU355" s="6">
        <v>44795</v>
      </c>
      <c r="CD355" s="6">
        <v>45008</v>
      </c>
      <c r="CE355" s="6">
        <v>44124</v>
      </c>
      <c r="CL355" s="6">
        <v>45897</v>
      </c>
      <c r="CU355" s="58"/>
    </row>
    <row r="356" spans="1:99" ht="14.85" hidden="1" customHeight="1">
      <c r="B356">
        <v>1</v>
      </c>
      <c r="C356" s="135">
        <v>44292</v>
      </c>
      <c r="D356" s="59" t="s">
        <v>515</v>
      </c>
      <c r="F356" s="2" t="s">
        <v>139</v>
      </c>
      <c r="G356" s="59" t="s">
        <v>1295</v>
      </c>
      <c r="H356" s="79" t="s">
        <v>298</v>
      </c>
      <c r="I356" s="5" t="s">
        <v>497</v>
      </c>
      <c r="K356" s="230"/>
      <c r="L356" s="7"/>
      <c r="M356" s="2" t="s">
        <v>1575</v>
      </c>
      <c r="N356" t="s">
        <v>1576</v>
      </c>
      <c r="O356" s="89" t="s">
        <v>1577</v>
      </c>
      <c r="P356" s="6">
        <v>45269</v>
      </c>
      <c r="V356" s="6" t="s">
        <v>338</v>
      </c>
      <c r="X356" s="6">
        <v>44287</v>
      </c>
      <c r="Y356" s="6">
        <v>44336</v>
      </c>
      <c r="AA356" s="6" t="s">
        <v>436</v>
      </c>
      <c r="AF356" s="6">
        <v>45086</v>
      </c>
      <c r="AG356" s="6">
        <v>45017</v>
      </c>
      <c r="AH356" s="6">
        <v>45017</v>
      </c>
      <c r="AI356" s="6">
        <v>41552</v>
      </c>
      <c r="AK356" s="6">
        <v>41214</v>
      </c>
      <c r="AR356" s="6">
        <v>41122</v>
      </c>
      <c r="AY356" s="6" t="s">
        <v>1260</v>
      </c>
      <c r="BD356" s="6">
        <v>41526</v>
      </c>
      <c r="BG356" s="6"/>
      <c r="BJ356" s="6">
        <v>44349</v>
      </c>
      <c r="BK356" s="6">
        <v>44349</v>
      </c>
      <c r="BO356" s="6">
        <v>43134</v>
      </c>
      <c r="BP356" s="6">
        <v>43134</v>
      </c>
      <c r="CC356" s="6">
        <v>41518</v>
      </c>
      <c r="CE356" s="6" t="s">
        <v>289</v>
      </c>
      <c r="CK356" s="6">
        <v>42632</v>
      </c>
      <c r="CU356" s="58"/>
    </row>
    <row r="357" spans="1:99" ht="14.85" hidden="1" customHeight="1">
      <c r="C357" s="135">
        <v>44991</v>
      </c>
      <c r="D357" s="59" t="s">
        <v>181</v>
      </c>
      <c r="E357" s="2" t="s">
        <v>209</v>
      </c>
      <c r="F357" s="2" t="s">
        <v>139</v>
      </c>
      <c r="G357" s="59" t="s">
        <v>129</v>
      </c>
      <c r="H357" t="s">
        <v>130</v>
      </c>
      <c r="I357" s="5" t="s">
        <v>1578</v>
      </c>
      <c r="J357" s="2">
        <v>349959</v>
      </c>
      <c r="K357" s="278">
        <v>4700032266</v>
      </c>
      <c r="L357" s="2">
        <v>15164126</v>
      </c>
      <c r="M357" s="2" t="s">
        <v>1579</v>
      </c>
      <c r="N357" t="s">
        <v>1580</v>
      </c>
      <c r="O357" s="89" t="s">
        <v>1581</v>
      </c>
      <c r="P357" s="6">
        <v>46468</v>
      </c>
      <c r="V357" s="6">
        <v>45008</v>
      </c>
      <c r="W357" s="6">
        <v>45209</v>
      </c>
      <c r="X357" s="6">
        <v>45013</v>
      </c>
      <c r="Y357" s="6">
        <v>45008</v>
      </c>
      <c r="AA357" s="6"/>
      <c r="AE357" s="6">
        <v>45919</v>
      </c>
      <c r="AF357" s="75">
        <v>46466</v>
      </c>
      <c r="AG357" s="75">
        <v>46467</v>
      </c>
      <c r="AH357" s="75">
        <v>46556</v>
      </c>
      <c r="AL357" s="6" t="s">
        <v>148</v>
      </c>
      <c r="AM357" s="6" t="s">
        <v>148</v>
      </c>
      <c r="AS357" s="75">
        <v>46466</v>
      </c>
      <c r="AX357" s="75">
        <v>45222</v>
      </c>
      <c r="BA357" s="75" t="s">
        <v>148</v>
      </c>
      <c r="BD357" s="6">
        <v>45569</v>
      </c>
      <c r="BE357" s="6">
        <v>45569</v>
      </c>
      <c r="BG357" s="6">
        <v>45569</v>
      </c>
      <c r="BJ357" s="6" t="s">
        <v>324</v>
      </c>
      <c r="BK357" s="6" t="s">
        <v>1451</v>
      </c>
      <c r="BV357" s="6" t="s">
        <v>136</v>
      </c>
      <c r="CE357" s="6">
        <v>45346</v>
      </c>
      <c r="CF357" s="6">
        <v>45800</v>
      </c>
      <c r="CU357" s="58"/>
    </row>
    <row r="358" spans="1:99" ht="14.85" hidden="1" customHeight="1">
      <c r="B358">
        <v>3</v>
      </c>
      <c r="C358" s="135">
        <v>44207</v>
      </c>
      <c r="F358" s="2" t="s">
        <v>342</v>
      </c>
      <c r="G358" s="434" t="s">
        <v>272</v>
      </c>
      <c r="H358" t="s">
        <v>273</v>
      </c>
      <c r="I358" s="5" t="s">
        <v>274</v>
      </c>
      <c r="K358" s="256">
        <v>4700032258</v>
      </c>
      <c r="L358" s="7" t="s">
        <v>275</v>
      </c>
      <c r="M358" s="2" t="s">
        <v>1582</v>
      </c>
      <c r="N358" t="s">
        <v>1580</v>
      </c>
      <c r="O358" s="89" t="s">
        <v>1583</v>
      </c>
      <c r="P358" s="75">
        <v>46407</v>
      </c>
      <c r="Q358" s="88"/>
      <c r="R358" s="75">
        <v>45994</v>
      </c>
      <c r="S358" s="75"/>
      <c r="T358" s="6">
        <v>46351</v>
      </c>
      <c r="V358" s="6">
        <v>44246</v>
      </c>
      <c r="W358" s="6" t="s">
        <v>148</v>
      </c>
      <c r="X358" s="6">
        <v>44210</v>
      </c>
      <c r="Y358" s="6">
        <v>44280</v>
      </c>
      <c r="AA358" s="6" t="s">
        <v>436</v>
      </c>
      <c r="AE358" s="6">
        <v>45919</v>
      </c>
      <c r="AF358" s="75">
        <v>46373</v>
      </c>
      <c r="AG358" s="75">
        <v>46374</v>
      </c>
      <c r="AH358" s="75">
        <v>46374</v>
      </c>
      <c r="AK358" s="6">
        <v>44276</v>
      </c>
      <c r="AL358" s="6" t="s">
        <v>148</v>
      </c>
      <c r="AM358" s="6" t="s">
        <v>148</v>
      </c>
      <c r="AQ358" s="75">
        <v>44398</v>
      </c>
      <c r="AS358" s="75">
        <v>46347</v>
      </c>
      <c r="AW358" s="6" t="s">
        <v>148</v>
      </c>
      <c r="AX358" s="75">
        <v>44460</v>
      </c>
      <c r="BD358" s="6">
        <v>44608</v>
      </c>
      <c r="BE358" s="6">
        <v>44608</v>
      </c>
      <c r="BG358" s="6">
        <v>44608</v>
      </c>
      <c r="BJ358" s="6" t="s">
        <v>189</v>
      </c>
      <c r="BK358" s="6" t="s">
        <v>189</v>
      </c>
      <c r="BN358" s="6">
        <v>45242</v>
      </c>
      <c r="BP358" s="6">
        <v>45242</v>
      </c>
      <c r="BQ358" s="6">
        <v>45242</v>
      </c>
      <c r="BR358" s="6">
        <v>45808</v>
      </c>
      <c r="BS358" s="6">
        <v>45242</v>
      </c>
      <c r="BT358" s="6">
        <v>45242</v>
      </c>
      <c r="BU358" s="6">
        <v>45242</v>
      </c>
      <c r="CE358" s="6">
        <v>44735</v>
      </c>
      <c r="CF358" s="6" t="s">
        <v>280</v>
      </c>
      <c r="CL358" s="6">
        <v>45008</v>
      </c>
      <c r="CM358" s="6">
        <v>45008</v>
      </c>
      <c r="CU358" s="58"/>
    </row>
    <row r="359" spans="1:99" ht="15" hidden="1" customHeight="1">
      <c r="B359">
        <v>1</v>
      </c>
      <c r="C359" s="135">
        <v>45089</v>
      </c>
      <c r="D359" s="59" t="s">
        <v>181</v>
      </c>
      <c r="E359" s="2" t="s">
        <v>209</v>
      </c>
      <c r="F359" s="2" t="s">
        <v>139</v>
      </c>
      <c r="G359" s="59" t="s">
        <v>258</v>
      </c>
      <c r="H359" s="71" t="s">
        <v>630</v>
      </c>
      <c r="I359" s="5" t="s">
        <v>259</v>
      </c>
      <c r="J359" s="2">
        <v>350627</v>
      </c>
      <c r="K359" s="200">
        <v>4509654784</v>
      </c>
      <c r="L359" s="2">
        <v>15164114</v>
      </c>
      <c r="M359" s="2" t="s">
        <v>1584</v>
      </c>
      <c r="N359" t="s">
        <v>1585</v>
      </c>
      <c r="O359" s="89" t="s">
        <v>1586</v>
      </c>
      <c r="P359" s="6">
        <v>46040</v>
      </c>
      <c r="Q359" s="88"/>
      <c r="V359" s="6">
        <v>45100</v>
      </c>
      <c r="W359" s="6">
        <v>45209</v>
      </c>
      <c r="X359" s="6">
        <v>45127</v>
      </c>
      <c r="Y359" s="6">
        <v>45100</v>
      </c>
      <c r="AA359" s="6"/>
      <c r="AF359" s="75" t="s">
        <v>149</v>
      </c>
      <c r="AG359" s="75" t="s">
        <v>149</v>
      </c>
      <c r="AH359" s="75" t="s">
        <v>149</v>
      </c>
      <c r="AL359" s="6" t="s">
        <v>1587</v>
      </c>
      <c r="AX359" s="75">
        <v>45222</v>
      </c>
      <c r="BG359" s="6"/>
      <c r="CE359" s="6">
        <v>45346</v>
      </c>
      <c r="CU359" s="58"/>
    </row>
    <row r="360" spans="1:99" ht="14.85" hidden="1" customHeight="1">
      <c r="A360">
        <v>1</v>
      </c>
      <c r="C360" s="135">
        <v>40552</v>
      </c>
      <c r="F360" s="2" t="s">
        <v>342</v>
      </c>
      <c r="H360" t="s">
        <v>447</v>
      </c>
      <c r="I360" s="5" t="s">
        <v>1522</v>
      </c>
      <c r="K360" s="200"/>
      <c r="L360" s="7"/>
      <c r="M360" s="2" t="s">
        <v>1588</v>
      </c>
      <c r="N360" t="s">
        <v>1589</v>
      </c>
      <c r="O360" s="89" t="s">
        <v>1590</v>
      </c>
      <c r="P360" s="6">
        <v>44850</v>
      </c>
      <c r="Q360" s="6" t="s">
        <v>338</v>
      </c>
      <c r="Y360" s="6">
        <v>41355</v>
      </c>
      <c r="AA360" s="6" t="s">
        <v>436</v>
      </c>
      <c r="AG360" s="6">
        <v>44245</v>
      </c>
      <c r="AH360" s="6">
        <v>44245</v>
      </c>
      <c r="AI360" s="6">
        <v>44245</v>
      </c>
      <c r="AK360" s="6">
        <v>40584</v>
      </c>
      <c r="AQ360" s="6">
        <v>40766</v>
      </c>
      <c r="BD360" s="6">
        <v>40843</v>
      </c>
      <c r="BG360" s="6"/>
      <c r="BH360" s="6">
        <v>41072</v>
      </c>
      <c r="BJ360" s="6">
        <v>41075</v>
      </c>
      <c r="BO360" s="6">
        <v>43803</v>
      </c>
      <c r="BP360" s="6">
        <v>43803</v>
      </c>
      <c r="BQ360" s="6" t="s">
        <v>1591</v>
      </c>
      <c r="BS360" s="6">
        <v>43803</v>
      </c>
      <c r="BT360" s="6">
        <v>43803</v>
      </c>
      <c r="CC360" s="6">
        <v>41593</v>
      </c>
      <c r="CI360" s="6">
        <v>41866</v>
      </c>
      <c r="CJ360" s="6" t="s">
        <v>1539</v>
      </c>
      <c r="CL360" s="6">
        <v>42146</v>
      </c>
      <c r="CP360" s="6">
        <v>41184</v>
      </c>
      <c r="CU360" s="58"/>
    </row>
    <row r="361" spans="1:99" ht="15" hidden="1" customHeight="1">
      <c r="B361">
        <v>1</v>
      </c>
      <c r="C361" s="135">
        <v>42156</v>
      </c>
      <c r="E361" s="2" t="s">
        <v>209</v>
      </c>
      <c r="F361" s="2" t="s">
        <v>139</v>
      </c>
      <c r="G361" s="437" t="s">
        <v>530</v>
      </c>
      <c r="H361" t="s">
        <v>358</v>
      </c>
      <c r="I361" s="5" t="s">
        <v>949</v>
      </c>
      <c r="K361" s="256"/>
      <c r="L361" s="7" t="s">
        <v>386</v>
      </c>
      <c r="M361" s="2" t="s">
        <v>1592</v>
      </c>
      <c r="N361" t="s">
        <v>1593</v>
      </c>
      <c r="O361" s="89" t="s">
        <v>1594</v>
      </c>
      <c r="P361" s="6">
        <v>44941</v>
      </c>
      <c r="X361" s="6">
        <v>42157</v>
      </c>
      <c r="Y361" s="6">
        <v>42327</v>
      </c>
      <c r="AA361" s="6" t="s">
        <v>436</v>
      </c>
      <c r="AF361" s="6">
        <v>45008</v>
      </c>
      <c r="AG361" s="6">
        <v>45008</v>
      </c>
      <c r="AH361" s="6">
        <v>45008</v>
      </c>
      <c r="AK361" s="6">
        <v>42216</v>
      </c>
      <c r="AR361" s="6">
        <v>42341</v>
      </c>
      <c r="BD361" s="6">
        <v>42494</v>
      </c>
      <c r="BG361" s="6"/>
      <c r="BJ361" s="6">
        <v>42587</v>
      </c>
      <c r="BK361" s="6">
        <v>44509</v>
      </c>
      <c r="BO361" s="6">
        <v>43526</v>
      </c>
      <c r="BP361" s="6">
        <v>43526</v>
      </c>
      <c r="BS361" s="6">
        <v>43175</v>
      </c>
      <c r="BT361" s="6">
        <v>43175</v>
      </c>
      <c r="CU361" s="58"/>
    </row>
    <row r="362" spans="1:99" ht="14.85" hidden="1" customHeight="1">
      <c r="C362" s="135">
        <v>43444</v>
      </c>
      <c r="E362" s="2" t="s">
        <v>209</v>
      </c>
      <c r="F362" s="2" t="s">
        <v>139</v>
      </c>
      <c r="G362" s="434" t="s">
        <v>210</v>
      </c>
      <c r="H362" t="s">
        <v>211</v>
      </c>
      <c r="I362" s="5" t="s">
        <v>178</v>
      </c>
      <c r="K362" s="200">
        <v>4700032036</v>
      </c>
      <c r="L362" s="7" t="s">
        <v>587</v>
      </c>
      <c r="M362" s="2" t="s">
        <v>1595</v>
      </c>
      <c r="N362" t="s">
        <v>1596</v>
      </c>
      <c r="O362" s="89" t="s">
        <v>1597</v>
      </c>
      <c r="P362" s="6">
        <v>46317</v>
      </c>
      <c r="Q362" s="6" t="s">
        <v>207</v>
      </c>
      <c r="V362" s="6">
        <v>43532</v>
      </c>
      <c r="W362" s="6" t="s">
        <v>148</v>
      </c>
      <c r="X362" s="6">
        <v>43447</v>
      </c>
      <c r="Y362" s="6">
        <v>43697</v>
      </c>
      <c r="AA362" s="6" t="s">
        <v>436</v>
      </c>
      <c r="AF362" s="75">
        <v>46267</v>
      </c>
      <c r="AG362" s="75">
        <v>46366</v>
      </c>
      <c r="AH362" s="75">
        <v>46364</v>
      </c>
      <c r="AI362" s="6">
        <v>46141</v>
      </c>
      <c r="AK362" s="6">
        <v>43615</v>
      </c>
      <c r="AL362" s="6" t="s">
        <v>148</v>
      </c>
      <c r="AM362" s="6" t="s">
        <v>148</v>
      </c>
      <c r="AO362" s="184">
        <v>44642</v>
      </c>
      <c r="AQ362" s="6" t="s">
        <v>223</v>
      </c>
      <c r="AR362" s="184">
        <v>43721</v>
      </c>
      <c r="AS362" s="75">
        <v>46267</v>
      </c>
      <c r="AY362" s="184">
        <v>43959</v>
      </c>
      <c r="BD362" s="6">
        <v>43768</v>
      </c>
      <c r="BG362" s="6"/>
      <c r="BJ362" s="6">
        <v>44127</v>
      </c>
      <c r="BK362" s="6">
        <v>44127</v>
      </c>
      <c r="BO362" s="6">
        <v>44241</v>
      </c>
      <c r="CE362" s="6">
        <v>44232</v>
      </c>
      <c r="CU362" s="58"/>
    </row>
    <row r="363" spans="1:99" ht="15" hidden="1" customHeight="1">
      <c r="C363" s="135">
        <v>44109</v>
      </c>
      <c r="D363" s="59" t="s">
        <v>200</v>
      </c>
      <c r="E363" s="2" t="s">
        <v>209</v>
      </c>
      <c r="F363" s="2" t="s">
        <v>139</v>
      </c>
      <c r="G363" s="59" t="s">
        <v>316</v>
      </c>
      <c r="H363" s="71" t="s">
        <v>317</v>
      </c>
      <c r="I363" s="5" t="s">
        <v>327</v>
      </c>
      <c r="K363" s="200">
        <v>4700032250</v>
      </c>
      <c r="L363" s="7" t="s">
        <v>1276</v>
      </c>
      <c r="M363" s="2" t="s">
        <v>1598</v>
      </c>
      <c r="N363" t="s">
        <v>1599</v>
      </c>
      <c r="O363" s="89" t="s">
        <v>1600</v>
      </c>
      <c r="P363" s="6">
        <v>46283</v>
      </c>
      <c r="Q363" s="2" t="s">
        <v>174</v>
      </c>
      <c r="V363" s="6">
        <v>44123</v>
      </c>
      <c r="W363" s="6" t="s">
        <v>148</v>
      </c>
      <c r="X363" s="6">
        <v>44295</v>
      </c>
      <c r="Y363" s="6">
        <v>44161</v>
      </c>
      <c r="AA363" s="6" t="s">
        <v>436</v>
      </c>
      <c r="AF363" s="75">
        <v>46423</v>
      </c>
      <c r="AG363" s="75">
        <v>46423</v>
      </c>
      <c r="AH363" s="75">
        <v>46163</v>
      </c>
      <c r="AI363" s="6">
        <v>46164</v>
      </c>
      <c r="AJ363" s="6">
        <v>46535</v>
      </c>
      <c r="AK363" s="6">
        <v>44176</v>
      </c>
      <c r="AQ363" s="184">
        <v>44228</v>
      </c>
      <c r="AS363" s="75">
        <v>46440</v>
      </c>
      <c r="AT363" s="6" t="s">
        <v>148</v>
      </c>
      <c r="AV363" s="6" t="s">
        <v>199</v>
      </c>
      <c r="AX363" s="75">
        <v>44673</v>
      </c>
      <c r="AZ363" s="6" t="s">
        <v>189</v>
      </c>
      <c r="BD363" s="6">
        <v>44307</v>
      </c>
      <c r="BE363" s="6">
        <v>44887</v>
      </c>
      <c r="BF363" s="6" t="s">
        <v>136</v>
      </c>
      <c r="BG363" s="6">
        <v>44887</v>
      </c>
      <c r="BJ363" s="6" t="s">
        <v>189</v>
      </c>
      <c r="BK363" s="6" t="s">
        <v>189</v>
      </c>
      <c r="BN363" s="6">
        <v>45179</v>
      </c>
      <c r="BP363" s="6">
        <v>45179</v>
      </c>
      <c r="BQ363" s="6">
        <v>45179</v>
      </c>
      <c r="BR363" s="6">
        <v>45808</v>
      </c>
      <c r="BS363" s="6">
        <v>45179</v>
      </c>
      <c r="BT363" s="6">
        <v>45179</v>
      </c>
      <c r="BU363" s="6">
        <v>45179</v>
      </c>
      <c r="CE363" s="6">
        <v>44735</v>
      </c>
      <c r="CF363" s="6">
        <v>45218</v>
      </c>
      <c r="CP363" s="6">
        <v>44629</v>
      </c>
      <c r="CQ363" s="6">
        <v>44629</v>
      </c>
      <c r="CU363" s="58"/>
    </row>
    <row r="364" spans="1:99" ht="15" hidden="1" customHeight="1">
      <c r="B364">
        <v>1</v>
      </c>
      <c r="C364" s="135">
        <v>43396</v>
      </c>
      <c r="G364" s="59" t="s">
        <v>884</v>
      </c>
      <c r="H364" t="s">
        <v>549</v>
      </c>
      <c r="I364" s="5" t="s">
        <v>885</v>
      </c>
      <c r="K364" s="200"/>
      <c r="L364" s="7"/>
      <c r="M364" s="2" t="s">
        <v>1601</v>
      </c>
      <c r="N364" t="s">
        <v>1602</v>
      </c>
      <c r="O364" s="89" t="s">
        <v>1603</v>
      </c>
      <c r="P364" s="6">
        <v>43944</v>
      </c>
      <c r="X364" s="6">
        <v>43398</v>
      </c>
      <c r="AA364" s="6" t="s">
        <v>436</v>
      </c>
      <c r="AG364" s="6">
        <v>44368</v>
      </c>
      <c r="AH364" s="6">
        <v>44368</v>
      </c>
      <c r="AY364" s="6">
        <v>43665</v>
      </c>
      <c r="BG364" s="6"/>
      <c r="CP364" s="6">
        <v>43566</v>
      </c>
      <c r="CU364" s="58"/>
    </row>
    <row r="365" spans="1:99" ht="14.85" hidden="1" customHeight="1">
      <c r="B365">
        <v>1</v>
      </c>
      <c r="C365" s="135">
        <v>39678</v>
      </c>
      <c r="F365" s="2" t="s">
        <v>139</v>
      </c>
      <c r="G365" s="59" t="s">
        <v>772</v>
      </c>
      <c r="H365" t="s">
        <v>773</v>
      </c>
      <c r="I365" s="74" t="s">
        <v>830</v>
      </c>
      <c r="K365" s="200"/>
      <c r="L365" s="7"/>
      <c r="M365" s="2" t="s">
        <v>1604</v>
      </c>
      <c r="N365" t="s">
        <v>1605</v>
      </c>
      <c r="O365" s="89" t="s">
        <v>1606</v>
      </c>
      <c r="P365" s="6">
        <v>44710</v>
      </c>
      <c r="X365" s="6">
        <v>39692</v>
      </c>
      <c r="Y365" s="6">
        <v>41245</v>
      </c>
      <c r="AA365" s="6" t="s">
        <v>436</v>
      </c>
      <c r="AG365" s="6">
        <v>44465</v>
      </c>
      <c r="AH365" s="6">
        <v>44465</v>
      </c>
      <c r="AI365" s="6">
        <v>45039</v>
      </c>
      <c r="AK365" s="6" t="s">
        <v>148</v>
      </c>
      <c r="AQ365" s="6" t="s">
        <v>148</v>
      </c>
      <c r="BD365" s="6">
        <v>40416</v>
      </c>
      <c r="BG365" s="6"/>
      <c r="BH365" s="6">
        <v>40487</v>
      </c>
      <c r="BJ365" s="6">
        <v>40288</v>
      </c>
      <c r="BO365" s="6">
        <v>42405</v>
      </c>
      <c r="BS365" s="6">
        <v>43160</v>
      </c>
      <c r="BT365" s="6">
        <v>43160</v>
      </c>
      <c r="BX365" s="6" t="s">
        <v>148</v>
      </c>
      <c r="BY365" s="6" t="s">
        <v>148</v>
      </c>
      <c r="BZ365" s="6" t="s">
        <v>148</v>
      </c>
      <c r="CB365" s="6" t="s">
        <v>148</v>
      </c>
      <c r="CC365" s="6">
        <v>41173</v>
      </c>
      <c r="CK365" s="6">
        <v>43741</v>
      </c>
      <c r="CL365" s="6">
        <v>42643</v>
      </c>
      <c r="CM365" s="6">
        <v>42685</v>
      </c>
      <c r="CP365" s="6">
        <v>39709</v>
      </c>
      <c r="CU365" s="58"/>
    </row>
    <row r="366" spans="1:99" ht="14.85" hidden="1" customHeight="1">
      <c r="A366">
        <v>1</v>
      </c>
      <c r="C366" s="135">
        <v>43221</v>
      </c>
      <c r="D366" s="59" t="s">
        <v>515</v>
      </c>
      <c r="E366" s="2" t="s">
        <v>1607</v>
      </c>
      <c r="F366" s="2" t="s">
        <v>139</v>
      </c>
      <c r="G366" s="59" t="s">
        <v>496</v>
      </c>
      <c r="H366" s="79"/>
      <c r="I366" t="s">
        <v>170</v>
      </c>
      <c r="K366" s="200">
        <v>4700032158</v>
      </c>
      <c r="L366" s="7" t="s">
        <v>498</v>
      </c>
      <c r="M366" s="2" t="s">
        <v>297</v>
      </c>
      <c r="N366" t="s">
        <v>1608</v>
      </c>
      <c r="O366" s="89" t="s">
        <v>1609</v>
      </c>
      <c r="P366" s="6">
        <v>46166</v>
      </c>
      <c r="Q366" s="207" t="s">
        <v>533</v>
      </c>
      <c r="V366" s="6" t="s">
        <v>148</v>
      </c>
      <c r="W366" s="6" t="s">
        <v>148</v>
      </c>
      <c r="X366" s="6">
        <v>43251</v>
      </c>
      <c r="Y366" s="6">
        <v>43424</v>
      </c>
      <c r="AA366" s="6" t="s">
        <v>436</v>
      </c>
      <c r="AC366" s="6">
        <v>44654</v>
      </c>
      <c r="AD366" s="6">
        <v>44654</v>
      </c>
      <c r="AF366" s="75" t="s">
        <v>149</v>
      </c>
      <c r="AG366" s="75" t="s">
        <v>149</v>
      </c>
      <c r="AH366" s="75" t="s">
        <v>149</v>
      </c>
      <c r="AK366" s="6">
        <v>43280</v>
      </c>
      <c r="AL366" s="6" t="s">
        <v>148</v>
      </c>
      <c r="AM366" s="6" t="s">
        <v>148</v>
      </c>
      <c r="AR366" s="184">
        <v>43357</v>
      </c>
      <c r="AY366" s="184">
        <v>43525</v>
      </c>
      <c r="BD366" s="6">
        <v>43598</v>
      </c>
      <c r="BG366" s="6"/>
      <c r="BJ366" s="6">
        <v>43594</v>
      </c>
      <c r="BK366" s="6">
        <v>43781</v>
      </c>
      <c r="BQ366" s="6">
        <v>44666</v>
      </c>
      <c r="CC366" s="6">
        <v>43700</v>
      </c>
      <c r="CE366" s="6">
        <v>43896</v>
      </c>
      <c r="CU366" s="58"/>
    </row>
    <row r="367" spans="1:99" ht="14.85" hidden="1" customHeight="1">
      <c r="A367">
        <v>1</v>
      </c>
      <c r="B367">
        <v>2</v>
      </c>
      <c r="C367" s="135">
        <v>40513</v>
      </c>
      <c r="F367" s="2" t="s">
        <v>139</v>
      </c>
      <c r="G367" s="239" t="s">
        <v>1008</v>
      </c>
      <c r="H367" t="s">
        <v>408</v>
      </c>
      <c r="I367" s="5" t="s">
        <v>1009</v>
      </c>
      <c r="K367" s="200"/>
      <c r="L367" s="7"/>
      <c r="M367" s="2" t="s">
        <v>1610</v>
      </c>
      <c r="N367" t="s">
        <v>1471</v>
      </c>
      <c r="O367" s="89" t="s">
        <v>1611</v>
      </c>
      <c r="P367" s="6">
        <v>46264</v>
      </c>
      <c r="W367" s="6" t="s">
        <v>148</v>
      </c>
      <c r="X367" s="6">
        <v>40908</v>
      </c>
      <c r="Y367" s="6">
        <v>42153</v>
      </c>
      <c r="AA367" s="6" t="s">
        <v>436</v>
      </c>
      <c r="AF367" s="6">
        <v>45435</v>
      </c>
      <c r="AG367" s="6">
        <v>44637</v>
      </c>
      <c r="AH367" s="6">
        <v>44637</v>
      </c>
      <c r="AI367" s="6">
        <v>43847</v>
      </c>
      <c r="AK367" s="6">
        <v>40584</v>
      </c>
      <c r="AQ367" s="184">
        <v>40674</v>
      </c>
      <c r="BD367" s="6">
        <v>40687</v>
      </c>
      <c r="BG367" s="6"/>
      <c r="BH367" s="6">
        <v>40680</v>
      </c>
      <c r="BJ367" s="6">
        <v>40709</v>
      </c>
      <c r="BS367" s="6">
        <v>41529</v>
      </c>
      <c r="BT367" s="6">
        <v>41529</v>
      </c>
      <c r="BX367" s="6" t="s">
        <v>148</v>
      </c>
      <c r="BY367" s="6" t="s">
        <v>148</v>
      </c>
      <c r="CC367" s="6">
        <v>41621</v>
      </c>
      <c r="CK367" s="6">
        <v>42053</v>
      </c>
      <c r="CU367" s="58"/>
    </row>
    <row r="368" spans="1:99" ht="14.85" hidden="1" customHeight="1">
      <c r="C368" s="135">
        <v>43160</v>
      </c>
      <c r="F368" s="2" t="s">
        <v>139</v>
      </c>
      <c r="G368" s="434" t="s">
        <v>201</v>
      </c>
      <c r="H368" t="s">
        <v>202</v>
      </c>
      <c r="I368" s="74" t="s">
        <v>203</v>
      </c>
      <c r="K368" s="200">
        <v>4700032037</v>
      </c>
      <c r="L368" s="2">
        <v>15164112</v>
      </c>
      <c r="M368" s="2" t="s">
        <v>1612</v>
      </c>
      <c r="N368" t="s">
        <v>1613</v>
      </c>
      <c r="O368" s="89" t="s">
        <v>1614</v>
      </c>
      <c r="P368" s="6">
        <v>46088</v>
      </c>
      <c r="Q368" s="88" t="s">
        <v>405</v>
      </c>
      <c r="V368" s="6" t="s">
        <v>148</v>
      </c>
      <c r="W368" s="6" t="s">
        <v>148</v>
      </c>
      <c r="X368" s="6">
        <v>43173</v>
      </c>
      <c r="Y368" s="6">
        <v>43438</v>
      </c>
      <c r="AA368" s="6" t="s">
        <v>436</v>
      </c>
      <c r="AF368" s="75">
        <v>46301</v>
      </c>
      <c r="AG368" s="75">
        <v>46362</v>
      </c>
      <c r="AH368" s="75">
        <v>46517</v>
      </c>
      <c r="AI368" s="6" t="s">
        <v>208</v>
      </c>
      <c r="AK368" s="6">
        <v>43214</v>
      </c>
      <c r="AL368" s="6" t="s">
        <v>148</v>
      </c>
      <c r="AM368" s="6" t="s">
        <v>148</v>
      </c>
      <c r="AS368" s="75">
        <v>46365</v>
      </c>
      <c r="AT368" s="6" t="s">
        <v>148</v>
      </c>
      <c r="AY368" s="184">
        <v>43283</v>
      </c>
      <c r="BD368" s="6">
        <v>43420</v>
      </c>
      <c r="BG368" s="6"/>
      <c r="BJ368" s="6">
        <v>43495</v>
      </c>
      <c r="BK368" s="6">
        <v>43497</v>
      </c>
      <c r="BP368" s="6">
        <v>45741</v>
      </c>
      <c r="BQ368" s="6">
        <v>45741</v>
      </c>
      <c r="BR368" s="6">
        <v>45808</v>
      </c>
      <c r="BS368" s="6">
        <v>45741</v>
      </c>
      <c r="BT368" s="6">
        <v>45741</v>
      </c>
      <c r="BU368" s="6">
        <v>45741</v>
      </c>
      <c r="CE368" s="6">
        <v>43644</v>
      </c>
      <c r="CP368" s="6">
        <v>43705</v>
      </c>
      <c r="CQ368" s="6">
        <v>43704</v>
      </c>
      <c r="CU368" s="58"/>
    </row>
    <row r="369" spans="1:99" ht="14.85" hidden="1" customHeight="1">
      <c r="A369">
        <v>1</v>
      </c>
      <c r="B369">
        <v>1</v>
      </c>
      <c r="C369" s="135">
        <v>40513</v>
      </c>
      <c r="F369" s="2" t="s">
        <v>139</v>
      </c>
      <c r="G369" s="59" t="s">
        <v>751</v>
      </c>
      <c r="H369" t="s">
        <v>408</v>
      </c>
      <c r="I369" s="5" t="s">
        <v>334</v>
      </c>
      <c r="K369" s="200"/>
      <c r="L369" s="7"/>
      <c r="M369" s="2" t="s">
        <v>751</v>
      </c>
      <c r="N369" t="s">
        <v>1615</v>
      </c>
      <c r="O369" s="89" t="s">
        <v>1616</v>
      </c>
      <c r="P369" s="6">
        <v>44150</v>
      </c>
      <c r="X369" s="75" t="s">
        <v>452</v>
      </c>
      <c r="Y369" s="6">
        <v>41305</v>
      </c>
      <c r="AA369" s="6" t="s">
        <v>436</v>
      </c>
      <c r="AG369" s="75" t="s">
        <v>452</v>
      </c>
      <c r="AH369" s="75" t="s">
        <v>452</v>
      </c>
      <c r="AK369" s="6">
        <v>40570</v>
      </c>
      <c r="AQ369" s="6">
        <v>40674</v>
      </c>
      <c r="BD369" s="6">
        <v>41044</v>
      </c>
      <c r="BG369" s="6"/>
      <c r="BJ369" s="6">
        <v>40709</v>
      </c>
      <c r="BS369" s="6">
        <v>43126</v>
      </c>
      <c r="BT369" s="6">
        <v>43126</v>
      </c>
      <c r="CK369" s="6">
        <v>41242</v>
      </c>
      <c r="CL369" s="6">
        <v>42678</v>
      </c>
      <c r="CU369" s="58"/>
    </row>
    <row r="370" spans="1:99" ht="14.85" hidden="1" customHeight="1">
      <c r="B370">
        <v>1</v>
      </c>
      <c r="C370" s="135">
        <v>43864</v>
      </c>
      <c r="D370" s="59" t="s">
        <v>181</v>
      </c>
      <c r="F370" s="2" t="s">
        <v>139</v>
      </c>
      <c r="G370" s="434" t="s">
        <v>1295</v>
      </c>
      <c r="H370" t="s">
        <v>733</v>
      </c>
      <c r="I370" s="5" t="s">
        <v>734</v>
      </c>
      <c r="K370" s="200"/>
      <c r="L370" s="7"/>
      <c r="M370" s="2" t="s">
        <v>1617</v>
      </c>
      <c r="N370" t="s">
        <v>1618</v>
      </c>
      <c r="O370" s="89" t="s">
        <v>1619</v>
      </c>
      <c r="P370" s="6">
        <v>45334</v>
      </c>
      <c r="V370" s="6">
        <v>43896</v>
      </c>
      <c r="X370" s="6">
        <v>43862</v>
      </c>
      <c r="Y370" s="6">
        <v>43908</v>
      </c>
      <c r="AA370" s="6" t="s">
        <v>436</v>
      </c>
      <c r="AF370" s="6">
        <v>44638</v>
      </c>
      <c r="AG370" s="6">
        <v>44621</v>
      </c>
      <c r="AH370" s="6">
        <v>44621</v>
      </c>
      <c r="AK370" s="6">
        <v>43903</v>
      </c>
      <c r="AY370" s="6">
        <v>43945</v>
      </c>
      <c r="BD370" s="6">
        <v>44162</v>
      </c>
      <c r="BG370" s="6"/>
      <c r="BJ370" s="6">
        <v>44076</v>
      </c>
      <c r="BK370" s="6">
        <v>44076</v>
      </c>
      <c r="BN370" s="6">
        <v>45362</v>
      </c>
      <c r="BP370" s="6">
        <v>45362</v>
      </c>
      <c r="BQ370" s="6">
        <v>45362</v>
      </c>
      <c r="BS370" s="6">
        <v>45362</v>
      </c>
      <c r="BT370" s="6">
        <v>45362</v>
      </c>
      <c r="BU370" s="6">
        <v>45362</v>
      </c>
      <c r="CE370" s="6">
        <v>44351</v>
      </c>
      <c r="CU370" s="58"/>
    </row>
    <row r="371" spans="1:99" ht="14.85" hidden="1" customHeight="1">
      <c r="C371" s="135">
        <v>43864</v>
      </c>
      <c r="D371" s="59" t="s">
        <v>181</v>
      </c>
      <c r="E371" s="2" t="s">
        <v>191</v>
      </c>
      <c r="F371" s="2" t="s">
        <v>139</v>
      </c>
      <c r="G371" s="434" t="s">
        <v>192</v>
      </c>
      <c r="H371" t="s">
        <v>193</v>
      </c>
      <c r="I371" s="5" t="s">
        <v>194</v>
      </c>
      <c r="K371" s="230">
        <v>4700032276</v>
      </c>
      <c r="L371" s="2">
        <v>15164127</v>
      </c>
      <c r="M371" s="2" t="s">
        <v>1620</v>
      </c>
      <c r="N371" t="s">
        <v>1621</v>
      </c>
      <c r="O371" s="89" t="s">
        <v>1622</v>
      </c>
      <c r="P371" s="6">
        <v>46067</v>
      </c>
      <c r="Q371" s="6" t="s">
        <v>798</v>
      </c>
      <c r="V371" s="6">
        <v>43896</v>
      </c>
      <c r="W371" s="6" t="s">
        <v>148</v>
      </c>
      <c r="X371" s="6">
        <v>43879</v>
      </c>
      <c r="Y371" s="6">
        <v>43900</v>
      </c>
      <c r="AA371" s="6" t="s">
        <v>436</v>
      </c>
      <c r="AB371" s="6">
        <v>44630</v>
      </c>
      <c r="AC371" s="6">
        <v>44630</v>
      </c>
      <c r="AD371" s="6">
        <v>44630</v>
      </c>
      <c r="AF371" s="75">
        <v>46171</v>
      </c>
      <c r="AG371" s="75">
        <v>46172</v>
      </c>
      <c r="AH371" s="75">
        <v>46171</v>
      </c>
      <c r="AK371" s="6">
        <v>43900</v>
      </c>
      <c r="AL371" s="6" t="s">
        <v>148</v>
      </c>
      <c r="AM371" s="6" t="s">
        <v>148</v>
      </c>
      <c r="AQ371" s="6" t="s">
        <v>199</v>
      </c>
      <c r="AS371" s="75">
        <v>46171</v>
      </c>
      <c r="AX371" s="75">
        <v>43945</v>
      </c>
      <c r="BB371" s="6">
        <v>45538</v>
      </c>
      <c r="BD371" s="6">
        <v>44183</v>
      </c>
      <c r="BE371" s="6" t="s">
        <v>150</v>
      </c>
      <c r="BG371" s="6" t="s">
        <v>150</v>
      </c>
      <c r="BJ371" s="6">
        <v>44376</v>
      </c>
      <c r="BK371" s="6">
        <v>44376</v>
      </c>
      <c r="BO371" s="6">
        <v>44795</v>
      </c>
      <c r="BP371" s="6">
        <v>44795</v>
      </c>
      <c r="BQ371" s="6">
        <v>44795</v>
      </c>
      <c r="BR371" s="6">
        <v>45808</v>
      </c>
      <c r="BS371" s="6">
        <v>44795</v>
      </c>
      <c r="BT371" s="6">
        <v>44795</v>
      </c>
      <c r="BU371" s="6">
        <v>44795</v>
      </c>
      <c r="CE371" s="6">
        <v>44917</v>
      </c>
      <c r="CF371" s="6">
        <v>45538</v>
      </c>
      <c r="CU371" s="58"/>
    </row>
    <row r="372" spans="1:99" ht="14.85" hidden="1" customHeight="1">
      <c r="C372" s="135">
        <v>44348</v>
      </c>
      <c r="D372" s="59" t="s">
        <v>181</v>
      </c>
      <c r="F372" s="2" t="s">
        <v>139</v>
      </c>
      <c r="G372" s="436" t="s">
        <v>140</v>
      </c>
      <c r="H372" t="s">
        <v>141</v>
      </c>
      <c r="I372" s="5" t="s">
        <v>142</v>
      </c>
      <c r="K372" s="200">
        <v>4700032195</v>
      </c>
      <c r="L372" s="7" t="s">
        <v>143</v>
      </c>
      <c r="M372" s="2" t="s">
        <v>1623</v>
      </c>
      <c r="N372" t="s">
        <v>1624</v>
      </c>
      <c r="O372" s="89" t="s">
        <v>1625</v>
      </c>
      <c r="P372" s="6">
        <v>46076</v>
      </c>
      <c r="Q372" s="88" t="s">
        <v>405</v>
      </c>
      <c r="R372" s="88"/>
      <c r="T372" s="88"/>
      <c r="V372" s="6">
        <v>44428</v>
      </c>
      <c r="W372" s="6" t="s">
        <v>148</v>
      </c>
      <c r="X372" s="6">
        <v>44400</v>
      </c>
      <c r="Y372" s="6">
        <v>44385</v>
      </c>
      <c r="AA372" s="6" t="s">
        <v>436</v>
      </c>
      <c r="AF372" s="75">
        <v>45936</v>
      </c>
      <c r="AG372" s="75">
        <v>46569</v>
      </c>
      <c r="AH372" s="75">
        <v>46505</v>
      </c>
      <c r="AI372" s="6">
        <v>46138</v>
      </c>
      <c r="AK372" s="6">
        <v>44490</v>
      </c>
      <c r="AL372" s="6" t="s">
        <v>148</v>
      </c>
      <c r="AM372" s="6" t="s">
        <v>148</v>
      </c>
      <c r="AS372" s="75">
        <v>46505</v>
      </c>
      <c r="AX372" s="75">
        <v>44583</v>
      </c>
      <c r="AY372" s="184"/>
      <c r="BD372" s="6">
        <v>44657</v>
      </c>
      <c r="BE372" s="6">
        <v>0</v>
      </c>
      <c r="BG372" s="6">
        <v>44657</v>
      </c>
      <c r="BJ372" s="6" t="s">
        <v>189</v>
      </c>
      <c r="BK372" s="6" t="s">
        <v>189</v>
      </c>
      <c r="BP372" s="6">
        <v>45787</v>
      </c>
      <c r="BQ372" s="6">
        <v>45787</v>
      </c>
      <c r="BR372" s="6">
        <v>45808</v>
      </c>
      <c r="BS372" s="6">
        <v>45787</v>
      </c>
      <c r="BT372" s="6">
        <v>45787</v>
      </c>
      <c r="BU372" s="6">
        <v>45787</v>
      </c>
      <c r="CE372" s="6">
        <v>44792</v>
      </c>
      <c r="CL372" s="6">
        <v>45100</v>
      </c>
      <c r="CM372" s="6">
        <v>45100</v>
      </c>
      <c r="CU372" s="58"/>
    </row>
    <row r="373" spans="1:99" ht="14.85" hidden="1" customHeight="1">
      <c r="A373">
        <v>1</v>
      </c>
      <c r="B373">
        <v>1</v>
      </c>
      <c r="C373" s="135">
        <v>40513</v>
      </c>
      <c r="D373" s="59">
        <v>2</v>
      </c>
      <c r="F373" s="2" t="s">
        <v>139</v>
      </c>
      <c r="G373" s="59" t="s">
        <v>479</v>
      </c>
      <c r="H373" t="s">
        <v>1626</v>
      </c>
      <c r="I373" s="5" t="s">
        <v>480</v>
      </c>
      <c r="K373" s="256"/>
      <c r="L373" s="7"/>
      <c r="M373" s="2" t="s">
        <v>479</v>
      </c>
      <c r="N373" t="s">
        <v>1627</v>
      </c>
      <c r="O373" s="89" t="s">
        <v>1628</v>
      </c>
      <c r="P373" s="6">
        <v>44880</v>
      </c>
      <c r="X373" s="6">
        <v>40522</v>
      </c>
      <c r="Y373" s="6">
        <v>41368</v>
      </c>
      <c r="AA373" s="6" t="s">
        <v>436</v>
      </c>
      <c r="AG373" s="6">
        <v>43764</v>
      </c>
      <c r="AH373" s="6">
        <v>43764</v>
      </c>
      <c r="AI373" s="6">
        <v>43764</v>
      </c>
      <c r="AK373" s="6">
        <v>40570</v>
      </c>
      <c r="AQ373" s="6">
        <v>40674</v>
      </c>
      <c r="BD373" s="6">
        <v>40897</v>
      </c>
      <c r="BG373" s="6"/>
      <c r="BH373" s="6">
        <v>41289</v>
      </c>
      <c r="BJ373" s="6" t="s">
        <v>1629</v>
      </c>
      <c r="BO373" s="6">
        <v>43525</v>
      </c>
      <c r="BP373" s="6">
        <v>43525</v>
      </c>
      <c r="BS373" s="6">
        <v>43175</v>
      </c>
      <c r="BT373" s="6">
        <v>43175</v>
      </c>
      <c r="BX373" s="6" t="s">
        <v>148</v>
      </c>
      <c r="BY373" s="6" t="s">
        <v>148</v>
      </c>
      <c r="CC373" s="6">
        <v>41543</v>
      </c>
      <c r="CL373" s="6">
        <v>42111</v>
      </c>
      <c r="CM373" s="6">
        <v>42531</v>
      </c>
      <c r="CU373" s="58"/>
    </row>
    <row r="374" spans="1:99" ht="14.85" hidden="1" customHeight="1">
      <c r="C374" s="135">
        <v>42800</v>
      </c>
      <c r="D374" s="59" t="s">
        <v>771</v>
      </c>
      <c r="F374" s="2" t="s">
        <v>139</v>
      </c>
      <c r="G374" s="438" t="s">
        <v>258</v>
      </c>
      <c r="H374" t="s">
        <v>630</v>
      </c>
      <c r="I374" s="5" t="s">
        <v>561</v>
      </c>
      <c r="K374" s="200">
        <v>4700032169</v>
      </c>
      <c r="L374" s="2" t="s">
        <v>631</v>
      </c>
      <c r="M374" s="2" t="s">
        <v>1630</v>
      </c>
      <c r="N374" t="s">
        <v>1631</v>
      </c>
      <c r="O374" s="89" t="s">
        <v>1632</v>
      </c>
      <c r="P374" s="6">
        <v>46165</v>
      </c>
      <c r="Q374" s="75" t="s">
        <v>533</v>
      </c>
      <c r="W374" s="6" t="s">
        <v>148</v>
      </c>
      <c r="X374" s="6">
        <v>42803</v>
      </c>
      <c r="Y374" s="6">
        <v>43979</v>
      </c>
      <c r="AA374" s="6" t="s">
        <v>436</v>
      </c>
      <c r="AF374" s="75">
        <v>46422</v>
      </c>
      <c r="AG374" s="75">
        <v>45983</v>
      </c>
      <c r="AH374" s="75">
        <v>45983</v>
      </c>
      <c r="AK374" s="6">
        <v>42849</v>
      </c>
      <c r="AR374" s="184">
        <v>42904</v>
      </c>
      <c r="AS374" s="75">
        <v>46417</v>
      </c>
      <c r="BC374" s="6">
        <v>43550</v>
      </c>
      <c r="BD374" s="6">
        <v>43031</v>
      </c>
      <c r="BG374" s="6"/>
      <c r="BJ374" s="6">
        <v>43643</v>
      </c>
      <c r="CH374" s="6">
        <v>43550</v>
      </c>
      <c r="CL374" s="6">
        <v>43749</v>
      </c>
      <c r="CM374" s="6">
        <v>43777</v>
      </c>
      <c r="CU374" s="58"/>
    </row>
    <row r="375" spans="1:99" ht="14.85" hidden="1" customHeight="1">
      <c r="B375">
        <v>1</v>
      </c>
      <c r="C375" s="135">
        <v>43052</v>
      </c>
      <c r="E375" s="73"/>
      <c r="G375" s="239" t="s">
        <v>923</v>
      </c>
      <c r="H375" s="71" t="s">
        <v>193</v>
      </c>
      <c r="I375" s="5" t="s">
        <v>1164</v>
      </c>
      <c r="K375" s="200"/>
      <c r="M375" s="2" t="s">
        <v>1633</v>
      </c>
      <c r="N375" t="s">
        <v>1634</v>
      </c>
      <c r="O375" s="89" t="s">
        <v>1635</v>
      </c>
      <c r="P375" s="6">
        <v>43789</v>
      </c>
      <c r="Q375" s="257"/>
      <c r="X375" s="6">
        <v>43054</v>
      </c>
      <c r="Y375" s="6">
        <v>43214</v>
      </c>
      <c r="AA375" s="6" t="s">
        <v>436</v>
      </c>
      <c r="AG375" s="6">
        <v>43842</v>
      </c>
      <c r="AH375" s="6">
        <v>43842</v>
      </c>
      <c r="AI375" s="6">
        <v>43842</v>
      </c>
      <c r="AK375" s="6">
        <v>43091</v>
      </c>
      <c r="AR375" s="6">
        <v>43266</v>
      </c>
      <c r="AY375" s="6">
        <v>43391</v>
      </c>
      <c r="BD375" s="6">
        <v>43259</v>
      </c>
      <c r="BG375" s="6"/>
      <c r="BJ375" s="6">
        <v>43383</v>
      </c>
      <c r="CC375" s="6" t="s">
        <v>437</v>
      </c>
      <c r="CE375" s="6" t="s">
        <v>1636</v>
      </c>
      <c r="CU375" s="58"/>
    </row>
    <row r="376" spans="1:99" ht="14.85" hidden="1" customHeight="1">
      <c r="B376">
        <v>1</v>
      </c>
      <c r="C376" s="135">
        <v>42415</v>
      </c>
      <c r="E376" s="2" t="s">
        <v>127</v>
      </c>
      <c r="F376" s="2" t="s">
        <v>139</v>
      </c>
      <c r="G376" s="434" t="s">
        <v>696</v>
      </c>
      <c r="H376" t="s">
        <v>130</v>
      </c>
      <c r="I376" s="5" t="s">
        <v>1637</v>
      </c>
      <c r="K376" s="200"/>
      <c r="L376" s="7"/>
      <c r="M376" s="2" t="s">
        <v>1638</v>
      </c>
      <c r="N376" t="s">
        <v>1639</v>
      </c>
      <c r="O376" s="89" t="s">
        <v>1640</v>
      </c>
      <c r="P376" s="6">
        <v>44619</v>
      </c>
      <c r="X376" s="6">
        <v>42418</v>
      </c>
      <c r="Y376" s="6">
        <v>42724</v>
      </c>
      <c r="AA376" s="6" t="s">
        <v>436</v>
      </c>
      <c r="AB376" s="6">
        <v>44707</v>
      </c>
      <c r="AC376" s="6">
        <v>44707</v>
      </c>
      <c r="AD376" s="6">
        <v>44707</v>
      </c>
      <c r="AG376" s="6">
        <v>44245</v>
      </c>
      <c r="AH376" s="6">
        <v>44245</v>
      </c>
      <c r="AI376" s="6">
        <v>44245</v>
      </c>
      <c r="AK376" s="6">
        <v>42447</v>
      </c>
      <c r="AQ376" s="6">
        <v>43551</v>
      </c>
      <c r="AR376" s="6">
        <v>42629</v>
      </c>
      <c r="AV376" s="6">
        <v>43126</v>
      </c>
      <c r="BD376" s="6">
        <v>42752</v>
      </c>
      <c r="BG376" s="6"/>
      <c r="BJ376" s="6">
        <v>43005</v>
      </c>
      <c r="BO376" s="6">
        <v>44707</v>
      </c>
      <c r="BP376" s="6">
        <v>44707</v>
      </c>
      <c r="BQ376" s="6">
        <v>44707</v>
      </c>
      <c r="BS376" s="6">
        <v>44707</v>
      </c>
      <c r="BT376" s="6">
        <v>44707</v>
      </c>
      <c r="BU376" s="6">
        <v>44707</v>
      </c>
      <c r="CC376" s="6">
        <v>43434</v>
      </c>
      <c r="CP376" s="6">
        <v>42641</v>
      </c>
      <c r="CU376" s="58"/>
    </row>
    <row r="377" spans="1:99" ht="14.85" hidden="1" customHeight="1">
      <c r="C377" s="135">
        <v>42709</v>
      </c>
      <c r="D377" s="59" t="s">
        <v>326</v>
      </c>
      <c r="E377" s="2" t="s">
        <v>209</v>
      </c>
      <c r="F377" s="2" t="s">
        <v>139</v>
      </c>
      <c r="G377" s="59" t="s">
        <v>316</v>
      </c>
      <c r="H377" s="71" t="s">
        <v>317</v>
      </c>
      <c r="I377" s="5" t="s">
        <v>327</v>
      </c>
      <c r="K377" s="200">
        <v>4700032250</v>
      </c>
      <c r="L377" s="2">
        <v>15164121</v>
      </c>
      <c r="M377" s="2" t="s">
        <v>1641</v>
      </c>
      <c r="N377" t="s">
        <v>1642</v>
      </c>
      <c r="O377" s="89" t="s">
        <v>1643</v>
      </c>
      <c r="P377" s="6">
        <v>46366</v>
      </c>
      <c r="Q377" s="6" t="s">
        <v>374</v>
      </c>
      <c r="V377" s="6" t="s">
        <v>148</v>
      </c>
      <c r="W377" s="6" t="s">
        <v>148</v>
      </c>
      <c r="X377" s="6">
        <v>42719</v>
      </c>
      <c r="Y377" s="6">
        <v>43214</v>
      </c>
      <c r="AA377" s="6" t="s">
        <v>436</v>
      </c>
      <c r="AF377" s="75">
        <v>46463</v>
      </c>
      <c r="AG377" s="75">
        <v>46126</v>
      </c>
      <c r="AH377" s="75">
        <v>46134</v>
      </c>
      <c r="AI377" s="6">
        <v>46134</v>
      </c>
      <c r="AK377" s="6">
        <v>42748</v>
      </c>
      <c r="AL377" s="6" t="s">
        <v>148</v>
      </c>
      <c r="AM377" s="6" t="s">
        <v>148</v>
      </c>
      <c r="AN377" s="6">
        <v>45702</v>
      </c>
      <c r="AQ377" s="184">
        <v>42916</v>
      </c>
      <c r="AS377" s="75">
        <v>46268</v>
      </c>
      <c r="AT377" s="6" t="s">
        <v>148</v>
      </c>
      <c r="AV377" s="6" t="s">
        <v>199</v>
      </c>
      <c r="AW377" s="6" t="s">
        <v>148</v>
      </c>
      <c r="AX377" s="75">
        <v>43406</v>
      </c>
      <c r="AZ377" s="6" t="s">
        <v>189</v>
      </c>
      <c r="BA377" s="75" t="s">
        <v>522</v>
      </c>
      <c r="BD377" s="6">
        <v>42985</v>
      </c>
      <c r="BE377" s="6">
        <v>44672</v>
      </c>
      <c r="BF377" s="6" t="s">
        <v>136</v>
      </c>
      <c r="BG377" s="6">
        <v>44672</v>
      </c>
      <c r="BH377" s="6">
        <v>43369</v>
      </c>
      <c r="BJ377" s="6">
        <v>43845</v>
      </c>
      <c r="BK377" s="6">
        <v>43539</v>
      </c>
      <c r="BO377" s="6">
        <v>43884</v>
      </c>
      <c r="BP377" s="6">
        <v>43884</v>
      </c>
      <c r="BQ377" s="6">
        <v>43884</v>
      </c>
      <c r="BR377" s="6">
        <v>45808</v>
      </c>
      <c r="BS377" s="6">
        <v>43884</v>
      </c>
      <c r="BT377" s="6">
        <v>43884</v>
      </c>
      <c r="BU377" s="6">
        <v>43884</v>
      </c>
      <c r="CE377" s="6">
        <v>45283</v>
      </c>
      <c r="CF377" s="6" t="s">
        <v>280</v>
      </c>
      <c r="CL377" s="6">
        <v>43206</v>
      </c>
      <c r="CM377" s="6">
        <v>43427</v>
      </c>
      <c r="CQ377" s="6">
        <v>43704</v>
      </c>
      <c r="CU377" s="58"/>
    </row>
    <row r="378" spans="1:99" ht="14.85" hidden="1" customHeight="1">
      <c r="C378" s="135">
        <v>44690</v>
      </c>
      <c r="D378" s="59" t="s">
        <v>252</v>
      </c>
      <c r="F378" s="2" t="s">
        <v>139</v>
      </c>
      <c r="G378" s="59" t="s">
        <v>297</v>
      </c>
      <c r="H378" s="71" t="s">
        <v>298</v>
      </c>
      <c r="I378" t="s">
        <v>170</v>
      </c>
      <c r="K378" s="200">
        <v>4700032158</v>
      </c>
      <c r="L378" s="7" t="s">
        <v>498</v>
      </c>
      <c r="M378" s="2" t="s">
        <v>1644</v>
      </c>
      <c r="N378" t="s">
        <v>1645</v>
      </c>
      <c r="O378" s="89" t="s">
        <v>1646</v>
      </c>
      <c r="P378" s="6">
        <v>46160</v>
      </c>
      <c r="Q378" s="207" t="s">
        <v>533</v>
      </c>
      <c r="V378" s="6">
        <v>44734</v>
      </c>
      <c r="W378" s="6" t="s">
        <v>148</v>
      </c>
      <c r="X378" s="75">
        <v>44714</v>
      </c>
      <c r="Y378" s="6">
        <v>44692</v>
      </c>
      <c r="Z378" s="75"/>
      <c r="AA378" s="6">
        <v>45587</v>
      </c>
      <c r="AF378" s="75">
        <v>46085</v>
      </c>
      <c r="AG378" s="75">
        <v>46138</v>
      </c>
      <c r="AH378" s="75">
        <v>46146</v>
      </c>
      <c r="AL378" s="6">
        <v>44887</v>
      </c>
      <c r="AM378" s="6">
        <v>44949</v>
      </c>
      <c r="AR378" s="6" t="s">
        <v>199</v>
      </c>
      <c r="AS378" s="75">
        <v>46086</v>
      </c>
      <c r="AX378" s="75">
        <v>44949</v>
      </c>
      <c r="BD378" s="6">
        <v>44949</v>
      </c>
      <c r="BE378" s="6">
        <v>44949</v>
      </c>
      <c r="BG378" s="6">
        <v>44949</v>
      </c>
      <c r="BJ378" s="6">
        <v>45100</v>
      </c>
      <c r="BK378" s="6">
        <v>45100</v>
      </c>
      <c r="BV378" s="6">
        <v>45891</v>
      </c>
      <c r="CE378" s="6">
        <v>45161</v>
      </c>
      <c r="CF378" s="6" t="s">
        <v>136</v>
      </c>
      <c r="CL378" s="75">
        <v>45283</v>
      </c>
      <c r="CM378" s="75">
        <v>45283</v>
      </c>
      <c r="CN378" s="75"/>
      <c r="CO378" s="75"/>
      <c r="CU378" s="58"/>
    </row>
    <row r="379" spans="1:99" ht="14.85" hidden="1" customHeight="1">
      <c r="C379" s="58">
        <v>45516</v>
      </c>
      <c r="D379" s="59" t="s">
        <v>640</v>
      </c>
      <c r="E379" s="2" t="s">
        <v>127</v>
      </c>
      <c r="F379" s="2" t="s">
        <v>182</v>
      </c>
      <c r="G379" s="59" t="s">
        <v>357</v>
      </c>
      <c r="H379" t="s">
        <v>358</v>
      </c>
      <c r="I379" t="s">
        <v>359</v>
      </c>
      <c r="J379" s="2">
        <v>366256</v>
      </c>
      <c r="K379" s="200">
        <v>4700032079</v>
      </c>
      <c r="L379" s="2">
        <v>15164113</v>
      </c>
      <c r="M379" s="2" t="s">
        <v>1647</v>
      </c>
      <c r="N379" t="s">
        <v>1648</v>
      </c>
      <c r="O379" s="89" t="s">
        <v>1649</v>
      </c>
      <c r="P379" s="58">
        <v>46261</v>
      </c>
      <c r="Q379" s="6" t="s">
        <v>322</v>
      </c>
      <c r="R379" s="2"/>
      <c r="S379" s="2"/>
      <c r="V379" s="58">
        <v>45523</v>
      </c>
      <c r="W379" s="58">
        <v>45523</v>
      </c>
      <c r="X379" s="58">
        <v>45597</v>
      </c>
      <c r="Y379" s="6">
        <v>45516</v>
      </c>
      <c r="AF379" s="60">
        <v>46266</v>
      </c>
      <c r="AG379" s="75">
        <v>46296</v>
      </c>
      <c r="AH379" s="75">
        <v>46296</v>
      </c>
      <c r="AI379" s="2"/>
      <c r="AJ379" s="2"/>
      <c r="AQ379" s="6" t="s">
        <v>1650</v>
      </c>
      <c r="AS379" s="75">
        <v>46289</v>
      </c>
      <c r="AT379" s="6">
        <v>45687</v>
      </c>
      <c r="AW379" s="6" t="s">
        <v>148</v>
      </c>
      <c r="AX379" s="75">
        <v>45644</v>
      </c>
      <c r="AZ379" s="6" t="s">
        <v>189</v>
      </c>
      <c r="BA379" s="392">
        <v>45909</v>
      </c>
      <c r="BF379" s="2"/>
      <c r="BP379" s="6">
        <v>45695</v>
      </c>
      <c r="BQ379" s="6">
        <v>45695</v>
      </c>
      <c r="BR379" s="6">
        <v>45808</v>
      </c>
      <c r="BS379" s="6">
        <v>45695</v>
      </c>
      <c r="BT379" s="6">
        <v>45695</v>
      </c>
      <c r="BU379" s="6">
        <v>45695</v>
      </c>
      <c r="CN379" s="6" t="s">
        <v>236</v>
      </c>
      <c r="CU379" s="58"/>
    </row>
    <row r="380" spans="1:99" ht="14.85" hidden="1" customHeight="1">
      <c r="C380" s="135">
        <v>39790</v>
      </c>
      <c r="F380" s="2" t="s">
        <v>139</v>
      </c>
      <c r="G380" s="434" t="s">
        <v>201</v>
      </c>
      <c r="H380" t="s">
        <v>202</v>
      </c>
      <c r="I380" s="5" t="s">
        <v>347</v>
      </c>
      <c r="K380" s="200">
        <v>4700032037</v>
      </c>
      <c r="L380" s="2">
        <v>15164112</v>
      </c>
      <c r="M380" s="70" t="s">
        <v>1651</v>
      </c>
      <c r="N380" s="19" t="s">
        <v>1652</v>
      </c>
      <c r="O380" s="89" t="s">
        <v>1653</v>
      </c>
      <c r="P380" s="6">
        <v>46335</v>
      </c>
      <c r="Q380" s="6" t="s">
        <v>1109</v>
      </c>
      <c r="V380" s="6" t="s">
        <v>148</v>
      </c>
      <c r="W380" s="6" t="s">
        <v>148</v>
      </c>
      <c r="X380" s="6">
        <v>40543</v>
      </c>
      <c r="Y380" s="6">
        <v>42334</v>
      </c>
      <c r="AA380" s="6" t="s">
        <v>436</v>
      </c>
      <c r="AF380" s="6">
        <v>46113</v>
      </c>
      <c r="AG380" s="75">
        <v>46527</v>
      </c>
      <c r="AH380" s="75">
        <v>46533</v>
      </c>
      <c r="AK380" s="6" t="s">
        <v>148</v>
      </c>
      <c r="AL380" s="6" t="s">
        <v>148</v>
      </c>
      <c r="AM380" s="6" t="s">
        <v>148</v>
      </c>
      <c r="AN380" s="184" t="s">
        <v>148</v>
      </c>
      <c r="AP380" s="184" t="s">
        <v>148</v>
      </c>
      <c r="AQ380" s="184" t="s">
        <v>148</v>
      </c>
      <c r="AS380" s="75">
        <v>45964</v>
      </c>
      <c r="AY380" s="184">
        <v>44162</v>
      </c>
      <c r="BD380" s="6">
        <v>40521</v>
      </c>
      <c r="BG380" s="6"/>
      <c r="BH380" s="6">
        <v>40652</v>
      </c>
      <c r="BI380" s="6">
        <v>41703</v>
      </c>
      <c r="BJ380" s="6">
        <v>41045</v>
      </c>
      <c r="BP380" s="6">
        <v>46047</v>
      </c>
      <c r="BQ380" s="6">
        <v>46047</v>
      </c>
      <c r="BR380" s="6">
        <v>45808</v>
      </c>
      <c r="BS380" s="6">
        <v>46047</v>
      </c>
      <c r="BT380" s="6">
        <v>46047</v>
      </c>
      <c r="BU380" s="6">
        <v>46047</v>
      </c>
      <c r="BX380" s="6" t="s">
        <v>148</v>
      </c>
      <c r="BY380" s="6" t="s">
        <v>148</v>
      </c>
      <c r="CB380" s="6" t="s">
        <v>148</v>
      </c>
      <c r="CI380" s="6">
        <v>41285</v>
      </c>
      <c r="CJ380" s="6" t="s">
        <v>1539</v>
      </c>
      <c r="CL380" s="6">
        <v>43700</v>
      </c>
      <c r="CM380" s="6">
        <v>43889</v>
      </c>
      <c r="CU380" s="58"/>
    </row>
    <row r="381" spans="1:99" ht="14.85" hidden="1" customHeight="1">
      <c r="C381" s="135">
        <v>44445</v>
      </c>
      <c r="D381" s="59" t="s">
        <v>181</v>
      </c>
      <c r="E381" s="57"/>
      <c r="F381" s="2" t="s">
        <v>139</v>
      </c>
      <c r="G381" s="438" t="s">
        <v>258</v>
      </c>
      <c r="H381" t="s">
        <v>630</v>
      </c>
      <c r="I381" s="5" t="s">
        <v>259</v>
      </c>
      <c r="J381" s="2">
        <v>330278</v>
      </c>
      <c r="K381" s="200">
        <v>4700032169</v>
      </c>
      <c r="L381" s="7" t="s">
        <v>631</v>
      </c>
      <c r="M381" s="2" t="s">
        <v>1654</v>
      </c>
      <c r="N381" t="s">
        <v>1655</v>
      </c>
      <c r="O381" s="89" t="s">
        <v>1656</v>
      </c>
      <c r="P381" s="6">
        <v>46646</v>
      </c>
      <c r="V381" s="6">
        <v>44490</v>
      </c>
      <c r="W381" s="6" t="s">
        <v>148</v>
      </c>
      <c r="X381" s="6">
        <v>44446</v>
      </c>
      <c r="Y381" s="6">
        <v>44525</v>
      </c>
      <c r="AA381" s="6" t="s">
        <v>436</v>
      </c>
      <c r="AF381" s="75">
        <v>45883</v>
      </c>
      <c r="AG381" s="75">
        <v>45992</v>
      </c>
      <c r="AH381" s="75">
        <v>45988</v>
      </c>
      <c r="AI381" s="6" t="s">
        <v>136</v>
      </c>
      <c r="AK381" s="6">
        <v>44490</v>
      </c>
      <c r="AL381" s="6" t="s">
        <v>148</v>
      </c>
      <c r="AM381" s="6" t="s">
        <v>148</v>
      </c>
      <c r="AS381" s="75">
        <v>45883</v>
      </c>
      <c r="AY381" s="184">
        <v>44642</v>
      </c>
      <c r="BD381" s="6">
        <v>44657</v>
      </c>
      <c r="BE381" s="6">
        <v>44657</v>
      </c>
      <c r="BG381" s="6">
        <v>44657</v>
      </c>
      <c r="BP381" s="6">
        <v>45734</v>
      </c>
      <c r="BQ381" s="6">
        <v>45734</v>
      </c>
      <c r="BR381" s="6">
        <v>45808</v>
      </c>
      <c r="BS381" s="6">
        <v>45734</v>
      </c>
      <c r="BT381" s="6">
        <v>45734</v>
      </c>
      <c r="BU381" s="6">
        <v>45734</v>
      </c>
      <c r="CE381" s="6">
        <v>45282</v>
      </c>
      <c r="CF381" s="6" t="s">
        <v>461</v>
      </c>
      <c r="CL381" s="6">
        <v>45161</v>
      </c>
      <c r="CM381" s="6">
        <v>45161</v>
      </c>
      <c r="CU381" s="58"/>
    </row>
    <row r="382" spans="1:99" ht="15" hidden="1" customHeight="1">
      <c r="B382">
        <v>3</v>
      </c>
      <c r="C382" s="135">
        <v>45222</v>
      </c>
      <c r="D382" s="59" t="s">
        <v>1657</v>
      </c>
      <c r="F382" s="2" t="s">
        <v>182</v>
      </c>
      <c r="G382" s="59" t="s">
        <v>272</v>
      </c>
      <c r="H382" t="s">
        <v>273</v>
      </c>
      <c r="I382" t="s">
        <v>1093</v>
      </c>
      <c r="J382" s="2">
        <v>355596</v>
      </c>
      <c r="K382" s="200">
        <v>4700032258</v>
      </c>
      <c r="L382" s="2">
        <v>15164132</v>
      </c>
      <c r="M382" s="2" t="s">
        <v>1658</v>
      </c>
      <c r="N382" t="s">
        <v>1659</v>
      </c>
      <c r="O382" s="89" t="s">
        <v>1660</v>
      </c>
      <c r="P382" s="75">
        <v>46633</v>
      </c>
      <c r="Q382" s="75"/>
      <c r="R382" s="6">
        <v>45952</v>
      </c>
      <c r="T382" s="6">
        <v>46276</v>
      </c>
      <c r="V382" s="6">
        <v>45219</v>
      </c>
      <c r="W382" s="6">
        <v>45219</v>
      </c>
      <c r="X382" s="6">
        <v>45292</v>
      </c>
      <c r="Y382" s="6">
        <v>45346</v>
      </c>
      <c r="AA382" s="6"/>
      <c r="AE382" s="6">
        <v>45919</v>
      </c>
      <c r="AF382" s="6">
        <v>46366</v>
      </c>
      <c r="AG382" s="6">
        <v>46079</v>
      </c>
      <c r="AH382" s="6">
        <v>46079</v>
      </c>
      <c r="AS382" s="75">
        <v>46046</v>
      </c>
      <c r="AT382" s="6" t="s">
        <v>148</v>
      </c>
      <c r="AW382" s="6" t="s">
        <v>148</v>
      </c>
      <c r="AX382" s="75">
        <v>45559</v>
      </c>
      <c r="AZ382" s="6" t="s">
        <v>189</v>
      </c>
      <c r="BA382" s="75" t="s">
        <v>461</v>
      </c>
      <c r="BD382" s="6" t="s">
        <v>137</v>
      </c>
      <c r="BE382" s="6" t="s">
        <v>137</v>
      </c>
      <c r="BF382" s="6" t="s">
        <v>137</v>
      </c>
      <c r="BG382" s="6" t="s">
        <v>137</v>
      </c>
      <c r="CL382" s="6" t="s">
        <v>1661</v>
      </c>
      <c r="CU382" s="58"/>
    </row>
    <row r="383" spans="1:99" ht="14.85" hidden="1" customHeight="1">
      <c r="C383" s="135">
        <v>40791</v>
      </c>
      <c r="E383" s="2" t="s">
        <v>209</v>
      </c>
      <c r="F383" s="2" t="s">
        <v>139</v>
      </c>
      <c r="G383" s="59" t="s">
        <v>316</v>
      </c>
      <c r="H383" t="s">
        <v>317</v>
      </c>
      <c r="I383" s="5" t="s">
        <v>1275</v>
      </c>
      <c r="K383" s="200">
        <v>4700032250</v>
      </c>
      <c r="L383" s="2">
        <v>15164121</v>
      </c>
      <c r="M383" s="2" t="s">
        <v>1662</v>
      </c>
      <c r="N383" t="s">
        <v>1663</v>
      </c>
      <c r="O383" s="89" t="s">
        <v>1664</v>
      </c>
      <c r="P383" s="6">
        <v>46568</v>
      </c>
      <c r="V383" s="6" t="s">
        <v>148</v>
      </c>
      <c r="W383" s="6" t="s">
        <v>148</v>
      </c>
      <c r="X383" s="6">
        <v>40802</v>
      </c>
      <c r="Y383" s="6">
        <v>42013</v>
      </c>
      <c r="AA383" s="6" t="s">
        <v>436</v>
      </c>
      <c r="AF383" s="75">
        <v>46261</v>
      </c>
      <c r="AG383" s="75">
        <v>46261</v>
      </c>
      <c r="AH383" s="75">
        <v>46437</v>
      </c>
      <c r="AK383" s="6">
        <v>40850</v>
      </c>
      <c r="AL383" s="6" t="s">
        <v>148</v>
      </c>
      <c r="AM383" s="6" t="s">
        <v>148</v>
      </c>
      <c r="AQ383" s="184">
        <v>40942</v>
      </c>
      <c r="AS383" s="75">
        <v>46625</v>
      </c>
      <c r="AX383" s="75">
        <v>43476</v>
      </c>
      <c r="BB383" s="6">
        <v>45103</v>
      </c>
      <c r="BD383" s="6">
        <v>41041</v>
      </c>
      <c r="BG383" s="6"/>
      <c r="BJ383" s="6">
        <v>41579</v>
      </c>
      <c r="BK383" s="6">
        <v>43539</v>
      </c>
      <c r="BO383" s="6">
        <v>43378</v>
      </c>
      <c r="BP383" s="6">
        <v>45953</v>
      </c>
      <c r="BQ383" s="6">
        <v>45953</v>
      </c>
      <c r="BR383" s="6">
        <v>45808</v>
      </c>
      <c r="BS383" s="6">
        <v>45953</v>
      </c>
      <c r="BT383" s="6">
        <v>45953</v>
      </c>
      <c r="BU383" s="6">
        <v>45953</v>
      </c>
      <c r="CE383" s="6">
        <v>43791</v>
      </c>
      <c r="CF383" s="6">
        <v>45103</v>
      </c>
      <c r="CU383" s="58"/>
    </row>
    <row r="384" spans="1:99" ht="14.85" hidden="1" customHeight="1">
      <c r="A384">
        <v>1</v>
      </c>
      <c r="C384" s="135">
        <v>44900</v>
      </c>
      <c r="D384" s="59" t="s">
        <v>326</v>
      </c>
      <c r="E384" s="2" t="s">
        <v>127</v>
      </c>
      <c r="H384" t="s">
        <v>447</v>
      </c>
      <c r="I384" s="5" t="s">
        <v>385</v>
      </c>
      <c r="K384" s="200"/>
      <c r="M384" s="2" t="s">
        <v>1665</v>
      </c>
      <c r="N384" t="s">
        <v>1666</v>
      </c>
      <c r="O384" s="89" t="s">
        <v>1667</v>
      </c>
      <c r="P384" s="6">
        <v>46371</v>
      </c>
      <c r="Q384" s="6" t="s">
        <v>374</v>
      </c>
      <c r="V384" s="6">
        <v>44917</v>
      </c>
      <c r="W384" s="6">
        <v>45734</v>
      </c>
      <c r="X384" s="6">
        <v>44987</v>
      </c>
      <c r="Y384" s="6">
        <v>44887</v>
      </c>
      <c r="AA384" s="188">
        <v>45712</v>
      </c>
      <c r="AF384" s="6">
        <v>45722</v>
      </c>
      <c r="AG384" s="6">
        <v>45713</v>
      </c>
      <c r="AH384" s="6">
        <v>45713</v>
      </c>
      <c r="AL384" s="6">
        <v>44960</v>
      </c>
      <c r="AM384"/>
      <c r="AQ384"/>
      <c r="AX384" s="19"/>
      <c r="BG384" s="6"/>
      <c r="CU384" s="58"/>
    </row>
    <row r="385" spans="2:99" ht="14.85" hidden="1" customHeight="1">
      <c r="B385">
        <v>1</v>
      </c>
      <c r="C385" s="135">
        <v>42156</v>
      </c>
      <c r="G385" s="211"/>
      <c r="I385" s="5"/>
      <c r="K385" s="230"/>
      <c r="M385" s="2" t="s">
        <v>1668</v>
      </c>
      <c r="N385" t="s">
        <v>1669</v>
      </c>
      <c r="O385" s="89"/>
      <c r="AA385" s="6" t="s">
        <v>436</v>
      </c>
      <c r="BG385" s="6"/>
      <c r="CU385" s="58"/>
    </row>
    <row r="386" spans="2:99" ht="14.85" hidden="1" customHeight="1">
      <c r="C386" s="135">
        <v>44935</v>
      </c>
      <c r="D386" s="59" t="s">
        <v>181</v>
      </c>
      <c r="F386" s="2" t="s">
        <v>182</v>
      </c>
      <c r="G386" s="436" t="s">
        <v>376</v>
      </c>
      <c r="H386" t="s">
        <v>879</v>
      </c>
      <c r="I386" s="5" t="s">
        <v>1315</v>
      </c>
      <c r="J386" s="2">
        <v>347402</v>
      </c>
      <c r="K386" s="200">
        <v>4700032260</v>
      </c>
      <c r="L386" s="2">
        <v>15164135</v>
      </c>
      <c r="M386" s="2" t="s">
        <v>1670</v>
      </c>
      <c r="N386" t="s">
        <v>1671</v>
      </c>
      <c r="O386" s="89" t="s">
        <v>1672</v>
      </c>
      <c r="P386" s="6">
        <v>46405</v>
      </c>
      <c r="Q386" s="6" t="s">
        <v>187</v>
      </c>
      <c r="V386" s="6">
        <v>44949</v>
      </c>
      <c r="W386" s="6">
        <v>45208</v>
      </c>
      <c r="X386" s="75">
        <v>45063</v>
      </c>
      <c r="Y386" s="6">
        <v>45062</v>
      </c>
      <c r="AA386" s="6" t="s">
        <v>1490</v>
      </c>
      <c r="AE386" s="6">
        <v>45729</v>
      </c>
      <c r="AF386" s="75">
        <v>46627</v>
      </c>
      <c r="AG386" s="75">
        <v>46627</v>
      </c>
      <c r="AH386" s="75">
        <v>46548</v>
      </c>
      <c r="AL386" s="6">
        <v>45008</v>
      </c>
      <c r="AS386" s="75">
        <v>45807</v>
      </c>
      <c r="AX386" s="75">
        <v>45222</v>
      </c>
      <c r="BD386" s="6">
        <v>45315</v>
      </c>
      <c r="BE386" s="6">
        <v>45315</v>
      </c>
      <c r="BG386" s="6">
        <v>45315</v>
      </c>
      <c r="BK386" s="6" t="s">
        <v>324</v>
      </c>
      <c r="BV386" s="6" t="s">
        <v>432</v>
      </c>
      <c r="CE386" s="6">
        <v>45716</v>
      </c>
      <c r="CK386" s="6" t="s">
        <v>228</v>
      </c>
      <c r="CU386" s="58"/>
    </row>
    <row r="387" spans="2:99" ht="14.85" hidden="1" customHeight="1">
      <c r="B387">
        <v>1</v>
      </c>
      <c r="C387" s="135">
        <v>42016</v>
      </c>
      <c r="E387" s="2" t="s">
        <v>127</v>
      </c>
      <c r="F387" s="2" t="s">
        <v>139</v>
      </c>
      <c r="G387" s="59" t="s">
        <v>290</v>
      </c>
      <c r="H387" t="s">
        <v>130</v>
      </c>
      <c r="I387" s="5" t="s">
        <v>1673</v>
      </c>
      <c r="K387" s="200"/>
      <c r="L387" s="2">
        <v>15164126</v>
      </c>
      <c r="M387" s="2" t="s">
        <v>1674</v>
      </c>
      <c r="N387" t="s">
        <v>1675</v>
      </c>
      <c r="O387" s="89" t="s">
        <v>1676</v>
      </c>
      <c r="P387" s="6">
        <v>44604</v>
      </c>
      <c r="X387" s="6">
        <v>41768</v>
      </c>
      <c r="Y387" s="6">
        <v>42830</v>
      </c>
      <c r="AA387" s="6" t="s">
        <v>436</v>
      </c>
      <c r="AG387" s="6">
        <v>44294</v>
      </c>
      <c r="AH387" s="6">
        <v>44294</v>
      </c>
      <c r="AI387" s="6">
        <v>44294</v>
      </c>
      <c r="AK387" s="6">
        <v>42130</v>
      </c>
      <c r="AQ387" s="6">
        <v>42163</v>
      </c>
      <c r="AY387" s="6">
        <v>43559</v>
      </c>
      <c r="BD387" s="6">
        <v>42132</v>
      </c>
      <c r="BG387" s="6"/>
      <c r="BH387" s="6">
        <v>42685</v>
      </c>
      <c r="BJ387" s="6">
        <v>42529</v>
      </c>
      <c r="BK387" s="6">
        <v>43581</v>
      </c>
      <c r="BO387" s="6">
        <v>43983</v>
      </c>
      <c r="BP387" s="6">
        <v>43983</v>
      </c>
      <c r="BQ387" s="6">
        <v>43983</v>
      </c>
      <c r="BS387" s="6">
        <v>43983</v>
      </c>
      <c r="BT387" s="6">
        <v>43983</v>
      </c>
      <c r="BU387" s="6">
        <v>43983</v>
      </c>
      <c r="CE387" s="6">
        <v>43791</v>
      </c>
      <c r="CU387" s="58"/>
    </row>
    <row r="388" spans="2:99" ht="15" hidden="1">
      <c r="B388">
        <v>1</v>
      </c>
      <c r="C388" s="135">
        <v>43191</v>
      </c>
      <c r="G388" s="59" t="s">
        <v>376</v>
      </c>
      <c r="H388" t="s">
        <v>377</v>
      </c>
      <c r="I388" s="5" t="s">
        <v>378</v>
      </c>
      <c r="K388" s="200"/>
      <c r="L388" s="7"/>
      <c r="M388" s="2" t="s">
        <v>1677</v>
      </c>
      <c r="N388" t="s">
        <v>1678</v>
      </c>
      <c r="O388" s="89" t="s">
        <v>1679</v>
      </c>
      <c r="P388" s="6">
        <v>44660</v>
      </c>
      <c r="V388" s="6">
        <v>43294</v>
      </c>
      <c r="X388" s="6">
        <v>43195</v>
      </c>
      <c r="Y388" s="6" t="s">
        <v>1680</v>
      </c>
      <c r="AA388" s="6" t="s">
        <v>436</v>
      </c>
      <c r="AG388" s="6">
        <v>43979</v>
      </c>
      <c r="AH388" s="6">
        <v>43979</v>
      </c>
      <c r="AI388" s="6">
        <v>43979</v>
      </c>
      <c r="AK388" s="6">
        <v>43293</v>
      </c>
      <c r="AP388" s="6">
        <v>43374</v>
      </c>
      <c r="AY388" s="6">
        <v>43784</v>
      </c>
      <c r="BD388" s="6">
        <v>43469</v>
      </c>
      <c r="BG388" s="6"/>
      <c r="BJ388" s="6">
        <v>43558</v>
      </c>
      <c r="BK388" s="6">
        <v>43882</v>
      </c>
      <c r="BO388" s="6">
        <v>44485</v>
      </c>
      <c r="BP388" s="6">
        <v>44486</v>
      </c>
      <c r="BQ388" s="6">
        <v>44487</v>
      </c>
      <c r="BS388" s="6">
        <v>44484</v>
      </c>
      <c r="BT388" s="6">
        <v>44485</v>
      </c>
      <c r="BU388" s="6">
        <v>44485</v>
      </c>
      <c r="CE388" s="6">
        <v>43896</v>
      </c>
      <c r="CL388" s="6">
        <v>43518</v>
      </c>
      <c r="CU388" s="58"/>
    </row>
    <row r="389" spans="2:99" ht="14.85" hidden="1" customHeight="1">
      <c r="B389">
        <v>1</v>
      </c>
      <c r="C389" s="135">
        <v>41855</v>
      </c>
      <c r="G389" s="211" t="s">
        <v>501</v>
      </c>
      <c r="H389" t="s">
        <v>779</v>
      </c>
      <c r="I389" s="5" t="s">
        <v>668</v>
      </c>
      <c r="K389" s="200"/>
      <c r="L389" s="7"/>
      <c r="M389" s="2" t="s">
        <v>1681</v>
      </c>
      <c r="N389" t="s">
        <v>1682</v>
      </c>
      <c r="O389" s="89"/>
      <c r="AA389" s="6" t="s">
        <v>436</v>
      </c>
      <c r="BG389" s="6"/>
      <c r="BO389" s="6">
        <v>42342</v>
      </c>
      <c r="CU389" s="58"/>
    </row>
    <row r="390" spans="2:99" ht="14.85" hidden="1" customHeight="1">
      <c r="B390">
        <v>1</v>
      </c>
      <c r="C390" s="135">
        <v>42821</v>
      </c>
      <c r="E390" s="2" t="s">
        <v>209</v>
      </c>
      <c r="F390" s="2" t="s">
        <v>139</v>
      </c>
      <c r="G390" s="436" t="s">
        <v>192</v>
      </c>
      <c r="H390" t="s">
        <v>193</v>
      </c>
      <c r="I390" s="5" t="s">
        <v>194</v>
      </c>
      <c r="K390" s="200"/>
      <c r="L390" s="2" t="s">
        <v>335</v>
      </c>
      <c r="M390" s="2" t="s">
        <v>1683</v>
      </c>
      <c r="N390" t="s">
        <v>1684</v>
      </c>
      <c r="O390" s="89" t="s">
        <v>1685</v>
      </c>
      <c r="P390" s="6">
        <v>45563</v>
      </c>
      <c r="V390" s="6" t="s">
        <v>268</v>
      </c>
      <c r="W390" s="6" t="s">
        <v>148</v>
      </c>
      <c r="X390" s="6">
        <v>42845</v>
      </c>
      <c r="Y390" s="6">
        <v>43560</v>
      </c>
      <c r="AA390" s="6" t="s">
        <v>436</v>
      </c>
      <c r="AB390" s="6">
        <v>44707</v>
      </c>
      <c r="AC390" s="6">
        <v>44707</v>
      </c>
      <c r="AD390" s="6">
        <v>44707</v>
      </c>
      <c r="AF390" s="6">
        <v>45261</v>
      </c>
      <c r="AG390" s="6">
        <v>45261</v>
      </c>
      <c r="AH390" s="6">
        <v>45261</v>
      </c>
      <c r="AI390" s="6">
        <v>43811</v>
      </c>
      <c r="AK390" s="6">
        <v>42912</v>
      </c>
      <c r="AQ390" s="184">
        <v>42944</v>
      </c>
      <c r="AR390" s="184">
        <v>43563</v>
      </c>
      <c r="AY390" s="184">
        <v>44322</v>
      </c>
      <c r="BD390" s="6">
        <v>43039</v>
      </c>
      <c r="BG390" s="6"/>
      <c r="BJ390" s="6">
        <v>43158</v>
      </c>
      <c r="BK390" s="6" t="s">
        <v>189</v>
      </c>
      <c r="BL390" s="6" t="s">
        <v>189</v>
      </c>
      <c r="BO390" s="6">
        <v>44707</v>
      </c>
      <c r="BP390" s="6">
        <v>44707</v>
      </c>
      <c r="BQ390" s="6">
        <v>44707</v>
      </c>
      <c r="BS390" s="6">
        <v>44707</v>
      </c>
      <c r="BT390" s="6">
        <v>44707</v>
      </c>
      <c r="BU390" s="6">
        <v>44707</v>
      </c>
      <c r="CC390" s="6">
        <v>44000</v>
      </c>
      <c r="CE390" s="6">
        <v>44652</v>
      </c>
      <c r="CF390" s="6">
        <v>44706</v>
      </c>
      <c r="CL390" s="6">
        <v>44106</v>
      </c>
      <c r="CM390" s="6">
        <v>44106</v>
      </c>
      <c r="CU390" s="58"/>
    </row>
    <row r="391" spans="2:99" ht="14.85" hidden="1" customHeight="1">
      <c r="B391">
        <v>1</v>
      </c>
      <c r="C391" s="135">
        <v>43073</v>
      </c>
      <c r="G391" s="59" t="s">
        <v>264</v>
      </c>
      <c r="H391" t="s">
        <v>193</v>
      </c>
      <c r="I391" s="5" t="s">
        <v>748</v>
      </c>
      <c r="K391" s="200"/>
      <c r="L391" s="7"/>
      <c r="M391" s="2" t="s">
        <v>1686</v>
      </c>
      <c r="N391" t="s">
        <v>1687</v>
      </c>
      <c r="O391" s="89" t="s">
        <v>1688</v>
      </c>
      <c r="P391" s="6">
        <v>44259</v>
      </c>
      <c r="Q391" s="88"/>
      <c r="X391" s="6">
        <v>43075</v>
      </c>
      <c r="Y391" s="6">
        <v>43214</v>
      </c>
      <c r="AA391" s="6" t="s">
        <v>436</v>
      </c>
      <c r="AG391" s="6">
        <v>43842</v>
      </c>
      <c r="AH391" s="6">
        <v>43842</v>
      </c>
      <c r="AI391" s="6">
        <v>43842</v>
      </c>
      <c r="AK391" s="6" t="s">
        <v>148</v>
      </c>
      <c r="AR391" s="6">
        <v>42695</v>
      </c>
      <c r="AY391" s="6">
        <v>43150</v>
      </c>
      <c r="BD391" s="6">
        <v>43423</v>
      </c>
      <c r="BG391" s="6"/>
      <c r="BJ391" s="6">
        <v>43242</v>
      </c>
      <c r="BK391" s="6">
        <v>43266</v>
      </c>
      <c r="BO391" s="6">
        <v>43955</v>
      </c>
      <c r="BP391" s="6">
        <v>43955</v>
      </c>
      <c r="BQ391" s="6">
        <v>43955</v>
      </c>
      <c r="BS391" s="6">
        <v>43955</v>
      </c>
      <c r="BT391" s="6">
        <v>43955</v>
      </c>
      <c r="BU391" s="6">
        <v>43955</v>
      </c>
      <c r="CE391" s="6">
        <v>43294</v>
      </c>
      <c r="CU391" s="58"/>
    </row>
    <row r="392" spans="2:99" ht="14.85" customHeight="1">
      <c r="B392">
        <v>1</v>
      </c>
      <c r="C392" s="60">
        <v>45783</v>
      </c>
      <c r="D392" s="59" t="s">
        <v>181</v>
      </c>
      <c r="E392" s="2" t="s">
        <v>1689</v>
      </c>
      <c r="F392" s="2" t="s">
        <v>128</v>
      </c>
      <c r="G392" s="59" t="s">
        <v>635</v>
      </c>
      <c r="H392" t="s">
        <v>317</v>
      </c>
      <c r="I392" s="19" t="s">
        <v>1690</v>
      </c>
      <c r="K392" s="312">
        <v>4700033290</v>
      </c>
      <c r="L392" s="2">
        <v>15164122</v>
      </c>
      <c r="M392" s="2" t="s">
        <v>1691</v>
      </c>
      <c r="N392" s="12" t="s">
        <v>1692</v>
      </c>
      <c r="O392" s="2" t="s">
        <v>1693</v>
      </c>
      <c r="P392" s="58">
        <v>46527</v>
      </c>
      <c r="Q392" s="2"/>
      <c r="V392" s="6">
        <v>45793</v>
      </c>
      <c r="W392" s="6">
        <v>45789</v>
      </c>
      <c r="X392" s="67" t="s">
        <v>159</v>
      </c>
      <c r="Y392" s="6">
        <v>45783</v>
      </c>
      <c r="AA392" s="6"/>
      <c r="AE392" s="6" t="s">
        <v>236</v>
      </c>
      <c r="AF392" s="67" t="s">
        <v>159</v>
      </c>
      <c r="AG392" s="6">
        <v>46548</v>
      </c>
      <c r="AH392" s="6">
        <v>46548</v>
      </c>
      <c r="AS392" s="75">
        <v>43831</v>
      </c>
      <c r="AT392" s="6" t="s">
        <v>461</v>
      </c>
      <c r="AW392" s="6" t="s">
        <v>189</v>
      </c>
      <c r="AX392" s="75" t="s">
        <v>461</v>
      </c>
      <c r="BG392" s="6"/>
      <c r="BW392" s="6"/>
      <c r="CU392" s="58"/>
    </row>
    <row r="393" spans="2:99" ht="15" hidden="1" customHeight="1">
      <c r="B393">
        <v>1</v>
      </c>
      <c r="C393" s="135">
        <v>42975</v>
      </c>
      <c r="G393" s="59" t="s">
        <v>922</v>
      </c>
      <c r="H393" t="s">
        <v>752</v>
      </c>
      <c r="I393" s="5" t="s">
        <v>1164</v>
      </c>
      <c r="K393" s="230"/>
      <c r="L393" s="7"/>
      <c r="M393" s="2" t="s">
        <v>1694</v>
      </c>
      <c r="N393" t="s">
        <v>1695</v>
      </c>
      <c r="O393" s="89"/>
      <c r="AA393" s="6" t="s">
        <v>436</v>
      </c>
      <c r="BG393" s="6"/>
      <c r="BO393" s="6">
        <v>43842</v>
      </c>
      <c r="BP393" s="6">
        <v>43842</v>
      </c>
      <c r="BS393" s="6">
        <v>43842</v>
      </c>
      <c r="BT393" s="6">
        <v>43842</v>
      </c>
      <c r="CU393" s="58"/>
    </row>
    <row r="394" spans="2:99" ht="15" hidden="1" customHeight="1">
      <c r="C394" s="135">
        <v>45110</v>
      </c>
      <c r="D394" s="59" t="s">
        <v>138</v>
      </c>
      <c r="F394" s="2" t="s">
        <v>139</v>
      </c>
      <c r="G394" s="59" t="s">
        <v>140</v>
      </c>
      <c r="H394" t="s">
        <v>141</v>
      </c>
      <c r="I394" t="s">
        <v>142</v>
      </c>
      <c r="K394" s="200">
        <v>4700032195</v>
      </c>
      <c r="L394" s="7" t="s">
        <v>143</v>
      </c>
      <c r="M394" s="2" t="s">
        <v>1696</v>
      </c>
      <c r="N394" t="s">
        <v>1697</v>
      </c>
      <c r="O394" s="89" t="s">
        <v>1698</v>
      </c>
      <c r="P394" s="6">
        <v>45991</v>
      </c>
      <c r="Q394" s="6" t="s">
        <v>690</v>
      </c>
      <c r="V394" s="6">
        <v>45149</v>
      </c>
      <c r="W394" s="6">
        <v>45351</v>
      </c>
      <c r="X394" s="6">
        <v>45189</v>
      </c>
      <c r="Y394" s="6">
        <v>45222</v>
      </c>
      <c r="AA394" s="6"/>
      <c r="AE394" s="6">
        <v>45757</v>
      </c>
      <c r="AF394" s="6">
        <v>46645</v>
      </c>
      <c r="AG394" s="6">
        <v>46079</v>
      </c>
      <c r="AH394" s="6">
        <v>46079</v>
      </c>
      <c r="AL394" s="6" t="s">
        <v>148</v>
      </c>
      <c r="AM394" s="6" t="s">
        <v>148</v>
      </c>
      <c r="AS394" s="75">
        <v>45922</v>
      </c>
      <c r="AT394" s="6">
        <v>45406</v>
      </c>
      <c r="AW394" s="6" t="s">
        <v>148</v>
      </c>
      <c r="AX394" s="75">
        <v>45406</v>
      </c>
      <c r="BD394" s="6">
        <v>45841</v>
      </c>
      <c r="BE394" s="6">
        <v>45841</v>
      </c>
      <c r="BG394" s="6">
        <v>45841</v>
      </c>
      <c r="BJ394" s="6" t="s">
        <v>1699</v>
      </c>
      <c r="BK394" s="6" t="s">
        <v>1699</v>
      </c>
      <c r="BR394" s="6">
        <v>45896</v>
      </c>
      <c r="BS394" s="6">
        <v>45896</v>
      </c>
      <c r="BT394" s="6">
        <v>45896</v>
      </c>
      <c r="BU394" s="6">
        <v>45896</v>
      </c>
      <c r="BV394"/>
      <c r="CE394" s="6">
        <v>45800</v>
      </c>
      <c r="CU394" s="58"/>
    </row>
    <row r="395" spans="2:99" ht="14.85" hidden="1" customHeight="1">
      <c r="B395">
        <v>1</v>
      </c>
      <c r="C395" s="135">
        <v>45194</v>
      </c>
      <c r="D395" s="59" t="s">
        <v>138</v>
      </c>
      <c r="G395" s="59" t="s">
        <v>192</v>
      </c>
      <c r="H395" t="s">
        <v>193</v>
      </c>
      <c r="I395" t="s">
        <v>194</v>
      </c>
      <c r="J395" s="2">
        <v>351345</v>
      </c>
      <c r="K395" s="230"/>
      <c r="L395" s="2">
        <v>15164127</v>
      </c>
      <c r="M395" s="2" t="s">
        <v>1700</v>
      </c>
      <c r="N395" t="s">
        <v>1701</v>
      </c>
      <c r="O395" s="89" t="s">
        <v>1702</v>
      </c>
      <c r="P395" s="6">
        <v>46041</v>
      </c>
      <c r="W395" s="6" t="s">
        <v>148</v>
      </c>
      <c r="X395" s="75"/>
      <c r="Y395" s="6">
        <v>45192</v>
      </c>
      <c r="Z395" s="75"/>
      <c r="AA395" s="6"/>
      <c r="AF395" s="75"/>
      <c r="AQ395" s="184"/>
      <c r="AW395" s="6" t="s">
        <v>474</v>
      </c>
      <c r="AX395" s="75" t="s">
        <v>1703</v>
      </c>
      <c r="BD395" s="6" t="s">
        <v>474</v>
      </c>
      <c r="BE395" s="6" t="s">
        <v>474</v>
      </c>
      <c r="BG395" s="6" t="s">
        <v>474</v>
      </c>
      <c r="BJ395" s="6" t="s">
        <v>324</v>
      </c>
      <c r="CU395" s="58"/>
    </row>
    <row r="396" spans="2:99" ht="14.85" hidden="1" customHeight="1">
      <c r="C396" s="135">
        <v>43997</v>
      </c>
      <c r="D396" s="59" t="s">
        <v>181</v>
      </c>
      <c r="F396" s="2" t="s">
        <v>139</v>
      </c>
      <c r="G396" s="434" t="s">
        <v>140</v>
      </c>
      <c r="H396" t="s">
        <v>141</v>
      </c>
      <c r="I396" s="5" t="s">
        <v>142</v>
      </c>
      <c r="K396" s="200">
        <v>4700032195</v>
      </c>
      <c r="L396" s="7" t="s">
        <v>143</v>
      </c>
      <c r="M396" s="2" t="s">
        <v>821</v>
      </c>
      <c r="N396" t="s">
        <v>1704</v>
      </c>
      <c r="O396" s="89" t="s">
        <v>1705</v>
      </c>
      <c r="P396" s="6">
        <v>46197</v>
      </c>
      <c r="Q396" s="6" t="s">
        <v>598</v>
      </c>
      <c r="V396" s="6">
        <v>44043</v>
      </c>
      <c r="W396" s="6" t="s">
        <v>148</v>
      </c>
      <c r="X396" s="75">
        <v>44454</v>
      </c>
      <c r="Y396" s="6">
        <v>44095</v>
      </c>
      <c r="Z396" s="75"/>
      <c r="AA396" s="6" t="s">
        <v>436</v>
      </c>
      <c r="AF396" s="75">
        <v>46250</v>
      </c>
      <c r="AG396" s="75">
        <v>45559</v>
      </c>
      <c r="AH396" s="75">
        <v>45559</v>
      </c>
      <c r="AK396" s="6">
        <v>44071</v>
      </c>
      <c r="AL396" s="6" t="s">
        <v>148</v>
      </c>
      <c r="AM396" s="6" t="s">
        <v>148</v>
      </c>
      <c r="AS396" s="75">
        <v>46250</v>
      </c>
      <c r="AX396" s="75">
        <v>44085</v>
      </c>
      <c r="AY396" s="184"/>
      <c r="BD396" s="6">
        <v>44307</v>
      </c>
      <c r="BE396" s="6" t="s">
        <v>150</v>
      </c>
      <c r="BG396" s="6" t="s">
        <v>150</v>
      </c>
      <c r="BJ396" s="6">
        <v>44317</v>
      </c>
      <c r="BK396" s="6">
        <v>44317</v>
      </c>
      <c r="CE396" s="6">
        <v>44949</v>
      </c>
      <c r="CL396" s="6">
        <v>44795</v>
      </c>
      <c r="CM396" s="6">
        <v>44795</v>
      </c>
      <c r="CU396" s="58"/>
    </row>
    <row r="397" spans="2:99" ht="14.85" hidden="1" customHeight="1">
      <c r="C397" s="135">
        <v>45019</v>
      </c>
      <c r="D397" s="59" t="s">
        <v>181</v>
      </c>
      <c r="E397" s="2" t="s">
        <v>209</v>
      </c>
      <c r="F397" s="2" t="s">
        <v>468</v>
      </c>
      <c r="G397" s="59" t="s">
        <v>635</v>
      </c>
      <c r="H397" t="s">
        <v>636</v>
      </c>
      <c r="I397" s="19" t="s">
        <v>807</v>
      </c>
      <c r="J397" s="2">
        <v>350344</v>
      </c>
      <c r="K397" s="200">
        <v>4700033290</v>
      </c>
      <c r="L397" s="2">
        <v>15164122</v>
      </c>
      <c r="M397" s="2" t="s">
        <v>1706</v>
      </c>
      <c r="N397" s="59" t="s">
        <v>1707</v>
      </c>
      <c r="O397" s="89" t="s">
        <v>1708</v>
      </c>
      <c r="P397" s="6">
        <v>46494</v>
      </c>
      <c r="V397" s="6">
        <v>45039</v>
      </c>
      <c r="W397" s="6">
        <v>45216</v>
      </c>
      <c r="X397" s="75">
        <v>45057</v>
      </c>
      <c r="Y397" s="6">
        <v>45039</v>
      </c>
      <c r="AA397" s="6"/>
      <c r="AE397" s="6">
        <v>45555</v>
      </c>
      <c r="AF397" s="75">
        <v>46439</v>
      </c>
      <c r="AG397" s="75">
        <v>45884</v>
      </c>
      <c r="AH397" s="75">
        <v>46614</v>
      </c>
      <c r="AL397" s="6" t="s">
        <v>148</v>
      </c>
      <c r="AM397" s="6">
        <v>45222</v>
      </c>
      <c r="AR397" s="6" t="s">
        <v>223</v>
      </c>
      <c r="AS397" s="75">
        <v>46624</v>
      </c>
      <c r="AX397" s="75">
        <v>45222</v>
      </c>
      <c r="BG397" s="6"/>
      <c r="BP397" s="6">
        <v>45687</v>
      </c>
      <c r="BQ397" s="6">
        <v>45687</v>
      </c>
      <c r="BR397" s="6">
        <v>45808</v>
      </c>
      <c r="BS397" s="6">
        <v>45687</v>
      </c>
      <c r="BT397" s="6">
        <v>45687</v>
      </c>
      <c r="BU397" s="6">
        <v>45687</v>
      </c>
      <c r="CE397" s="6" t="s">
        <v>746</v>
      </c>
      <c r="CL397" s="6">
        <v>45805</v>
      </c>
      <c r="CU397" s="58"/>
    </row>
    <row r="398" spans="2:99" ht="14.85" hidden="1" customHeight="1">
      <c r="C398" s="58">
        <v>45629</v>
      </c>
      <c r="D398" s="59" t="s">
        <v>181</v>
      </c>
      <c r="E398" s="73" t="s">
        <v>1689</v>
      </c>
      <c r="F398" s="2" t="s">
        <v>182</v>
      </c>
      <c r="G398" s="59" t="s">
        <v>635</v>
      </c>
      <c r="H398" t="s">
        <v>317</v>
      </c>
      <c r="I398" s="19" t="s">
        <v>1690</v>
      </c>
      <c r="J398" s="2">
        <v>373915</v>
      </c>
      <c r="K398" s="200">
        <v>4700033290</v>
      </c>
      <c r="L398" s="2">
        <v>15164122</v>
      </c>
      <c r="M398" s="2" t="s">
        <v>1709</v>
      </c>
      <c r="N398" t="s">
        <v>1710</v>
      </c>
      <c r="O398" s="426" t="s">
        <v>1711</v>
      </c>
      <c r="P398" s="58">
        <v>46373</v>
      </c>
      <c r="Q398" s="6" t="s">
        <v>187</v>
      </c>
      <c r="R398" s="2"/>
      <c r="S398" s="2"/>
      <c r="U398" t="s">
        <v>188</v>
      </c>
      <c r="V398" s="58">
        <v>45638</v>
      </c>
      <c r="W398" s="58">
        <v>45635</v>
      </c>
      <c r="X398" s="6">
        <v>45631</v>
      </c>
      <c r="Y398" s="6">
        <v>45629</v>
      </c>
      <c r="AA398" s="6"/>
      <c r="AF398" s="75">
        <v>46394</v>
      </c>
      <c r="AG398" s="75">
        <v>46407</v>
      </c>
      <c r="AH398" s="75">
        <v>46408</v>
      </c>
      <c r="AN398" s="184"/>
      <c r="AS398" s="75">
        <v>46366</v>
      </c>
      <c r="AT398" s="6">
        <v>45820</v>
      </c>
      <c r="AW398" s="6" t="s">
        <v>189</v>
      </c>
      <c r="AX398" s="75">
        <v>45819</v>
      </c>
      <c r="AY398" s="184"/>
      <c r="BG398" s="6"/>
      <c r="BW398" s="6"/>
      <c r="CU398" s="58"/>
    </row>
    <row r="399" spans="2:99" ht="14.85" hidden="1" customHeight="1">
      <c r="B399">
        <v>1</v>
      </c>
      <c r="C399" s="135">
        <v>43221</v>
      </c>
      <c r="F399" s="73"/>
      <c r="G399" s="59" t="s">
        <v>799</v>
      </c>
      <c r="H399" s="71" t="s">
        <v>298</v>
      </c>
      <c r="I399" s="5" t="s">
        <v>497</v>
      </c>
      <c r="K399" s="200"/>
      <c r="L399" s="7"/>
      <c r="M399" s="2" t="s">
        <v>1712</v>
      </c>
      <c r="N399" t="s">
        <v>1713</v>
      </c>
      <c r="O399" s="89" t="s">
        <v>1714</v>
      </c>
      <c r="P399" s="6">
        <v>43972</v>
      </c>
      <c r="X399" s="6">
        <v>43251</v>
      </c>
      <c r="Y399" s="6" t="s">
        <v>1715</v>
      </c>
      <c r="AA399" s="6" t="s">
        <v>436</v>
      </c>
      <c r="AG399" s="6">
        <v>43993</v>
      </c>
      <c r="AH399" s="6">
        <v>43993</v>
      </c>
      <c r="AI399" s="6">
        <v>43993</v>
      </c>
      <c r="BG399" s="6"/>
      <c r="CU399" s="58"/>
    </row>
    <row r="400" spans="2:99" ht="14.85" hidden="1" customHeight="1">
      <c r="B400">
        <v>1</v>
      </c>
      <c r="C400" s="135">
        <v>43149</v>
      </c>
      <c r="G400" s="59" t="s">
        <v>462</v>
      </c>
      <c r="H400" t="s">
        <v>463</v>
      </c>
      <c r="I400" s="5" t="s">
        <v>378</v>
      </c>
      <c r="K400" s="200"/>
      <c r="L400" s="7"/>
      <c r="M400" s="2" t="s">
        <v>1716</v>
      </c>
      <c r="N400" t="s">
        <v>1717</v>
      </c>
      <c r="O400" s="89" t="s">
        <v>1718</v>
      </c>
      <c r="P400" s="6">
        <v>43625</v>
      </c>
      <c r="X400" s="6">
        <v>42081</v>
      </c>
      <c r="Y400" s="6">
        <v>43214</v>
      </c>
      <c r="AA400" s="6" t="s">
        <v>436</v>
      </c>
      <c r="AG400" s="6">
        <v>43979</v>
      </c>
      <c r="AH400" s="6">
        <v>43979</v>
      </c>
      <c r="AI400" s="6">
        <v>43979</v>
      </c>
      <c r="AK400" s="6">
        <v>43183</v>
      </c>
      <c r="AY400" s="6">
        <v>43266</v>
      </c>
      <c r="BD400" s="6">
        <v>43469</v>
      </c>
      <c r="BG400" s="6"/>
      <c r="BJ400" s="6">
        <v>43495</v>
      </c>
      <c r="BK400" s="6">
        <v>43497</v>
      </c>
      <c r="BO400" s="6">
        <v>43928</v>
      </c>
      <c r="CE400" s="6" t="s">
        <v>437</v>
      </c>
      <c r="CU400" s="58"/>
    </row>
    <row r="401" spans="1:99" ht="14.85" hidden="1" customHeight="1">
      <c r="C401" s="58">
        <v>45516</v>
      </c>
      <c r="D401" s="59" t="s">
        <v>400</v>
      </c>
      <c r="E401" s="2" t="s">
        <v>209</v>
      </c>
      <c r="F401" s="2" t="s">
        <v>182</v>
      </c>
      <c r="G401" s="59" t="s">
        <v>308</v>
      </c>
      <c r="H401" t="s">
        <v>309</v>
      </c>
      <c r="I401" t="s">
        <v>842</v>
      </c>
      <c r="K401" s="200">
        <v>4700032252</v>
      </c>
      <c r="L401" s="2">
        <v>15164124</v>
      </c>
      <c r="M401" s="2" t="s">
        <v>1719</v>
      </c>
      <c r="N401" s="217" t="s">
        <v>1720</v>
      </c>
      <c r="O401" s="89" t="s">
        <v>1721</v>
      </c>
      <c r="P401" s="58">
        <v>46261</v>
      </c>
      <c r="Q401" s="6" t="s">
        <v>322</v>
      </c>
      <c r="R401" s="2"/>
      <c r="S401" s="2"/>
      <c r="V401" s="58">
        <v>45523</v>
      </c>
      <c r="W401" s="58">
        <v>45523</v>
      </c>
      <c r="X401" s="6">
        <v>45541</v>
      </c>
      <c r="Y401" s="6">
        <v>45517</v>
      </c>
      <c r="AA401" s="6"/>
      <c r="AE401" s="6" t="s">
        <v>691</v>
      </c>
      <c r="AF401" s="6">
        <v>46249</v>
      </c>
      <c r="AG401" s="75">
        <v>46300</v>
      </c>
      <c r="AH401" s="75">
        <v>46300</v>
      </c>
      <c r="AS401" s="75">
        <v>46395</v>
      </c>
      <c r="AT401" s="6" t="s">
        <v>148</v>
      </c>
      <c r="AW401" s="6" t="s">
        <v>148</v>
      </c>
      <c r="AX401" s="75">
        <v>45692</v>
      </c>
      <c r="BG401" s="6"/>
      <c r="BW401" s="6"/>
      <c r="CU401" s="58"/>
    </row>
    <row r="402" spans="1:99" ht="14.85" hidden="1" customHeight="1">
      <c r="C402" s="58">
        <v>45601</v>
      </c>
      <c r="D402" s="59" t="s">
        <v>326</v>
      </c>
      <c r="E402" s="2" t="s">
        <v>127</v>
      </c>
      <c r="F402" s="2" t="s">
        <v>182</v>
      </c>
      <c r="G402" s="59" t="s">
        <v>357</v>
      </c>
      <c r="H402" t="s">
        <v>384</v>
      </c>
      <c r="I402" t="s">
        <v>385</v>
      </c>
      <c r="K402" s="200">
        <v>4700032079</v>
      </c>
      <c r="L402" s="2">
        <v>15164113</v>
      </c>
      <c r="M402" s="2" t="s">
        <v>1722</v>
      </c>
      <c r="N402" t="s">
        <v>1723</v>
      </c>
      <c r="O402" t="s">
        <v>1724</v>
      </c>
      <c r="P402" s="58">
        <v>46345</v>
      </c>
      <c r="Q402" s="2" t="s">
        <v>790</v>
      </c>
      <c r="R402" s="2"/>
      <c r="S402" s="2"/>
      <c r="V402" s="58">
        <v>45611</v>
      </c>
      <c r="W402" s="58">
        <v>45611</v>
      </c>
      <c r="X402" s="6">
        <v>45627</v>
      </c>
      <c r="Y402" s="6">
        <v>45601</v>
      </c>
      <c r="AA402" s="6"/>
      <c r="AE402" s="6" t="s">
        <v>691</v>
      </c>
      <c r="AF402" s="6">
        <v>46327</v>
      </c>
      <c r="AG402" s="75">
        <v>46407</v>
      </c>
      <c r="AH402" s="75">
        <v>46408</v>
      </c>
      <c r="AQ402" s="6">
        <v>45877</v>
      </c>
      <c r="AS402" s="75">
        <v>46348</v>
      </c>
      <c r="AT402" s="6">
        <v>45743</v>
      </c>
      <c r="AW402" s="6" t="s">
        <v>148</v>
      </c>
      <c r="AX402" s="75">
        <v>45742</v>
      </c>
      <c r="AZ402" s="6" t="s">
        <v>189</v>
      </c>
      <c r="BA402" s="392">
        <v>45909</v>
      </c>
      <c r="BD402" s="6" t="s">
        <v>137</v>
      </c>
      <c r="BE402" s="6" t="s">
        <v>137</v>
      </c>
      <c r="BF402" s="6" t="s">
        <v>137</v>
      </c>
      <c r="BG402" s="6" t="s">
        <v>137</v>
      </c>
      <c r="BV402" s="6">
        <v>45891</v>
      </c>
      <c r="BW402" s="6"/>
      <c r="CE402" s="6" t="s">
        <v>137</v>
      </c>
      <c r="CU402" s="58"/>
    </row>
    <row r="403" spans="1:99" ht="14.85" hidden="1" customHeight="1">
      <c r="C403" s="135">
        <v>44627</v>
      </c>
      <c r="D403" s="59" t="s">
        <v>326</v>
      </c>
      <c r="E403" s="2" t="s">
        <v>127</v>
      </c>
      <c r="F403" s="2" t="s">
        <v>139</v>
      </c>
      <c r="G403" s="59" t="s">
        <v>316</v>
      </c>
      <c r="H403" s="71" t="s">
        <v>317</v>
      </c>
      <c r="I403" s="5" t="s">
        <v>327</v>
      </c>
      <c r="K403" s="200">
        <v>4700032250</v>
      </c>
      <c r="L403" s="2">
        <v>15164121</v>
      </c>
      <c r="M403" s="2" t="s">
        <v>1725</v>
      </c>
      <c r="N403" t="s">
        <v>1726</v>
      </c>
      <c r="O403" s="89" t="s">
        <v>1727</v>
      </c>
      <c r="P403" s="6">
        <v>46098</v>
      </c>
      <c r="Q403" s="6" t="s">
        <v>745</v>
      </c>
      <c r="V403" s="6">
        <v>44659</v>
      </c>
      <c r="W403" s="6" t="s">
        <v>148</v>
      </c>
      <c r="X403" s="6">
        <v>44629</v>
      </c>
      <c r="Y403" s="75">
        <v>44664</v>
      </c>
      <c r="AA403" s="6">
        <v>44734</v>
      </c>
      <c r="AE403" s="6">
        <v>45695</v>
      </c>
      <c r="AF403" s="75">
        <v>46124</v>
      </c>
      <c r="AG403" s="75">
        <v>46130</v>
      </c>
      <c r="AH403" s="75">
        <v>46130</v>
      </c>
      <c r="AL403" s="6">
        <v>44795</v>
      </c>
      <c r="AM403" s="6">
        <v>44856</v>
      </c>
      <c r="AN403" s="6" t="s">
        <v>331</v>
      </c>
      <c r="AQ403" s="6">
        <v>44887</v>
      </c>
      <c r="AR403" s="6">
        <v>45375</v>
      </c>
      <c r="AS403" s="75">
        <v>46257</v>
      </c>
      <c r="AT403" s="6" t="s">
        <v>148</v>
      </c>
      <c r="AV403" s="6" t="s">
        <v>199</v>
      </c>
      <c r="AX403" s="75">
        <v>44856</v>
      </c>
      <c r="AZ403" s="6" t="s">
        <v>148</v>
      </c>
      <c r="BA403" s="75">
        <v>45754</v>
      </c>
      <c r="BD403" s="6">
        <v>45375</v>
      </c>
      <c r="BE403" s="6">
        <v>45375</v>
      </c>
      <c r="BF403" s="6">
        <v>45375</v>
      </c>
      <c r="BG403" s="6">
        <v>45375</v>
      </c>
      <c r="BP403" s="6">
        <v>45953</v>
      </c>
      <c r="BQ403" s="6">
        <v>45953</v>
      </c>
      <c r="BR403" s="6">
        <v>45808</v>
      </c>
      <c r="BS403" s="6">
        <v>45953</v>
      </c>
      <c r="BT403" s="6">
        <v>45953</v>
      </c>
      <c r="BU403" s="6">
        <v>45953</v>
      </c>
      <c r="CB403" s="6" t="s">
        <v>136</v>
      </c>
      <c r="CE403" s="6">
        <v>45520</v>
      </c>
      <c r="CF403" s="6" t="s">
        <v>280</v>
      </c>
      <c r="CK403" s="6" t="s">
        <v>216</v>
      </c>
      <c r="CL403" s="6">
        <v>45799</v>
      </c>
      <c r="CU403" s="58"/>
    </row>
    <row r="404" spans="1:99" s="61" customFormat="1" ht="14.85" hidden="1" customHeight="1">
      <c r="A404"/>
      <c r="B404"/>
      <c r="C404" s="135">
        <v>44375</v>
      </c>
      <c r="D404" s="59" t="s">
        <v>181</v>
      </c>
      <c r="E404" s="2"/>
      <c r="F404" s="2" t="s">
        <v>139</v>
      </c>
      <c r="G404" s="436" t="s">
        <v>376</v>
      </c>
      <c r="H404" t="s">
        <v>879</v>
      </c>
      <c r="I404" s="5" t="s">
        <v>1315</v>
      </c>
      <c r="J404" s="2"/>
      <c r="K404" s="256">
        <v>4700032260</v>
      </c>
      <c r="L404" s="2">
        <v>15164135</v>
      </c>
      <c r="M404" s="2" t="s">
        <v>1728</v>
      </c>
      <c r="N404" t="s">
        <v>1729</v>
      </c>
      <c r="O404" s="89" t="s">
        <v>1730</v>
      </c>
      <c r="P404" s="6">
        <v>46576</v>
      </c>
      <c r="Q404" s="6"/>
      <c r="R404" s="6"/>
      <c r="S404" s="6"/>
      <c r="T404" s="6"/>
      <c r="U404" s="6"/>
      <c r="V404" s="6">
        <v>44428</v>
      </c>
      <c r="W404" s="6" t="s">
        <v>148</v>
      </c>
      <c r="X404" s="75">
        <v>44460</v>
      </c>
      <c r="Y404" s="6">
        <v>44441</v>
      </c>
      <c r="Z404" s="75"/>
      <c r="AA404" s="6"/>
      <c r="AB404" s="6"/>
      <c r="AC404" s="6"/>
      <c r="AD404" s="6"/>
      <c r="AE404" s="6">
        <v>45729</v>
      </c>
      <c r="AF404" s="75">
        <v>45807</v>
      </c>
      <c r="AG404" s="75">
        <v>46624</v>
      </c>
      <c r="AH404" s="6">
        <v>45890</v>
      </c>
      <c r="AI404" s="6">
        <v>46409</v>
      </c>
      <c r="AJ404" s="6"/>
      <c r="AK404" s="6">
        <v>44521</v>
      </c>
      <c r="AL404" s="6" t="s">
        <v>148</v>
      </c>
      <c r="AM404" s="6" t="s">
        <v>148</v>
      </c>
      <c r="AN404" s="6"/>
      <c r="AO404" s="6"/>
      <c r="AP404" s="6"/>
      <c r="AQ404" s="6"/>
      <c r="AR404" s="6"/>
      <c r="AS404" s="75">
        <v>45905</v>
      </c>
      <c r="AT404" s="6"/>
      <c r="AU404" s="6"/>
      <c r="AV404" s="6"/>
      <c r="AW404" s="6"/>
      <c r="AX404" s="75"/>
      <c r="AY404" s="184">
        <v>44642</v>
      </c>
      <c r="AZ404" s="6"/>
      <c r="BA404" s="75"/>
      <c r="BB404" s="6"/>
      <c r="BC404" s="6"/>
      <c r="BD404" s="6">
        <v>45408</v>
      </c>
      <c r="BE404" s="6">
        <v>45408</v>
      </c>
      <c r="BF404" s="6"/>
      <c r="BG404" s="6">
        <v>45408</v>
      </c>
      <c r="BH404" s="6"/>
      <c r="BI404" s="6"/>
      <c r="BJ404" s="6"/>
      <c r="BK404" s="6" t="s">
        <v>189</v>
      </c>
      <c r="BL404" s="6"/>
      <c r="BM404" s="6"/>
      <c r="BN404" s="6"/>
      <c r="BO404" s="6"/>
      <c r="BP404" s="6"/>
      <c r="BQ404" s="6"/>
      <c r="BR404" s="6"/>
      <c r="BS404" s="6"/>
      <c r="BT404" s="6"/>
      <c r="BU404" s="6"/>
      <c r="BV404" s="6"/>
      <c r="BW404" s="164"/>
      <c r="BX404" s="6"/>
      <c r="BY404" s="6"/>
      <c r="BZ404" s="6"/>
      <c r="CA404" s="6"/>
      <c r="CB404" s="6"/>
      <c r="CC404" s="6"/>
      <c r="CD404" s="6"/>
      <c r="CE404" s="6">
        <v>45283</v>
      </c>
      <c r="CF404" s="6"/>
      <c r="CG404" s="6"/>
      <c r="CH404" s="6"/>
      <c r="CI404" s="6"/>
      <c r="CJ404" s="6"/>
      <c r="CK404" s="6" t="s">
        <v>474</v>
      </c>
      <c r="CL404" s="6">
        <v>45100</v>
      </c>
      <c r="CM404" s="6">
        <v>45100</v>
      </c>
      <c r="CN404" s="6"/>
      <c r="CO404" s="6"/>
      <c r="CP404" s="6"/>
      <c r="CQ404" s="6"/>
      <c r="CR404" s="6"/>
      <c r="CS404" s="6"/>
      <c r="CT404" s="6"/>
      <c r="CU404" s="417"/>
    </row>
    <row r="405" spans="1:99" ht="15" hidden="1" customHeight="1">
      <c r="C405" s="6">
        <v>45356</v>
      </c>
      <c r="D405" s="59" t="s">
        <v>181</v>
      </c>
      <c r="E405" s="2" t="s">
        <v>209</v>
      </c>
      <c r="F405" s="2" t="s">
        <v>182</v>
      </c>
      <c r="G405" s="434" t="s">
        <v>376</v>
      </c>
      <c r="H405" t="s">
        <v>879</v>
      </c>
      <c r="I405" t="s">
        <v>194</v>
      </c>
      <c r="J405" s="2">
        <v>361426</v>
      </c>
      <c r="K405" s="200">
        <v>4700032037</v>
      </c>
      <c r="L405" s="2">
        <v>15164112</v>
      </c>
      <c r="M405" s="2" t="s">
        <v>1731</v>
      </c>
      <c r="N405" t="s">
        <v>1732</v>
      </c>
      <c r="O405" s="89" t="s">
        <v>1733</v>
      </c>
      <c r="P405" s="6">
        <v>46293</v>
      </c>
      <c r="Q405" s="6" t="s">
        <v>559</v>
      </c>
      <c r="V405" s="6" t="s">
        <v>148</v>
      </c>
      <c r="W405" s="6" t="s">
        <v>148</v>
      </c>
      <c r="X405" s="6">
        <v>45451</v>
      </c>
      <c r="Y405" s="6">
        <v>45356</v>
      </c>
      <c r="AA405" s="6"/>
      <c r="AE405" s="6" t="s">
        <v>427</v>
      </c>
      <c r="AF405" s="6">
        <v>46143</v>
      </c>
      <c r="AG405" s="6">
        <v>46127</v>
      </c>
      <c r="AH405" s="6">
        <v>46129</v>
      </c>
      <c r="AP405" s="6" t="s">
        <v>323</v>
      </c>
      <c r="AS405" s="75">
        <v>46169</v>
      </c>
      <c r="AT405" s="6">
        <v>45618</v>
      </c>
      <c r="AW405" s="6">
        <v>45618</v>
      </c>
      <c r="AX405" s="75">
        <v>45618</v>
      </c>
      <c r="BD405" s="6">
        <v>45715</v>
      </c>
      <c r="BE405" s="6">
        <v>45715</v>
      </c>
      <c r="BF405" s="6">
        <v>45715</v>
      </c>
      <c r="BG405" s="6">
        <v>45715</v>
      </c>
      <c r="BP405" s="6">
        <v>45786</v>
      </c>
      <c r="BQ405" s="6">
        <v>45786</v>
      </c>
      <c r="BR405" s="6">
        <v>45808</v>
      </c>
      <c r="BS405" s="6">
        <v>45786</v>
      </c>
      <c r="BT405" s="6">
        <v>45786</v>
      </c>
      <c r="BU405" s="6">
        <v>45786</v>
      </c>
      <c r="BW405" s="6"/>
      <c r="CE405" s="6">
        <v>45919</v>
      </c>
      <c r="CL405" s="6" t="s">
        <v>136</v>
      </c>
      <c r="CU405" s="58"/>
    </row>
    <row r="406" spans="1:99" ht="14.85" hidden="1" customHeight="1">
      <c r="C406" s="135">
        <v>43864</v>
      </c>
      <c r="D406" s="59" t="s">
        <v>138</v>
      </c>
      <c r="E406" s="2" t="s">
        <v>209</v>
      </c>
      <c r="F406" s="2" t="s">
        <v>139</v>
      </c>
      <c r="G406" s="434" t="s">
        <v>732</v>
      </c>
      <c r="H406" s="71" t="s">
        <v>782</v>
      </c>
      <c r="I406" s="5" t="s">
        <v>734</v>
      </c>
      <c r="K406" s="230">
        <v>4700032251</v>
      </c>
      <c r="L406" s="7" t="s">
        <v>1734</v>
      </c>
      <c r="M406" s="2" t="s">
        <v>1735</v>
      </c>
      <c r="N406" t="s">
        <v>1736</v>
      </c>
      <c r="O406" s="89" t="s">
        <v>1737</v>
      </c>
      <c r="P406" s="6">
        <v>46067</v>
      </c>
      <c r="Q406" s="6" t="s">
        <v>1738</v>
      </c>
      <c r="V406" s="6">
        <v>43896</v>
      </c>
      <c r="W406" s="6">
        <v>45216</v>
      </c>
      <c r="X406" s="6">
        <v>43983</v>
      </c>
      <c r="Y406" s="6">
        <v>43908</v>
      </c>
      <c r="AA406" s="6" t="s">
        <v>436</v>
      </c>
      <c r="AE406" s="6">
        <v>45583</v>
      </c>
      <c r="AF406" s="448"/>
      <c r="AG406" s="448"/>
      <c r="AH406" s="448"/>
      <c r="AK406" s="6">
        <v>43903</v>
      </c>
      <c r="AL406" s="6" t="s">
        <v>148</v>
      </c>
      <c r="AM406" s="6" t="s">
        <v>148</v>
      </c>
      <c r="AS406" s="75">
        <v>43831</v>
      </c>
      <c r="AY406" s="184">
        <v>43945</v>
      </c>
      <c r="BD406" s="6">
        <v>44162</v>
      </c>
      <c r="BG406" s="6"/>
      <c r="BJ406" s="6" t="s">
        <v>1739</v>
      </c>
      <c r="BK406" s="6" t="s">
        <v>1739</v>
      </c>
      <c r="BP406" s="6">
        <v>46047</v>
      </c>
      <c r="BQ406" s="6">
        <v>46047</v>
      </c>
      <c r="BR406" s="6">
        <v>45808</v>
      </c>
      <c r="BS406" s="6">
        <v>46047</v>
      </c>
      <c r="BT406" s="6">
        <v>46047</v>
      </c>
      <c r="BU406" s="6">
        <v>46047</v>
      </c>
      <c r="CE406" s="6">
        <v>45192</v>
      </c>
      <c r="CL406" s="6" t="s">
        <v>236</v>
      </c>
      <c r="CU406" s="58"/>
    </row>
    <row r="407" spans="1:99" ht="15" hidden="1" customHeight="1">
      <c r="C407" s="135">
        <v>42331</v>
      </c>
      <c r="D407" s="59" t="s">
        <v>1740</v>
      </c>
      <c r="F407" s="2" t="s">
        <v>139</v>
      </c>
      <c r="G407" s="434" t="s">
        <v>242</v>
      </c>
      <c r="H407" s="71" t="s">
        <v>243</v>
      </c>
      <c r="I407" s="5" t="s">
        <v>244</v>
      </c>
      <c r="K407" s="200">
        <v>4700032262</v>
      </c>
      <c r="L407" s="2">
        <v>15164136</v>
      </c>
      <c r="M407" s="2" t="s">
        <v>1741</v>
      </c>
      <c r="N407" t="s">
        <v>1742</v>
      </c>
      <c r="O407" s="89" t="s">
        <v>1743</v>
      </c>
      <c r="P407" s="6">
        <v>45996</v>
      </c>
      <c r="Q407" s="6" t="s">
        <v>690</v>
      </c>
      <c r="V407" s="6" t="s">
        <v>148</v>
      </c>
      <c r="W407" s="6" t="s">
        <v>148</v>
      </c>
      <c r="X407" s="6">
        <v>42355</v>
      </c>
      <c r="Y407" s="6">
        <v>42719</v>
      </c>
      <c r="AA407" s="6" t="s">
        <v>436</v>
      </c>
      <c r="AF407" s="75">
        <v>47384</v>
      </c>
      <c r="AG407" s="75">
        <v>46669</v>
      </c>
      <c r="AH407" s="75">
        <v>46527</v>
      </c>
      <c r="AK407" s="6">
        <v>42356</v>
      </c>
      <c r="AL407" s="6" t="s">
        <v>148</v>
      </c>
      <c r="AM407" s="6" t="s">
        <v>148</v>
      </c>
      <c r="AR407" s="184">
        <v>42432</v>
      </c>
      <c r="AS407" s="75">
        <v>46535</v>
      </c>
      <c r="AY407" s="184">
        <v>43413</v>
      </c>
      <c r="BD407" s="6">
        <v>42494</v>
      </c>
      <c r="BG407" s="6"/>
      <c r="BJ407" s="6">
        <v>43020</v>
      </c>
      <c r="BK407" s="6">
        <v>43497</v>
      </c>
      <c r="BO407" s="6">
        <v>43377</v>
      </c>
      <c r="BP407" s="6">
        <v>43377</v>
      </c>
      <c r="CC407" s="6">
        <v>43172</v>
      </c>
      <c r="CE407" s="6">
        <v>43539</v>
      </c>
      <c r="CK407" s="6">
        <v>42879</v>
      </c>
      <c r="CU407" s="58"/>
    </row>
    <row r="408" spans="1:99" ht="14.85" hidden="1" customHeight="1">
      <c r="B408">
        <v>1</v>
      </c>
      <c r="C408" s="135">
        <v>45194</v>
      </c>
      <c r="D408" s="59" t="s">
        <v>326</v>
      </c>
      <c r="E408" s="2" t="s">
        <v>778</v>
      </c>
      <c r="F408" s="2" t="s">
        <v>1373</v>
      </c>
      <c r="G408" s="59" t="s">
        <v>530</v>
      </c>
      <c r="H408" t="s">
        <v>384</v>
      </c>
      <c r="I408" t="s">
        <v>1744</v>
      </c>
      <c r="J408" s="2">
        <v>356662</v>
      </c>
      <c r="K408" s="200">
        <v>4509654783</v>
      </c>
      <c r="L408" s="7" t="s">
        <v>386</v>
      </c>
      <c r="M408" s="2" t="s">
        <v>1745</v>
      </c>
      <c r="N408" t="s">
        <v>1746</v>
      </c>
      <c r="O408" s="89" t="s">
        <v>1747</v>
      </c>
      <c r="P408" s="6">
        <v>45940</v>
      </c>
      <c r="Q408" s="88"/>
      <c r="W408" s="6" t="s">
        <v>148</v>
      </c>
      <c r="X408" s="75"/>
      <c r="Y408" s="6">
        <v>45192</v>
      </c>
      <c r="Z408" s="75"/>
      <c r="AA408" s="6"/>
      <c r="AE408" s="6" t="s">
        <v>363</v>
      </c>
      <c r="AF408" s="75"/>
      <c r="AG408" s="6" t="s">
        <v>1748</v>
      </c>
      <c r="AH408" s="6" t="s">
        <v>1748</v>
      </c>
      <c r="AQ408" s="75"/>
      <c r="AW408" s="6" t="s">
        <v>228</v>
      </c>
      <c r="AX408" s="75">
        <v>45375</v>
      </c>
      <c r="BG408" s="6"/>
      <c r="BJ408" s="6" t="s">
        <v>324</v>
      </c>
      <c r="BK408" s="6" t="s">
        <v>324</v>
      </c>
      <c r="BV408" s="6" t="s">
        <v>363</v>
      </c>
      <c r="CU408" s="58"/>
    </row>
    <row r="409" spans="1:99" ht="14.85" hidden="1" customHeight="1">
      <c r="C409" s="60">
        <v>45783</v>
      </c>
      <c r="D409" s="59" t="s">
        <v>181</v>
      </c>
      <c r="F409" s="2" t="s">
        <v>182</v>
      </c>
      <c r="G409" s="434" t="s">
        <v>140</v>
      </c>
      <c r="H409" t="s">
        <v>141</v>
      </c>
      <c r="I409" t="s">
        <v>142</v>
      </c>
      <c r="J409" s="2">
        <v>380853</v>
      </c>
      <c r="K409" s="2">
        <v>4700032195</v>
      </c>
      <c r="L409" s="2">
        <v>15164118</v>
      </c>
      <c r="M409" s="2" t="s">
        <v>1749</v>
      </c>
      <c r="N409" t="s">
        <v>1750</v>
      </c>
      <c r="O409" t="s">
        <v>1751</v>
      </c>
      <c r="P409" s="58">
        <v>46527</v>
      </c>
      <c r="Q409" s="2"/>
      <c r="V409" s="6">
        <v>45793</v>
      </c>
      <c r="W409" s="6">
        <v>45789</v>
      </c>
      <c r="X409" s="6">
        <v>45852</v>
      </c>
      <c r="Y409" s="6">
        <v>45783</v>
      </c>
      <c r="AA409" s="6"/>
      <c r="AE409" s="6" t="s">
        <v>236</v>
      </c>
      <c r="AF409" s="6">
        <v>46583</v>
      </c>
      <c r="AG409" s="6">
        <v>46548</v>
      </c>
      <c r="AH409" s="6">
        <v>46548</v>
      </c>
      <c r="AS409" s="75">
        <v>46605</v>
      </c>
      <c r="AT409" s="6">
        <v>45939</v>
      </c>
      <c r="AW409" s="6" t="s">
        <v>148</v>
      </c>
      <c r="AX409" s="75">
        <v>45938</v>
      </c>
      <c r="BG409" s="6"/>
      <c r="BV409" s="6" t="s">
        <v>137</v>
      </c>
      <c r="BW409" s="6"/>
      <c r="CL409" s="6" t="s">
        <v>136</v>
      </c>
      <c r="CU409" s="58"/>
    </row>
    <row r="410" spans="1:99" ht="14.85" hidden="1" customHeight="1">
      <c r="B410">
        <v>1</v>
      </c>
      <c r="C410" s="135">
        <v>44109</v>
      </c>
      <c r="D410" s="59" t="s">
        <v>1188</v>
      </c>
      <c r="F410" s="2" t="s">
        <v>182</v>
      </c>
      <c r="G410" s="211" t="s">
        <v>258</v>
      </c>
      <c r="H410" t="s">
        <v>417</v>
      </c>
      <c r="I410" s="74" t="s">
        <v>418</v>
      </c>
      <c r="K410" s="200"/>
      <c r="L410" s="7" t="s">
        <v>631</v>
      </c>
      <c r="M410" s="2" t="s">
        <v>1752</v>
      </c>
      <c r="N410" t="s">
        <v>1753</v>
      </c>
      <c r="O410" s="89" t="s">
        <v>1754</v>
      </c>
      <c r="P410" s="6">
        <v>45579</v>
      </c>
      <c r="Q410" s="88"/>
      <c r="V410" s="6">
        <v>44123</v>
      </c>
      <c r="X410" s="6">
        <v>44114</v>
      </c>
      <c r="Y410" s="6">
        <v>44161</v>
      </c>
      <c r="AA410" s="6" t="s">
        <v>436</v>
      </c>
      <c r="AB410" s="6">
        <v>44909</v>
      </c>
      <c r="AC410" s="6">
        <v>44909</v>
      </c>
      <c r="AD410" s="6">
        <v>44909</v>
      </c>
      <c r="AF410" s="6">
        <v>45589</v>
      </c>
      <c r="AG410" s="6">
        <v>45650</v>
      </c>
      <c r="AH410" s="6">
        <v>45589</v>
      </c>
      <c r="AK410" s="6">
        <v>44176</v>
      </c>
      <c r="BC410" s="6">
        <v>44690</v>
      </c>
      <c r="BE410" s="6" t="s">
        <v>591</v>
      </c>
      <c r="BG410" s="6" t="s">
        <v>591</v>
      </c>
      <c r="BM410" s="6">
        <v>45445</v>
      </c>
      <c r="CU410" s="58"/>
    </row>
    <row r="411" spans="1:99" ht="14.85" hidden="1" customHeight="1">
      <c r="C411" s="135">
        <v>42843</v>
      </c>
      <c r="E411" s="2" t="s">
        <v>209</v>
      </c>
      <c r="F411" s="2" t="s">
        <v>139</v>
      </c>
      <c r="G411" s="59" t="s">
        <v>357</v>
      </c>
      <c r="H411" t="s">
        <v>384</v>
      </c>
      <c r="I411" s="5" t="s">
        <v>668</v>
      </c>
      <c r="K411" s="200">
        <v>4700032079</v>
      </c>
      <c r="L411" s="2" t="s">
        <v>386</v>
      </c>
      <c r="M411" s="2" t="s">
        <v>1755</v>
      </c>
      <c r="N411" t="s">
        <v>1756</v>
      </c>
      <c r="O411" s="89" t="s">
        <v>1757</v>
      </c>
      <c r="P411" s="6">
        <v>46132</v>
      </c>
      <c r="Q411" s="6" t="s">
        <v>425</v>
      </c>
      <c r="V411" s="6" t="s">
        <v>148</v>
      </c>
      <c r="W411" s="6" t="s">
        <v>148</v>
      </c>
      <c r="X411" s="6">
        <v>42845</v>
      </c>
      <c r="Y411" s="6">
        <v>43236</v>
      </c>
      <c r="AA411" s="6" t="s">
        <v>436</v>
      </c>
      <c r="AF411" s="75">
        <v>46074</v>
      </c>
      <c r="AG411" s="75">
        <v>46423</v>
      </c>
      <c r="AH411" s="75">
        <v>46422</v>
      </c>
      <c r="AI411" s="6">
        <v>46145</v>
      </c>
      <c r="AK411" s="6">
        <v>42870</v>
      </c>
      <c r="AL411" s="6" t="s">
        <v>148</v>
      </c>
      <c r="AM411" s="6" t="s">
        <v>148</v>
      </c>
      <c r="AQ411" s="184">
        <v>42956</v>
      </c>
      <c r="AR411" s="6" t="s">
        <v>148</v>
      </c>
      <c r="AS411" s="75">
        <v>46470</v>
      </c>
      <c r="AV411" s="6" t="s">
        <v>148</v>
      </c>
      <c r="AY411" s="184">
        <v>44583</v>
      </c>
      <c r="BA411" s="75">
        <v>44652</v>
      </c>
      <c r="BD411" s="6">
        <v>42986</v>
      </c>
      <c r="BG411" s="6"/>
      <c r="BH411" s="6">
        <v>43369</v>
      </c>
      <c r="BJ411" s="6">
        <v>43242</v>
      </c>
      <c r="BK411" s="6">
        <v>44424</v>
      </c>
      <c r="BO411" s="6">
        <v>43884</v>
      </c>
      <c r="BP411" s="6">
        <v>43884</v>
      </c>
      <c r="BQ411" s="6">
        <v>43884</v>
      </c>
      <c r="BR411" s="6">
        <v>45808</v>
      </c>
      <c r="BS411" s="6">
        <v>43884</v>
      </c>
      <c r="BT411" s="6">
        <v>43884</v>
      </c>
      <c r="BU411" s="6">
        <v>43884</v>
      </c>
      <c r="CE411" s="6">
        <v>45283</v>
      </c>
      <c r="CF411" s="6">
        <v>44652</v>
      </c>
      <c r="CK411" s="6" t="s">
        <v>263</v>
      </c>
      <c r="CU411" s="58"/>
    </row>
    <row r="412" spans="1:99" ht="14.85" hidden="1" customHeight="1">
      <c r="B412">
        <v>1</v>
      </c>
      <c r="C412" s="135">
        <v>43149</v>
      </c>
      <c r="G412" s="59" t="s">
        <v>831</v>
      </c>
      <c r="H412" t="s">
        <v>773</v>
      </c>
      <c r="I412" s="5" t="s">
        <v>830</v>
      </c>
      <c r="K412" s="256"/>
      <c r="L412" s="7"/>
      <c r="M412" s="2" t="s">
        <v>1758</v>
      </c>
      <c r="N412" t="s">
        <v>1759</v>
      </c>
      <c r="O412" s="89" t="s">
        <v>1760</v>
      </c>
      <c r="P412" s="6">
        <v>43880</v>
      </c>
      <c r="X412" s="6">
        <v>42081</v>
      </c>
      <c r="Y412" s="6">
        <v>43236</v>
      </c>
      <c r="AA412" s="6" t="s">
        <v>436</v>
      </c>
      <c r="AG412" s="6">
        <v>43905</v>
      </c>
      <c r="AH412" s="6">
        <v>43905</v>
      </c>
      <c r="AI412" s="6">
        <v>43905</v>
      </c>
      <c r="AK412" s="6">
        <v>43196</v>
      </c>
      <c r="AQ412" s="6" t="s">
        <v>1761</v>
      </c>
      <c r="AR412" s="6" t="s">
        <v>1762</v>
      </c>
      <c r="BD412" s="6" t="s">
        <v>1550</v>
      </c>
      <c r="BG412" s="6"/>
      <c r="BJ412" s="6" t="s">
        <v>438</v>
      </c>
      <c r="CB412" s="6" t="s">
        <v>437</v>
      </c>
      <c r="CU412" s="58"/>
    </row>
    <row r="413" spans="1:99" ht="15" hidden="1" customHeight="1">
      <c r="B413">
        <v>1</v>
      </c>
      <c r="C413" s="135">
        <v>43591</v>
      </c>
      <c r="F413" s="2" t="s">
        <v>139</v>
      </c>
      <c r="G413" s="434" t="s">
        <v>538</v>
      </c>
      <c r="H413" t="s">
        <v>592</v>
      </c>
      <c r="I413" s="5" t="s">
        <v>885</v>
      </c>
      <c r="K413" s="200">
        <v>4700032192</v>
      </c>
      <c r="L413" s="7" t="s">
        <v>594</v>
      </c>
      <c r="M413" s="2" t="s">
        <v>1763</v>
      </c>
      <c r="N413" t="s">
        <v>1764</v>
      </c>
      <c r="O413" s="89" t="s">
        <v>1765</v>
      </c>
      <c r="P413" s="6">
        <v>45793</v>
      </c>
      <c r="Q413" s="88" t="s">
        <v>1766</v>
      </c>
      <c r="V413" s="6" t="s">
        <v>148</v>
      </c>
      <c r="W413" s="6" t="s">
        <v>148</v>
      </c>
      <c r="X413" s="75">
        <v>43594</v>
      </c>
      <c r="Y413" s="6">
        <v>43697</v>
      </c>
      <c r="AA413" s="6" t="s">
        <v>436</v>
      </c>
      <c r="AF413" s="75" t="s">
        <v>149</v>
      </c>
      <c r="AG413" s="75" t="s">
        <v>149</v>
      </c>
      <c r="AH413" s="75" t="s">
        <v>149</v>
      </c>
      <c r="AK413" s="6">
        <v>43090</v>
      </c>
      <c r="AL413" s="6" t="s">
        <v>148</v>
      </c>
      <c r="AM413" s="6" t="s">
        <v>148</v>
      </c>
      <c r="AN413" s="6">
        <v>45283</v>
      </c>
      <c r="AV413" s="184">
        <v>43749</v>
      </c>
      <c r="AY413" s="184">
        <v>43957</v>
      </c>
      <c r="BD413" s="6">
        <v>43920</v>
      </c>
      <c r="BG413" s="6"/>
      <c r="BJ413" s="6">
        <v>44076</v>
      </c>
      <c r="BK413" s="6">
        <v>44076</v>
      </c>
      <c r="BO413" s="6">
        <v>44671</v>
      </c>
      <c r="BP413" s="6">
        <v>44671</v>
      </c>
      <c r="BQ413" s="6">
        <v>44671</v>
      </c>
      <c r="BS413" s="6">
        <v>44671</v>
      </c>
      <c r="BT413" s="6">
        <v>44671</v>
      </c>
      <c r="BU413" s="6">
        <v>44671</v>
      </c>
      <c r="BX413" s="6" t="s">
        <v>1767</v>
      </c>
      <c r="BY413" s="6" t="s">
        <v>1767</v>
      </c>
      <c r="CD413" s="6">
        <v>44987</v>
      </c>
      <c r="CE413" s="6">
        <v>44239</v>
      </c>
      <c r="CK413" s="6" t="s">
        <v>161</v>
      </c>
      <c r="CL413" s="6">
        <v>45346</v>
      </c>
      <c r="CP413" s="6">
        <v>43705</v>
      </c>
      <c r="CQ413" s="6">
        <v>43704</v>
      </c>
      <c r="CU413" s="58"/>
    </row>
    <row r="414" spans="1:99" ht="14.85" hidden="1" customHeight="1">
      <c r="A414">
        <v>1</v>
      </c>
      <c r="G414" s="211" t="s">
        <v>1768</v>
      </c>
      <c r="H414" t="s">
        <v>408</v>
      </c>
      <c r="I414" s="5" t="s">
        <v>334</v>
      </c>
      <c r="K414" s="200"/>
      <c r="M414" s="2" t="s">
        <v>1769</v>
      </c>
      <c r="N414" t="s">
        <v>1770</v>
      </c>
      <c r="O414" s="89"/>
      <c r="Q414" s="88"/>
      <c r="V414" s="88"/>
      <c r="W414" s="88"/>
      <c r="Y414" s="6">
        <v>42628</v>
      </c>
      <c r="AA414" s="6"/>
      <c r="AR414" s="184"/>
      <c r="BG414" s="6"/>
      <c r="BW414" s="186"/>
      <c r="CU414" s="58"/>
    </row>
    <row r="415" spans="1:99" ht="14.85" hidden="1" customHeight="1">
      <c r="B415">
        <v>1</v>
      </c>
      <c r="C415" s="135">
        <v>41640</v>
      </c>
      <c r="E415" s="2" t="s">
        <v>209</v>
      </c>
      <c r="F415" s="2" t="s">
        <v>139</v>
      </c>
      <c r="G415" s="59" t="s">
        <v>290</v>
      </c>
      <c r="H415" t="s">
        <v>130</v>
      </c>
      <c r="I415" s="5" t="s">
        <v>1771</v>
      </c>
      <c r="K415" s="200"/>
      <c r="L415" s="2">
        <v>15164126</v>
      </c>
      <c r="M415" s="2" t="s">
        <v>1772</v>
      </c>
      <c r="N415" t="s">
        <v>1773</v>
      </c>
      <c r="O415" s="89" t="s">
        <v>1774</v>
      </c>
      <c r="P415" s="6">
        <v>44591</v>
      </c>
      <c r="T415" s="154"/>
      <c r="X415" s="6">
        <v>41702</v>
      </c>
      <c r="Y415" s="6">
        <v>41898</v>
      </c>
      <c r="AA415" s="6" t="s">
        <v>436</v>
      </c>
      <c r="AG415" s="6">
        <v>44997</v>
      </c>
      <c r="AH415" s="6">
        <v>44997</v>
      </c>
      <c r="AI415" s="6">
        <v>44245</v>
      </c>
      <c r="AK415" s="6">
        <v>41740</v>
      </c>
      <c r="AR415" s="6">
        <v>41761</v>
      </c>
      <c r="BD415" s="6">
        <v>41774</v>
      </c>
      <c r="BG415" s="6"/>
      <c r="BJ415" s="6">
        <v>41865</v>
      </c>
      <c r="BS415" s="6">
        <v>43147</v>
      </c>
      <c r="BT415" s="6">
        <v>43147</v>
      </c>
      <c r="CC415" s="6">
        <v>42118</v>
      </c>
      <c r="CP415" s="6">
        <v>43564</v>
      </c>
      <c r="CU415" s="58"/>
    </row>
    <row r="416" spans="1:99" ht="14.85" hidden="1" customHeight="1">
      <c r="A416" s="61"/>
      <c r="B416" s="61"/>
      <c r="C416" s="135">
        <v>41022</v>
      </c>
      <c r="D416" s="59" t="s">
        <v>200</v>
      </c>
      <c r="F416" s="2" t="s">
        <v>342</v>
      </c>
      <c r="G416" s="354" t="s">
        <v>297</v>
      </c>
      <c r="H416" s="71" t="s">
        <v>298</v>
      </c>
      <c r="I416" s="5" t="s">
        <v>170</v>
      </c>
      <c r="K416" s="200">
        <v>4700032158</v>
      </c>
      <c r="L416" s="73">
        <v>15164115</v>
      </c>
      <c r="M416" s="2" t="s">
        <v>1775</v>
      </c>
      <c r="N416" t="s">
        <v>1776</v>
      </c>
      <c r="O416" s="89" t="s">
        <v>1777</v>
      </c>
      <c r="P416" s="6">
        <v>46067</v>
      </c>
      <c r="Q416" s="6" t="s">
        <v>1738</v>
      </c>
      <c r="V416" s="6" t="s">
        <v>148</v>
      </c>
      <c r="W416" s="6" t="s">
        <v>148</v>
      </c>
      <c r="X416" s="6">
        <v>41026</v>
      </c>
      <c r="Y416" s="6">
        <v>42306</v>
      </c>
      <c r="AA416" s="6" t="s">
        <v>436</v>
      </c>
      <c r="AC416" s="6">
        <v>44650</v>
      </c>
      <c r="AD416" s="6">
        <v>44650</v>
      </c>
      <c r="AF416" s="75">
        <v>46291</v>
      </c>
      <c r="AG416" s="75">
        <v>46044</v>
      </c>
      <c r="AH416" s="75">
        <v>46639</v>
      </c>
      <c r="AI416" s="6">
        <v>46521</v>
      </c>
      <c r="AJ416" s="6">
        <v>46535</v>
      </c>
      <c r="AK416" s="6">
        <v>41333</v>
      </c>
      <c r="AL416" s="6" t="s">
        <v>148</v>
      </c>
      <c r="AM416" s="6" t="s">
        <v>148</v>
      </c>
      <c r="AR416" s="184">
        <v>41332</v>
      </c>
      <c r="AS416" s="75">
        <v>46044</v>
      </c>
      <c r="AY416" s="184">
        <v>43164</v>
      </c>
      <c r="BD416" s="6">
        <v>41334</v>
      </c>
      <c r="BG416" s="6"/>
      <c r="BJ416" s="6">
        <v>41536</v>
      </c>
      <c r="BK416" s="6">
        <v>43263</v>
      </c>
      <c r="BO416" s="6">
        <v>43135</v>
      </c>
      <c r="BQ416" s="6">
        <v>44666</v>
      </c>
      <c r="CC416" s="6">
        <v>41530</v>
      </c>
      <c r="CE416" s="6">
        <v>43343</v>
      </c>
      <c r="CF416" s="6" t="s">
        <v>461</v>
      </c>
      <c r="CL416" s="6">
        <v>42874</v>
      </c>
      <c r="CM416" s="6">
        <v>43035</v>
      </c>
      <c r="CP416" s="6">
        <v>41583</v>
      </c>
      <c r="CU416" s="58"/>
    </row>
    <row r="417" spans="1:99" ht="14.85" hidden="1" customHeight="1">
      <c r="B417">
        <v>1</v>
      </c>
      <c r="C417" s="135">
        <v>40147</v>
      </c>
      <c r="G417" s="59" t="s">
        <v>410</v>
      </c>
      <c r="H417" t="s">
        <v>353</v>
      </c>
      <c r="I417" s="5" t="s">
        <v>274</v>
      </c>
      <c r="K417" s="200"/>
      <c r="L417" s="7"/>
      <c r="M417" s="2" t="s">
        <v>1778</v>
      </c>
      <c r="N417" t="s">
        <v>1779</v>
      </c>
      <c r="O417" s="89" t="s">
        <v>1780</v>
      </c>
      <c r="P417" s="6">
        <v>44535</v>
      </c>
      <c r="R417" s="6">
        <v>44112</v>
      </c>
      <c r="V417" s="88"/>
      <c r="W417" s="88"/>
      <c r="X417" s="6">
        <v>40881</v>
      </c>
      <c r="Y417" s="6">
        <v>41355</v>
      </c>
      <c r="AA417" s="6" t="s">
        <v>436</v>
      </c>
      <c r="AG417" s="6">
        <v>43334</v>
      </c>
      <c r="AH417" s="6">
        <v>43334</v>
      </c>
      <c r="AI417" s="6">
        <v>43337</v>
      </c>
      <c r="AK417" s="6">
        <v>40544</v>
      </c>
      <c r="AP417" s="6">
        <v>40956</v>
      </c>
      <c r="AQ417" s="6">
        <v>40500</v>
      </c>
      <c r="BD417" s="6">
        <v>40631</v>
      </c>
      <c r="BG417" s="6"/>
      <c r="BH417" s="6">
        <v>40428</v>
      </c>
      <c r="BJ417" s="6">
        <v>40491</v>
      </c>
      <c r="BO417" s="6">
        <v>43715</v>
      </c>
      <c r="BP417" s="6">
        <v>43715</v>
      </c>
      <c r="BS417" s="6">
        <v>43715</v>
      </c>
      <c r="BT417" s="6">
        <v>43715</v>
      </c>
      <c r="BY417" s="6">
        <v>40543</v>
      </c>
      <c r="CC417" s="6">
        <v>41355</v>
      </c>
      <c r="CI417" s="6">
        <v>41985</v>
      </c>
      <c r="CL417" s="6">
        <v>40585</v>
      </c>
      <c r="CM417" s="6">
        <v>41187</v>
      </c>
      <c r="CP417" s="6">
        <v>40617</v>
      </c>
      <c r="CU417" s="58"/>
    </row>
    <row r="418" spans="1:99" ht="14.85" hidden="1" customHeight="1">
      <c r="B418">
        <v>1</v>
      </c>
      <c r="C418" s="135">
        <v>43745</v>
      </c>
      <c r="D418" s="59" t="s">
        <v>181</v>
      </c>
      <c r="E418" s="57"/>
      <c r="F418" s="2" t="s">
        <v>182</v>
      </c>
      <c r="G418" s="434" t="s">
        <v>140</v>
      </c>
      <c r="H418" t="s">
        <v>141</v>
      </c>
      <c r="I418" s="5" t="s">
        <v>142</v>
      </c>
      <c r="K418" s="200">
        <v>4700032195</v>
      </c>
      <c r="L418" s="7" t="s">
        <v>143</v>
      </c>
      <c r="M418" s="2" t="s">
        <v>1781</v>
      </c>
      <c r="N418" t="s">
        <v>1782</v>
      </c>
      <c r="O418" s="89" t="s">
        <v>1783</v>
      </c>
      <c r="V418" s="6">
        <v>43840</v>
      </c>
      <c r="W418" s="6" t="s">
        <v>148</v>
      </c>
      <c r="X418" s="6">
        <v>43900</v>
      </c>
      <c r="Y418" s="6">
        <v>43853</v>
      </c>
      <c r="AA418" s="6" t="s">
        <v>436</v>
      </c>
      <c r="AB418" s="6">
        <v>44630</v>
      </c>
      <c r="AC418" s="6">
        <v>44630</v>
      </c>
      <c r="AD418" s="6">
        <v>44630</v>
      </c>
      <c r="AE418" s="6">
        <v>45645</v>
      </c>
      <c r="AF418" s="75" t="s">
        <v>149</v>
      </c>
      <c r="AG418" s="75" t="s">
        <v>149</v>
      </c>
      <c r="AH418" s="75" t="s">
        <v>149</v>
      </c>
      <c r="AK418" s="6">
        <v>43820</v>
      </c>
      <c r="AL418" s="6" t="s">
        <v>148</v>
      </c>
      <c r="AM418" s="6" t="s">
        <v>148</v>
      </c>
      <c r="AY418" s="184">
        <v>44085</v>
      </c>
      <c r="BD418" s="6">
        <v>43955</v>
      </c>
      <c r="BE418" s="6" t="s">
        <v>150</v>
      </c>
      <c r="BG418" s="6" t="s">
        <v>150</v>
      </c>
      <c r="BJ418" s="6" t="s">
        <v>1784</v>
      </c>
      <c r="BK418" s="6" t="s">
        <v>1784</v>
      </c>
      <c r="CU418" s="58"/>
    </row>
    <row r="419" spans="1:99" ht="14.85" hidden="1" customHeight="1">
      <c r="A419">
        <v>1</v>
      </c>
      <c r="B419">
        <v>1</v>
      </c>
      <c r="C419" s="135">
        <v>40299</v>
      </c>
      <c r="E419" s="73"/>
      <c r="G419" s="239" t="s">
        <v>1785</v>
      </c>
      <c r="I419" s="5" t="s">
        <v>269</v>
      </c>
      <c r="K419" s="230"/>
      <c r="L419" s="7"/>
      <c r="M419" s="2" t="s">
        <v>1786</v>
      </c>
      <c r="N419" t="s">
        <v>1787</v>
      </c>
      <c r="O419" s="89"/>
      <c r="Q419" s="88"/>
      <c r="X419" s="6" t="s">
        <v>338</v>
      </c>
      <c r="AA419" s="6" t="s">
        <v>436</v>
      </c>
      <c r="BG419" s="6"/>
      <c r="BT419" s="6">
        <v>42396</v>
      </c>
      <c r="CU419" s="58"/>
    </row>
    <row r="420" spans="1:99" ht="14.85" hidden="1" customHeight="1">
      <c r="C420" s="135">
        <v>42101</v>
      </c>
      <c r="F420" s="2" t="s">
        <v>139</v>
      </c>
      <c r="G420" s="436" t="s">
        <v>376</v>
      </c>
      <c r="H420" t="s">
        <v>879</v>
      </c>
      <c r="I420" s="5" t="s">
        <v>880</v>
      </c>
      <c r="K420" s="200">
        <v>4700032260</v>
      </c>
      <c r="L420" s="2">
        <v>15164135</v>
      </c>
      <c r="M420" s="2" t="s">
        <v>1788</v>
      </c>
      <c r="N420" t="s">
        <v>1789</v>
      </c>
      <c r="O420" s="89" t="s">
        <v>1790</v>
      </c>
      <c r="P420" s="6">
        <v>46499</v>
      </c>
      <c r="W420" s="6" t="s">
        <v>148</v>
      </c>
      <c r="X420" s="6">
        <v>42102</v>
      </c>
      <c r="Y420" s="6">
        <v>42480</v>
      </c>
      <c r="AA420" s="6"/>
      <c r="AF420" s="75">
        <v>46429</v>
      </c>
      <c r="AG420" s="75">
        <v>46528</v>
      </c>
      <c r="AH420" s="75">
        <v>46428</v>
      </c>
      <c r="AI420" s="6">
        <v>46144</v>
      </c>
      <c r="AK420" s="6">
        <v>42137</v>
      </c>
      <c r="AL420" s="6" t="s">
        <v>148</v>
      </c>
      <c r="AM420" s="6" t="s">
        <v>148</v>
      </c>
      <c r="AQ420" s="184">
        <v>42314</v>
      </c>
      <c r="AR420" s="6" t="s">
        <v>199</v>
      </c>
      <c r="AS420" s="75">
        <v>45817</v>
      </c>
      <c r="AY420" s="184">
        <v>43559</v>
      </c>
      <c r="BD420" s="6">
        <v>42514</v>
      </c>
      <c r="BG420" s="6"/>
      <c r="BJ420" s="6">
        <v>43234</v>
      </c>
      <c r="BK420" s="6">
        <v>43581</v>
      </c>
      <c r="BO420" s="6">
        <v>44671</v>
      </c>
      <c r="BP420" s="6">
        <v>45772</v>
      </c>
      <c r="BQ420" s="6">
        <v>45772</v>
      </c>
      <c r="BR420" s="6">
        <v>45808</v>
      </c>
      <c r="BS420" s="6">
        <v>45772</v>
      </c>
      <c r="BT420" s="6">
        <v>45772</v>
      </c>
      <c r="BU420" s="6">
        <v>45772</v>
      </c>
      <c r="CE420" s="6">
        <v>43861</v>
      </c>
      <c r="CL420" s="6">
        <v>43101</v>
      </c>
      <c r="CM420" s="6">
        <v>43427</v>
      </c>
      <c r="CP420" s="6">
        <v>42698</v>
      </c>
      <c r="CU420" s="58"/>
    </row>
    <row r="421" spans="1:99" ht="14.85" hidden="1" customHeight="1">
      <c r="C421" s="135">
        <v>40693</v>
      </c>
      <c r="F421" s="2" t="s">
        <v>342</v>
      </c>
      <c r="G421" s="59" t="s">
        <v>230</v>
      </c>
      <c r="H421" s="71" t="s">
        <v>231</v>
      </c>
      <c r="I421" t="s">
        <v>232</v>
      </c>
      <c r="K421" s="200">
        <v>4700032257</v>
      </c>
      <c r="L421" s="2">
        <v>15164129</v>
      </c>
      <c r="M421" s="2" t="s">
        <v>1791</v>
      </c>
      <c r="N421" t="s">
        <v>1792</v>
      </c>
      <c r="O421" s="89" t="s">
        <v>1793</v>
      </c>
      <c r="P421" s="6">
        <v>46462</v>
      </c>
      <c r="Q421" s="88"/>
      <c r="V421" s="6" t="s">
        <v>148</v>
      </c>
      <c r="W421" s="6" t="s">
        <v>148</v>
      </c>
      <c r="X421" s="6">
        <v>40703</v>
      </c>
      <c r="Y421" s="6">
        <v>42035</v>
      </c>
      <c r="AA421" s="6" t="s">
        <v>436</v>
      </c>
      <c r="AF421" s="75">
        <v>46266</v>
      </c>
      <c r="AG421" s="75">
        <v>46327</v>
      </c>
      <c r="AH421" s="75">
        <v>46296</v>
      </c>
      <c r="AI421" s="6">
        <v>45976</v>
      </c>
      <c r="AK421" s="6">
        <v>40745</v>
      </c>
      <c r="AQ421" s="184">
        <v>40942</v>
      </c>
      <c r="AR421" s="184">
        <v>43840</v>
      </c>
      <c r="AS421" s="75">
        <v>46292</v>
      </c>
      <c r="BD421" s="6">
        <v>41397</v>
      </c>
      <c r="BG421" s="6"/>
      <c r="BH421" s="6">
        <v>41436</v>
      </c>
      <c r="BJ421" s="6">
        <v>41439</v>
      </c>
      <c r="BO421" s="6">
        <v>43708</v>
      </c>
      <c r="BP421" s="6">
        <v>43708</v>
      </c>
      <c r="BS421" s="6">
        <v>43708</v>
      </c>
      <c r="BT421" s="6">
        <v>43708</v>
      </c>
      <c r="CL421" s="6">
        <v>41285</v>
      </c>
      <c r="CM421" s="6">
        <v>41292</v>
      </c>
      <c r="CU421" s="58"/>
    </row>
    <row r="422" spans="1:99" ht="14.85" hidden="1" customHeight="1">
      <c r="A422">
        <v>1</v>
      </c>
      <c r="B422">
        <v>1</v>
      </c>
      <c r="H422" s="71"/>
      <c r="I422" s="5" t="s">
        <v>1794</v>
      </c>
      <c r="K422" s="200"/>
      <c r="L422" s="7"/>
      <c r="M422" s="2" t="s">
        <v>1795</v>
      </c>
      <c r="N422" t="s">
        <v>1796</v>
      </c>
      <c r="O422" s="89" t="s">
        <v>1797</v>
      </c>
      <c r="AA422" s="6" t="s">
        <v>436</v>
      </c>
      <c r="BG422" s="6"/>
      <c r="CU422" s="58"/>
    </row>
    <row r="423" spans="1:99" ht="15" hidden="1" customHeight="1">
      <c r="C423" s="6">
        <v>45264</v>
      </c>
      <c r="D423" s="59" t="s">
        <v>400</v>
      </c>
      <c r="E423" s="2" t="s">
        <v>209</v>
      </c>
      <c r="F423" s="2" t="s">
        <v>182</v>
      </c>
      <c r="G423" s="239" t="s">
        <v>308</v>
      </c>
      <c r="H423" t="s">
        <v>309</v>
      </c>
      <c r="I423" s="19" t="s">
        <v>401</v>
      </c>
      <c r="J423" s="2">
        <v>358791</v>
      </c>
      <c r="K423" s="200">
        <v>4700032252</v>
      </c>
      <c r="L423" s="2">
        <v>15164124</v>
      </c>
      <c r="M423" s="2" t="s">
        <v>1798</v>
      </c>
      <c r="N423" t="s">
        <v>1799</v>
      </c>
      <c r="O423" s="89" t="s">
        <v>1800</v>
      </c>
      <c r="P423" s="6">
        <v>46010</v>
      </c>
      <c r="Q423" s="6" t="s">
        <v>222</v>
      </c>
      <c r="V423" s="6">
        <v>45315</v>
      </c>
      <c r="W423" s="6">
        <v>45315</v>
      </c>
      <c r="X423" s="6">
        <v>45267</v>
      </c>
      <c r="Y423" s="6">
        <v>45222</v>
      </c>
      <c r="AA423" s="6"/>
      <c r="AE423" s="6">
        <v>45555</v>
      </c>
      <c r="AF423" s="6">
        <v>45997</v>
      </c>
      <c r="AG423" s="6">
        <v>46079</v>
      </c>
      <c r="AH423" s="6">
        <v>46079</v>
      </c>
      <c r="AS423" s="75">
        <v>45998</v>
      </c>
      <c r="AT423" s="6" t="s">
        <v>148</v>
      </c>
      <c r="AX423" s="75">
        <v>45441</v>
      </c>
      <c r="BG423" s="6"/>
      <c r="BK423" s="6" t="s">
        <v>406</v>
      </c>
      <c r="BP423" s="6">
        <v>46319</v>
      </c>
      <c r="BQ423" s="6">
        <v>46319</v>
      </c>
      <c r="BR423" s="6">
        <v>45808</v>
      </c>
      <c r="BS423" s="6">
        <v>46319</v>
      </c>
      <c r="BT423" s="6">
        <v>46319</v>
      </c>
      <c r="BU423" s="6">
        <v>46319</v>
      </c>
      <c r="BW423" s="6" t="s">
        <v>236</v>
      </c>
      <c r="CE423" s="6">
        <v>45919</v>
      </c>
      <c r="CF423" s="6" t="s">
        <v>136</v>
      </c>
      <c r="CU423" s="58"/>
    </row>
    <row r="424" spans="1:99" ht="14.85" hidden="1" customHeight="1">
      <c r="B424">
        <v>1</v>
      </c>
      <c r="C424" s="135">
        <v>44312</v>
      </c>
      <c r="G424" s="59" t="s">
        <v>909</v>
      </c>
      <c r="H424" t="s">
        <v>153</v>
      </c>
      <c r="I424" s="5" t="s">
        <v>310</v>
      </c>
      <c r="K424" s="200"/>
      <c r="L424" s="7"/>
      <c r="M424" s="2" t="s">
        <v>1801</v>
      </c>
      <c r="N424" t="s">
        <v>1802</v>
      </c>
      <c r="O424" s="89"/>
      <c r="V424" s="6" t="s">
        <v>778</v>
      </c>
      <c r="Y424" s="6" t="s">
        <v>778</v>
      </c>
      <c r="AA424" s="6" t="s">
        <v>436</v>
      </c>
      <c r="BG424" s="6"/>
      <c r="CU424" s="58"/>
    </row>
    <row r="425" spans="1:99" ht="14.85" hidden="1" customHeight="1">
      <c r="C425" s="58">
        <v>45516</v>
      </c>
      <c r="D425" s="59" t="s">
        <v>338</v>
      </c>
      <c r="F425" s="2" t="s">
        <v>606</v>
      </c>
      <c r="G425" s="211" t="s">
        <v>230</v>
      </c>
      <c r="H425" t="s">
        <v>317</v>
      </c>
      <c r="I425" s="59" t="s">
        <v>1360</v>
      </c>
      <c r="J425" s="2">
        <v>367229</v>
      </c>
      <c r="K425" s="200">
        <v>4700032257</v>
      </c>
      <c r="L425" s="2">
        <v>15164129</v>
      </c>
      <c r="M425" s="2" t="s">
        <v>1803</v>
      </c>
      <c r="N425" t="s">
        <v>1804</v>
      </c>
      <c r="O425" s="89" t="s">
        <v>1805</v>
      </c>
      <c r="P425" s="221">
        <v>46261</v>
      </c>
      <c r="Q425" s="88" t="s">
        <v>322</v>
      </c>
      <c r="R425" s="2"/>
      <c r="S425" s="2"/>
      <c r="V425" s="221">
        <v>45523</v>
      </c>
      <c r="W425" s="221">
        <v>45523</v>
      </c>
      <c r="X425" s="75">
        <v>45607</v>
      </c>
      <c r="Y425" s="58">
        <v>45516</v>
      </c>
      <c r="Z425" s="6">
        <v>45623</v>
      </c>
      <c r="AE425" s="2"/>
      <c r="AF425" s="60">
        <v>46266</v>
      </c>
      <c r="AG425" s="75">
        <v>46296</v>
      </c>
      <c r="AH425" s="75">
        <v>46296</v>
      </c>
      <c r="AI425" s="2"/>
      <c r="AJ425" s="2"/>
      <c r="AQ425" s="2"/>
      <c r="AS425" s="75">
        <v>46340</v>
      </c>
      <c r="BA425" s="70"/>
      <c r="BF425" s="2"/>
      <c r="BR425" s="6">
        <v>45644</v>
      </c>
      <c r="BW425" s="6">
        <v>45644</v>
      </c>
      <c r="CU425" s="58"/>
    </row>
    <row r="426" spans="1:99" ht="14.85" hidden="1" customHeight="1">
      <c r="A426" s="61"/>
      <c r="B426" s="61"/>
      <c r="C426" s="135">
        <v>42156</v>
      </c>
      <c r="D426" s="59" t="s">
        <v>490</v>
      </c>
      <c r="E426" s="7" t="s">
        <v>490</v>
      </c>
      <c r="F426" s="2" t="s">
        <v>342</v>
      </c>
      <c r="G426" s="434" t="s">
        <v>491</v>
      </c>
      <c r="H426" s="61"/>
      <c r="I426" s="5" t="s">
        <v>490</v>
      </c>
      <c r="K426" s="200">
        <v>4700032259</v>
      </c>
      <c r="L426" s="2" t="s">
        <v>492</v>
      </c>
      <c r="M426" s="2" t="s">
        <v>1806</v>
      </c>
      <c r="N426" t="s">
        <v>1807</v>
      </c>
      <c r="O426" s="89" t="s">
        <v>1808</v>
      </c>
      <c r="P426" s="6">
        <v>46468</v>
      </c>
      <c r="Q426" s="88"/>
      <c r="W426" s="6" t="s">
        <v>148</v>
      </c>
      <c r="X426" s="6">
        <v>42157</v>
      </c>
      <c r="Y426" s="6">
        <v>42327</v>
      </c>
      <c r="AA426" s="6" t="s">
        <v>436</v>
      </c>
      <c r="AF426" s="75">
        <v>46593</v>
      </c>
      <c r="AG426" s="75">
        <v>46165</v>
      </c>
      <c r="AH426" s="75">
        <v>46394</v>
      </c>
      <c r="AI426" s="6">
        <v>46555</v>
      </c>
      <c r="AJ426" s="75">
        <v>45799</v>
      </c>
      <c r="AK426" s="6">
        <v>42188</v>
      </c>
      <c r="AL426" s="6" t="s">
        <v>148</v>
      </c>
      <c r="AQ426" s="184">
        <v>43133</v>
      </c>
      <c r="AR426" s="184">
        <v>42277</v>
      </c>
      <c r="AS426" s="75">
        <v>46592</v>
      </c>
      <c r="AT426" s="6" t="s">
        <v>148</v>
      </c>
      <c r="AW426" s="6" t="s">
        <v>189</v>
      </c>
      <c r="AX426" s="75">
        <v>45589</v>
      </c>
      <c r="BD426" s="6">
        <v>42318</v>
      </c>
      <c r="BE426" s="6">
        <v>44545</v>
      </c>
      <c r="BG426" s="6">
        <v>44545</v>
      </c>
      <c r="BJ426" s="6">
        <v>42643</v>
      </c>
      <c r="BO426" s="6">
        <v>44520</v>
      </c>
      <c r="BP426" s="6">
        <v>44521</v>
      </c>
      <c r="BQ426" s="6">
        <v>44522</v>
      </c>
      <c r="BR426" s="6">
        <v>45808</v>
      </c>
      <c r="BS426" s="6">
        <v>44519</v>
      </c>
      <c r="BT426" s="6">
        <v>44520</v>
      </c>
      <c r="BU426" s="6">
        <v>44520</v>
      </c>
      <c r="CC426" s="6">
        <v>42405</v>
      </c>
      <c r="CI426" s="6">
        <v>42706</v>
      </c>
      <c r="CJ426" s="6" t="s">
        <v>1539</v>
      </c>
      <c r="CK426" s="6">
        <v>42825</v>
      </c>
      <c r="CL426" s="6">
        <v>42916</v>
      </c>
      <c r="CP426" s="6">
        <v>43705</v>
      </c>
      <c r="CQ426" s="6">
        <v>43704</v>
      </c>
      <c r="CU426" s="58"/>
    </row>
    <row r="427" spans="1:99" ht="14.85" hidden="1" customHeight="1">
      <c r="A427" s="19"/>
      <c r="B427">
        <v>1</v>
      </c>
      <c r="C427" s="135">
        <v>39783</v>
      </c>
      <c r="D427" s="13"/>
      <c r="F427" s="2" t="s">
        <v>342</v>
      </c>
      <c r="G427" s="434" t="s">
        <v>1094</v>
      </c>
      <c r="H427" t="s">
        <v>803</v>
      </c>
      <c r="I427" s="5" t="s">
        <v>274</v>
      </c>
      <c r="K427" s="200">
        <v>4509648212</v>
      </c>
      <c r="L427" s="7" t="s">
        <v>275</v>
      </c>
      <c r="M427" s="70" t="s">
        <v>1809</v>
      </c>
      <c r="N427" s="19" t="s">
        <v>1810</v>
      </c>
      <c r="O427" s="89" t="s">
        <v>1811</v>
      </c>
      <c r="P427" s="75">
        <v>45677</v>
      </c>
      <c r="Q427" s="75" t="s">
        <v>1812</v>
      </c>
      <c r="R427" s="75" t="s">
        <v>1813</v>
      </c>
      <c r="S427" s="67"/>
      <c r="T427" s="67"/>
      <c r="W427" s="6" t="s">
        <v>148</v>
      </c>
      <c r="X427" s="6">
        <v>40115</v>
      </c>
      <c r="Y427" s="6">
        <v>41335</v>
      </c>
      <c r="AA427" s="6" t="s">
        <v>436</v>
      </c>
      <c r="AF427" s="75" t="s">
        <v>149</v>
      </c>
      <c r="AG427" s="75" t="s">
        <v>149</v>
      </c>
      <c r="AH427" s="75" t="s">
        <v>149</v>
      </c>
      <c r="AI427" s="6">
        <v>43803</v>
      </c>
      <c r="AK427" s="6">
        <v>40544</v>
      </c>
      <c r="AP427" s="184">
        <v>40956</v>
      </c>
      <c r="AQ427" s="184">
        <v>40115</v>
      </c>
      <c r="BD427" s="6">
        <v>40519</v>
      </c>
      <c r="BG427" s="6"/>
      <c r="BH427" s="6">
        <v>40304</v>
      </c>
      <c r="BI427" s="6">
        <v>42304</v>
      </c>
      <c r="BJ427" s="6">
        <v>43242</v>
      </c>
      <c r="BO427" s="6">
        <v>43525</v>
      </c>
      <c r="BP427" s="6">
        <v>43525</v>
      </c>
      <c r="BS427" s="6">
        <v>43127</v>
      </c>
      <c r="BT427" s="6">
        <v>43127</v>
      </c>
      <c r="BX427" s="6">
        <v>41725</v>
      </c>
      <c r="BY427" s="6">
        <v>40115</v>
      </c>
      <c r="CC427" s="6">
        <v>41787</v>
      </c>
      <c r="CI427" s="6">
        <v>41985</v>
      </c>
      <c r="CL427" s="6">
        <v>40389</v>
      </c>
      <c r="CM427" s="6">
        <v>40494</v>
      </c>
      <c r="CP427" s="6">
        <v>40200</v>
      </c>
      <c r="CU427" s="58"/>
    </row>
    <row r="428" spans="1:99" ht="14.85" hidden="1" customHeight="1">
      <c r="C428" s="135">
        <v>44935</v>
      </c>
      <c r="D428" s="59" t="s">
        <v>181</v>
      </c>
      <c r="E428" s="2" t="s">
        <v>209</v>
      </c>
      <c r="F428" s="2" t="s">
        <v>139</v>
      </c>
      <c r="G428" s="59" t="s">
        <v>635</v>
      </c>
      <c r="H428" t="s">
        <v>636</v>
      </c>
      <c r="I428" t="s">
        <v>807</v>
      </c>
      <c r="J428" s="2">
        <v>347035</v>
      </c>
      <c r="K428" s="200">
        <v>4700033290</v>
      </c>
      <c r="L428" s="2">
        <v>15164122</v>
      </c>
      <c r="M428" s="2" t="s">
        <v>1814</v>
      </c>
      <c r="N428" t="s">
        <v>1815</v>
      </c>
      <c r="O428" s="89" t="s">
        <v>1816</v>
      </c>
      <c r="P428" s="6">
        <v>46404</v>
      </c>
      <c r="Q428" s="6" t="s">
        <v>187</v>
      </c>
      <c r="V428" s="6">
        <v>44949</v>
      </c>
      <c r="W428" s="6">
        <v>45216</v>
      </c>
      <c r="X428" s="6">
        <v>44942</v>
      </c>
      <c r="Y428" s="6">
        <v>45042</v>
      </c>
      <c r="AA428" s="6" t="s">
        <v>263</v>
      </c>
      <c r="AE428" s="6">
        <v>45612</v>
      </c>
      <c r="AF428" s="75">
        <v>46392</v>
      </c>
      <c r="AG428" s="75">
        <v>46519</v>
      </c>
      <c r="AH428" s="75">
        <v>46519</v>
      </c>
      <c r="AI428" s="6">
        <v>46145</v>
      </c>
      <c r="AL428" s="6">
        <v>45008</v>
      </c>
      <c r="AM428" s="6" t="s">
        <v>148</v>
      </c>
      <c r="AR428" s="6" t="s">
        <v>199</v>
      </c>
      <c r="AS428" s="75">
        <v>46407</v>
      </c>
      <c r="AX428" s="75">
        <v>45192</v>
      </c>
      <c r="BB428" s="6">
        <v>45346</v>
      </c>
      <c r="BC428" s="6" t="s">
        <v>680</v>
      </c>
      <c r="BD428" s="6">
        <v>45642</v>
      </c>
      <c r="BE428" s="6">
        <v>45643</v>
      </c>
      <c r="BG428" s="6">
        <v>45644</v>
      </c>
      <c r="BP428" s="6">
        <v>46048</v>
      </c>
      <c r="BQ428" s="6">
        <v>46048</v>
      </c>
      <c r="BR428" s="6">
        <v>45808</v>
      </c>
      <c r="BS428" s="6">
        <v>46048</v>
      </c>
      <c r="BT428" s="6">
        <v>46048</v>
      </c>
      <c r="BU428" s="6">
        <v>46048</v>
      </c>
      <c r="CE428" s="6">
        <v>45375</v>
      </c>
      <c r="CF428" s="6">
        <v>45346</v>
      </c>
      <c r="CL428" s="6">
        <v>45805</v>
      </c>
      <c r="CU428" s="58"/>
    </row>
    <row r="429" spans="1:99" ht="14.85" hidden="1" customHeight="1">
      <c r="B429">
        <v>1</v>
      </c>
      <c r="C429" s="135">
        <v>42528</v>
      </c>
      <c r="F429" s="2" t="s">
        <v>342</v>
      </c>
      <c r="G429" s="434" t="s">
        <v>1094</v>
      </c>
      <c r="H429" t="s">
        <v>803</v>
      </c>
      <c r="I429" s="5" t="s">
        <v>274</v>
      </c>
      <c r="K429" s="200">
        <v>4509648212</v>
      </c>
      <c r="L429" s="2" t="s">
        <v>275</v>
      </c>
      <c r="M429" s="2" t="s">
        <v>1817</v>
      </c>
      <c r="N429" t="s">
        <v>1818</v>
      </c>
      <c r="O429" s="89" t="s">
        <v>1819</v>
      </c>
      <c r="P429" s="75">
        <v>45823</v>
      </c>
      <c r="Q429" s="75"/>
      <c r="R429" s="75">
        <v>45459</v>
      </c>
      <c r="S429" s="67"/>
      <c r="T429" s="67"/>
      <c r="W429" s="6" t="s">
        <v>148</v>
      </c>
      <c r="X429" s="6">
        <v>42530</v>
      </c>
      <c r="Y429" s="6">
        <v>42724</v>
      </c>
      <c r="AA429" s="6" t="s">
        <v>436</v>
      </c>
      <c r="AF429" s="75" t="s">
        <v>149</v>
      </c>
      <c r="AG429" s="75" t="s">
        <v>149</v>
      </c>
      <c r="AH429" s="75" t="s">
        <v>149</v>
      </c>
      <c r="AI429" s="6">
        <v>44245</v>
      </c>
      <c r="AK429" s="6">
        <v>42559</v>
      </c>
      <c r="AQ429" s="184">
        <v>43551</v>
      </c>
      <c r="AR429" s="184">
        <v>42622</v>
      </c>
      <c r="AV429" s="184">
        <v>43714</v>
      </c>
      <c r="AX429" s="75">
        <v>45253</v>
      </c>
      <c r="BA429" s="75" t="s">
        <v>363</v>
      </c>
      <c r="BD429" s="6">
        <v>42752</v>
      </c>
      <c r="BG429" s="6"/>
      <c r="BJ429" s="6">
        <v>43005</v>
      </c>
      <c r="BO429" s="6">
        <v>43377</v>
      </c>
      <c r="BP429" s="6" t="s">
        <v>1820</v>
      </c>
      <c r="BQ429" s="6">
        <v>43756</v>
      </c>
      <c r="BS429" s="6" t="s">
        <v>1820</v>
      </c>
      <c r="BT429" s="6" t="s">
        <v>1820</v>
      </c>
      <c r="BU429" s="6" t="s">
        <v>1820</v>
      </c>
      <c r="CC429" s="6">
        <v>43434</v>
      </c>
      <c r="CL429" s="6">
        <v>43406</v>
      </c>
      <c r="CP429" s="6">
        <v>42696</v>
      </c>
      <c r="CU429" s="58"/>
    </row>
    <row r="430" spans="1:99" ht="15" hidden="1" customHeight="1">
      <c r="C430" s="60">
        <v>45909</v>
      </c>
      <c r="D430" s="59" t="s">
        <v>1821</v>
      </c>
      <c r="E430" s="2" t="s">
        <v>127</v>
      </c>
      <c r="F430" s="2" t="s">
        <v>128</v>
      </c>
      <c r="G430" s="59" t="s">
        <v>297</v>
      </c>
      <c r="H430" s="71" t="s">
        <v>298</v>
      </c>
      <c r="I430" t="s">
        <v>170</v>
      </c>
      <c r="J430">
        <v>384816</v>
      </c>
      <c r="K430" s="230">
        <v>4700032158</v>
      </c>
      <c r="L430" s="2">
        <v>15164115</v>
      </c>
      <c r="M430" s="2" t="s">
        <v>1822</v>
      </c>
      <c r="N430" t="s">
        <v>1823</v>
      </c>
      <c r="O430" s="426" t="s">
        <v>1824</v>
      </c>
      <c r="P430" s="6">
        <v>46653</v>
      </c>
      <c r="Q430" s="80"/>
      <c r="U430" t="s">
        <v>314</v>
      </c>
      <c r="V430" s="6">
        <v>45919</v>
      </c>
      <c r="W430" s="6">
        <v>45915</v>
      </c>
      <c r="X430" s="6">
        <v>45911</v>
      </c>
      <c r="Y430" s="6">
        <v>45909</v>
      </c>
      <c r="AA430" s="6"/>
      <c r="AE430" s="6" t="s">
        <v>137</v>
      </c>
      <c r="AF430" s="6">
        <v>46655</v>
      </c>
      <c r="AG430" s="6" t="s">
        <v>315</v>
      </c>
      <c r="AH430" s="6" t="s">
        <v>315</v>
      </c>
      <c r="AS430" s="75">
        <v>46642</v>
      </c>
      <c r="AT430" s="6" t="s">
        <v>137</v>
      </c>
      <c r="AX430" s="75" t="s">
        <v>137</v>
      </c>
      <c r="BG430" s="6"/>
      <c r="BW430" s="6"/>
      <c r="CU430" s="58"/>
    </row>
    <row r="431" spans="1:99" ht="14.85" hidden="1" customHeight="1">
      <c r="C431" s="135">
        <v>45108</v>
      </c>
      <c r="D431" s="59" t="s">
        <v>229</v>
      </c>
      <c r="E431" s="2" t="s">
        <v>209</v>
      </c>
      <c r="F431" s="2" t="s">
        <v>182</v>
      </c>
      <c r="G431" s="59" t="s">
        <v>357</v>
      </c>
      <c r="H431" t="s">
        <v>384</v>
      </c>
      <c r="I431" s="12" t="s">
        <v>385</v>
      </c>
      <c r="K431" s="200">
        <v>4700032079</v>
      </c>
      <c r="L431" s="2">
        <v>15164113</v>
      </c>
      <c r="M431" s="2" t="s">
        <v>1825</v>
      </c>
      <c r="N431" t="s">
        <v>1826</v>
      </c>
      <c r="O431" s="89" t="s">
        <v>1827</v>
      </c>
      <c r="P431" s="6">
        <v>46370</v>
      </c>
      <c r="Q431" s="6" t="s">
        <v>374</v>
      </c>
      <c r="V431" s="6">
        <v>45028</v>
      </c>
      <c r="W431" s="6">
        <v>45216</v>
      </c>
      <c r="X431" s="6">
        <v>45118</v>
      </c>
      <c r="Y431" s="6">
        <v>45283</v>
      </c>
      <c r="AA431" s="6"/>
      <c r="AE431" s="6">
        <v>45639</v>
      </c>
      <c r="AF431" s="6">
        <v>46617</v>
      </c>
      <c r="AG431" s="6">
        <v>45992</v>
      </c>
      <c r="AH431" s="6">
        <v>45992</v>
      </c>
      <c r="AL431" s="6" t="s">
        <v>148</v>
      </c>
      <c r="AM431" s="6" t="s">
        <v>148</v>
      </c>
      <c r="AQ431" s="6" t="s">
        <v>323</v>
      </c>
      <c r="AR431" s="6">
        <v>45513</v>
      </c>
      <c r="AS431" s="75">
        <v>46646</v>
      </c>
      <c r="AW431" s="6" t="s">
        <v>148</v>
      </c>
      <c r="AX431" s="75">
        <v>45253</v>
      </c>
      <c r="BA431" s="75">
        <v>45609</v>
      </c>
      <c r="BD431" s="6" t="s">
        <v>956</v>
      </c>
      <c r="BE431" s="6" t="s">
        <v>956</v>
      </c>
      <c r="BF431" s="6" t="s">
        <v>956</v>
      </c>
      <c r="BG431" s="6" t="s">
        <v>956</v>
      </c>
      <c r="BJ431" s="6" t="s">
        <v>324</v>
      </c>
      <c r="BK431" s="6" t="s">
        <v>324</v>
      </c>
      <c r="BP431" s="6">
        <v>46047</v>
      </c>
      <c r="BQ431" s="6">
        <v>46047</v>
      </c>
      <c r="BR431" s="6">
        <v>45808</v>
      </c>
      <c r="BS431" s="6">
        <v>46047</v>
      </c>
      <c r="BT431" s="6">
        <v>46047</v>
      </c>
      <c r="BU431" s="6">
        <v>46047</v>
      </c>
      <c r="CE431" s="6">
        <v>45576</v>
      </c>
      <c r="CK431" s="6" t="s">
        <v>363</v>
      </c>
      <c r="CN431" s="6" t="s">
        <v>236</v>
      </c>
      <c r="CU431" s="58"/>
    </row>
    <row r="432" spans="1:99" ht="14.85" hidden="1" customHeight="1">
      <c r="B432">
        <v>1</v>
      </c>
      <c r="C432" s="6">
        <v>45264</v>
      </c>
      <c r="D432" s="59" t="s">
        <v>138</v>
      </c>
      <c r="E432" s="2" t="s">
        <v>658</v>
      </c>
      <c r="F432" s="2" t="s">
        <v>182</v>
      </c>
      <c r="G432" s="59" t="s">
        <v>660</v>
      </c>
      <c r="H432" s="71"/>
      <c r="I432" t="s">
        <v>385</v>
      </c>
      <c r="J432" s="2">
        <v>358820</v>
      </c>
      <c r="K432" s="200">
        <v>4700032079</v>
      </c>
      <c r="M432" s="2" t="s">
        <v>1828</v>
      </c>
      <c r="N432" s="19" t="s">
        <v>1829</v>
      </c>
      <c r="O432" s="89" t="s">
        <v>1830</v>
      </c>
      <c r="P432" s="6">
        <v>46356</v>
      </c>
      <c r="Q432" s="75"/>
      <c r="V432" s="6">
        <v>45267</v>
      </c>
      <c r="W432" s="6">
        <v>45271</v>
      </c>
      <c r="X432" s="6" t="s">
        <v>148</v>
      </c>
      <c r="Y432" s="6" t="s">
        <v>1831</v>
      </c>
      <c r="AA432" s="6"/>
      <c r="AE432" s="6">
        <v>45695</v>
      </c>
      <c r="AF432" s="6" t="s">
        <v>148</v>
      </c>
      <c r="AG432" s="6">
        <v>46079</v>
      </c>
      <c r="AH432" s="6">
        <v>46079</v>
      </c>
      <c r="AL432" s="6" t="s">
        <v>148</v>
      </c>
      <c r="AM432" s="6" t="s">
        <v>148</v>
      </c>
      <c r="AT432" s="6" t="s">
        <v>148</v>
      </c>
      <c r="AW432" s="6" t="s">
        <v>148</v>
      </c>
      <c r="AX432" s="75">
        <v>45455</v>
      </c>
      <c r="BG432" s="6"/>
      <c r="BP432" s="6">
        <v>45687</v>
      </c>
      <c r="BQ432" s="6">
        <v>45687</v>
      </c>
      <c r="BS432" s="6">
        <v>45687</v>
      </c>
      <c r="BT432" s="6">
        <v>45687</v>
      </c>
      <c r="BU432" s="6">
        <v>45687</v>
      </c>
      <c r="BW432" s="6"/>
      <c r="CE432" s="6">
        <v>45611</v>
      </c>
      <c r="CU432" s="58"/>
    </row>
    <row r="433" spans="2:99" ht="14.85" hidden="1" customHeight="1">
      <c r="B433">
        <v>1</v>
      </c>
      <c r="C433" s="135">
        <v>44718</v>
      </c>
      <c r="E433" s="2" t="s">
        <v>209</v>
      </c>
      <c r="G433" s="59" t="s">
        <v>210</v>
      </c>
      <c r="H433" s="76" t="s">
        <v>1832</v>
      </c>
      <c r="I433" s="5" t="s">
        <v>1246</v>
      </c>
      <c r="J433" s="2">
        <v>340500</v>
      </c>
      <c r="K433" s="200"/>
      <c r="L433" s="2">
        <v>15164123</v>
      </c>
      <c r="M433" s="2" t="s">
        <v>1833</v>
      </c>
      <c r="N433" t="s">
        <v>1834</v>
      </c>
      <c r="O433" s="89" t="s">
        <v>1835</v>
      </c>
      <c r="V433" s="6">
        <v>44785</v>
      </c>
      <c r="X433" s="67" t="s">
        <v>159</v>
      </c>
      <c r="Y433" s="6">
        <v>44734</v>
      </c>
      <c r="Z433" s="67"/>
      <c r="AA433" s="6">
        <v>44826</v>
      </c>
      <c r="AF433" s="75">
        <v>45495</v>
      </c>
      <c r="AG433" s="6">
        <v>45541</v>
      </c>
      <c r="AH433" s="6">
        <v>45541</v>
      </c>
      <c r="BG433" s="6"/>
      <c r="CU433" s="58"/>
    </row>
    <row r="434" spans="2:99" ht="14.85" hidden="1" customHeight="1">
      <c r="C434" s="58">
        <v>45426</v>
      </c>
      <c r="D434" s="59" t="s">
        <v>181</v>
      </c>
      <c r="E434" s="73" t="s">
        <v>191</v>
      </c>
      <c r="F434" s="2" t="s">
        <v>182</v>
      </c>
      <c r="G434" s="59" t="s">
        <v>192</v>
      </c>
      <c r="H434" s="79" t="s">
        <v>193</v>
      </c>
      <c r="I434" s="5" t="s">
        <v>194</v>
      </c>
      <c r="J434" s="2">
        <v>363639</v>
      </c>
      <c r="K434" s="256">
        <v>4700032276</v>
      </c>
      <c r="L434" s="2">
        <v>15164127</v>
      </c>
      <c r="M434" s="2" t="s">
        <v>1836</v>
      </c>
      <c r="N434" t="s">
        <v>1837</v>
      </c>
      <c r="O434" s="89" t="s">
        <v>1838</v>
      </c>
      <c r="P434" s="6">
        <v>46169</v>
      </c>
      <c r="Q434" s="75" t="s">
        <v>533</v>
      </c>
      <c r="R434" s="2"/>
      <c r="S434" s="2"/>
      <c r="V434" s="6">
        <v>45436</v>
      </c>
      <c r="W434" s="58">
        <v>45432</v>
      </c>
      <c r="X434" s="6">
        <v>45426</v>
      </c>
      <c r="Y434" s="6">
        <v>45426</v>
      </c>
      <c r="AA434" s="6"/>
      <c r="AF434" s="75">
        <v>46162</v>
      </c>
      <c r="AG434" s="6">
        <v>46215</v>
      </c>
      <c r="AH434" s="6">
        <v>46215</v>
      </c>
      <c r="AS434" s="75">
        <v>46159</v>
      </c>
      <c r="AT434" s="6">
        <v>45616</v>
      </c>
      <c r="AW434" s="6" t="s">
        <v>189</v>
      </c>
      <c r="AX434" s="75">
        <v>45616</v>
      </c>
      <c r="BG434" s="6"/>
      <c r="BP434" s="6">
        <v>45783</v>
      </c>
      <c r="BQ434" s="6">
        <v>45783</v>
      </c>
      <c r="BR434" s="6">
        <v>45808</v>
      </c>
      <c r="BS434" s="6">
        <v>45783</v>
      </c>
      <c r="BT434" s="6">
        <v>45783</v>
      </c>
      <c r="BU434" s="6">
        <v>45783</v>
      </c>
      <c r="BW434" s="6"/>
      <c r="CE434" s="6" t="s">
        <v>325</v>
      </c>
      <c r="CU434" s="58"/>
    </row>
    <row r="435" spans="2:99" ht="14.85" hidden="1" customHeight="1">
      <c r="C435" s="135">
        <v>42893</v>
      </c>
      <c r="E435" s="2" t="s">
        <v>209</v>
      </c>
      <c r="F435" s="2" t="s">
        <v>139</v>
      </c>
      <c r="G435" s="59" t="s">
        <v>316</v>
      </c>
      <c r="H435" t="s">
        <v>317</v>
      </c>
      <c r="I435" s="74" t="s">
        <v>1275</v>
      </c>
      <c r="K435" s="200">
        <v>4700032250</v>
      </c>
      <c r="L435" s="2">
        <v>15164121</v>
      </c>
      <c r="M435" s="2" t="s">
        <v>1839</v>
      </c>
      <c r="N435" t="s">
        <v>1840</v>
      </c>
      <c r="O435" s="89" t="s">
        <v>1841</v>
      </c>
      <c r="P435" s="6">
        <v>46062</v>
      </c>
      <c r="Q435" s="6" t="s">
        <v>489</v>
      </c>
      <c r="V435" s="6" t="s">
        <v>148</v>
      </c>
      <c r="W435" s="6" t="s">
        <v>148</v>
      </c>
      <c r="X435" s="75">
        <v>42908</v>
      </c>
      <c r="Y435" s="6">
        <v>43256</v>
      </c>
      <c r="AA435" s="6" t="s">
        <v>436</v>
      </c>
      <c r="AF435" s="75">
        <v>46261</v>
      </c>
      <c r="AG435" s="75">
        <v>46354</v>
      </c>
      <c r="AH435" s="75">
        <v>46516</v>
      </c>
      <c r="AI435" s="6">
        <v>46145</v>
      </c>
      <c r="AK435" s="6">
        <v>42895</v>
      </c>
      <c r="AL435" s="6" t="s">
        <v>148</v>
      </c>
      <c r="AM435" s="6" t="s">
        <v>148</v>
      </c>
      <c r="AQ435" s="184">
        <v>43182</v>
      </c>
      <c r="AR435" s="184">
        <v>43014</v>
      </c>
      <c r="AS435" s="75">
        <v>46037</v>
      </c>
      <c r="AX435" s="75">
        <v>43483</v>
      </c>
      <c r="BB435" s="6">
        <v>44826</v>
      </c>
      <c r="BD435" s="6">
        <v>43041</v>
      </c>
      <c r="BG435" s="6"/>
      <c r="BJ435" s="6">
        <v>43172</v>
      </c>
      <c r="BK435" s="6">
        <v>43539</v>
      </c>
      <c r="BO435" s="6">
        <v>44534</v>
      </c>
      <c r="BP435" s="6">
        <v>45953</v>
      </c>
      <c r="BQ435" s="6">
        <v>45953</v>
      </c>
      <c r="BR435" s="6">
        <v>45808</v>
      </c>
      <c r="BS435" s="6">
        <v>45953</v>
      </c>
      <c r="BT435" s="6">
        <v>45953</v>
      </c>
      <c r="BU435" s="6">
        <v>45953</v>
      </c>
      <c r="CC435" s="6">
        <v>43441</v>
      </c>
      <c r="CE435" s="6">
        <v>43595</v>
      </c>
      <c r="CF435" s="6">
        <v>44826</v>
      </c>
      <c r="CK435" s="6">
        <v>44610</v>
      </c>
      <c r="CL435" s="6">
        <v>45346</v>
      </c>
      <c r="CM435" s="6">
        <v>45346</v>
      </c>
      <c r="CU435" s="58"/>
    </row>
    <row r="436" spans="2:99" ht="14.85" hidden="1" customHeight="1">
      <c r="C436" s="135">
        <v>44046</v>
      </c>
      <c r="D436" s="59" t="s">
        <v>181</v>
      </c>
      <c r="F436" s="2" t="s">
        <v>139</v>
      </c>
      <c r="G436" s="436" t="s">
        <v>376</v>
      </c>
      <c r="H436" t="s">
        <v>879</v>
      </c>
      <c r="I436" s="5" t="s">
        <v>1315</v>
      </c>
      <c r="K436" s="200">
        <v>4700032260</v>
      </c>
      <c r="L436" s="2">
        <v>15164135</v>
      </c>
      <c r="M436" s="2" t="s">
        <v>1842</v>
      </c>
      <c r="N436" t="s">
        <v>1843</v>
      </c>
      <c r="O436" s="89" t="s">
        <v>1844</v>
      </c>
      <c r="P436" s="6">
        <v>46275</v>
      </c>
      <c r="Q436" s="73" t="s">
        <v>828</v>
      </c>
      <c r="V436" s="6">
        <v>44113</v>
      </c>
      <c r="W436" s="6" t="s">
        <v>148</v>
      </c>
      <c r="X436" s="6">
        <v>44084</v>
      </c>
      <c r="Y436" s="6">
        <v>44161</v>
      </c>
      <c r="Z436" s="75" t="s">
        <v>149</v>
      </c>
      <c r="AA436" s="6"/>
      <c r="AB436" s="6">
        <v>44857</v>
      </c>
      <c r="AC436" s="6">
        <v>44857</v>
      </c>
      <c r="AD436" s="6">
        <v>44857</v>
      </c>
      <c r="AF436" s="75">
        <v>46288</v>
      </c>
      <c r="AG436" s="75">
        <v>46449</v>
      </c>
      <c r="AH436" s="75">
        <v>46346</v>
      </c>
      <c r="AI436" s="6">
        <v>46549</v>
      </c>
      <c r="AK436" s="6">
        <v>44135</v>
      </c>
      <c r="AL436" s="6" t="s">
        <v>148</v>
      </c>
      <c r="AM436" s="6" t="s">
        <v>148</v>
      </c>
      <c r="AS436" s="75">
        <v>46291</v>
      </c>
      <c r="AY436" s="184">
        <v>44225</v>
      </c>
      <c r="BD436" s="6">
        <v>44307</v>
      </c>
      <c r="BE436" s="6">
        <v>45315</v>
      </c>
      <c r="BG436" s="6">
        <v>45315</v>
      </c>
      <c r="BK436" s="6">
        <v>44446</v>
      </c>
      <c r="BN436" s="6">
        <v>45242</v>
      </c>
      <c r="BP436" s="6">
        <v>45242</v>
      </c>
      <c r="BQ436" s="6">
        <v>45242</v>
      </c>
      <c r="BR436" s="6">
        <v>45808</v>
      </c>
      <c r="BS436" s="6">
        <v>45242</v>
      </c>
      <c r="BT436" s="6">
        <v>45242</v>
      </c>
      <c r="BU436" s="6">
        <v>45242</v>
      </c>
      <c r="CE436" s="6">
        <v>44546</v>
      </c>
      <c r="CL436" s="6">
        <v>44917</v>
      </c>
      <c r="CM436" s="6">
        <v>44917</v>
      </c>
      <c r="CU436" s="58"/>
    </row>
    <row r="437" spans="2:99" ht="15" hidden="1" customHeight="1">
      <c r="B437">
        <v>1</v>
      </c>
      <c r="C437" s="135">
        <v>44865</v>
      </c>
      <c r="D437" s="59" t="s">
        <v>1845</v>
      </c>
      <c r="E437" s="2" t="s">
        <v>1846</v>
      </c>
      <c r="G437" s="59" t="s">
        <v>376</v>
      </c>
      <c r="H437" t="s">
        <v>377</v>
      </c>
      <c r="K437" s="200"/>
      <c r="L437" s="2">
        <v>15164112</v>
      </c>
      <c r="M437" s="70" t="s">
        <v>1847</v>
      </c>
      <c r="N437" t="s">
        <v>1848</v>
      </c>
      <c r="O437" s="89" t="s">
        <v>1849</v>
      </c>
      <c r="P437" s="6">
        <v>45604</v>
      </c>
      <c r="V437" s="6">
        <v>44883</v>
      </c>
      <c r="Y437" s="6">
        <v>44860</v>
      </c>
      <c r="AA437" s="6" t="s">
        <v>436</v>
      </c>
      <c r="AF437" s="6">
        <v>45598</v>
      </c>
      <c r="AG437" s="75"/>
      <c r="AL437" s="6">
        <v>44949</v>
      </c>
      <c r="AW437" s="6">
        <v>44915</v>
      </c>
      <c r="BG437" s="6"/>
      <c r="CU437" s="58"/>
    </row>
    <row r="438" spans="2:99" ht="15" hidden="1" customHeight="1">
      <c r="C438" s="60">
        <v>45811</v>
      </c>
      <c r="D438" s="59" t="s">
        <v>126</v>
      </c>
      <c r="E438" s="2" t="s">
        <v>127</v>
      </c>
      <c r="F438" s="2" t="s">
        <v>128</v>
      </c>
      <c r="G438" s="59" t="s">
        <v>129</v>
      </c>
      <c r="H438" t="s">
        <v>130</v>
      </c>
      <c r="I438" t="s">
        <v>1850</v>
      </c>
      <c r="K438" s="278">
        <v>4700032266</v>
      </c>
      <c r="L438" s="2">
        <v>15164126</v>
      </c>
      <c r="M438" s="2" t="s">
        <v>1851</v>
      </c>
      <c r="N438" t="s">
        <v>1852</v>
      </c>
      <c r="O438" s="444" t="s">
        <v>1853</v>
      </c>
      <c r="P438" s="58">
        <v>46555</v>
      </c>
      <c r="Q438" s="58"/>
      <c r="U438" t="s">
        <v>175</v>
      </c>
      <c r="V438" s="58">
        <v>45891</v>
      </c>
      <c r="W438" s="58">
        <v>45817</v>
      </c>
      <c r="X438" s="6">
        <v>45897</v>
      </c>
      <c r="Y438" s="6">
        <v>45811</v>
      </c>
      <c r="AA438" s="6"/>
      <c r="AF438" s="6">
        <v>46616</v>
      </c>
      <c r="AG438" s="6">
        <v>46663</v>
      </c>
      <c r="AH438" s="6">
        <v>46663</v>
      </c>
      <c r="AS438" s="6">
        <v>43831</v>
      </c>
      <c r="AX438" s="75" t="s">
        <v>136</v>
      </c>
      <c r="BG438" s="6"/>
      <c r="BW438" s="6"/>
      <c r="CU438" s="58"/>
    </row>
    <row r="439" spans="2:99" ht="14.85" hidden="1" customHeight="1">
      <c r="B439" s="12"/>
      <c r="C439" s="58">
        <v>45601</v>
      </c>
      <c r="D439" s="59" t="s">
        <v>181</v>
      </c>
      <c r="E439" s="2" t="s">
        <v>163</v>
      </c>
      <c r="F439" s="2" t="s">
        <v>182</v>
      </c>
      <c r="G439" s="354" t="s">
        <v>164</v>
      </c>
      <c r="H439" t="s">
        <v>165</v>
      </c>
      <c r="I439" t="s">
        <v>1854</v>
      </c>
      <c r="K439" s="2">
        <v>4700033042</v>
      </c>
      <c r="L439" s="2">
        <v>15164143</v>
      </c>
      <c r="M439" s="2" t="s">
        <v>1855</v>
      </c>
      <c r="N439" s="12" t="s">
        <v>1856</v>
      </c>
      <c r="O439" t="s">
        <v>1857</v>
      </c>
      <c r="P439" s="58">
        <v>46345</v>
      </c>
      <c r="Q439" s="73" t="s">
        <v>790</v>
      </c>
      <c r="R439" s="2"/>
      <c r="S439" s="2"/>
      <c r="V439" s="58">
        <v>45611</v>
      </c>
      <c r="W439" s="58">
        <v>45611</v>
      </c>
      <c r="X439" s="6">
        <v>45731</v>
      </c>
      <c r="Y439" s="6">
        <v>45601</v>
      </c>
      <c r="AA439" s="6"/>
      <c r="AE439" s="6" t="s">
        <v>136</v>
      </c>
      <c r="AF439" s="6">
        <v>46461</v>
      </c>
      <c r="AG439" s="75">
        <v>46407</v>
      </c>
      <c r="AH439" s="75">
        <v>46408</v>
      </c>
      <c r="AQ439" s="6" t="s">
        <v>236</v>
      </c>
      <c r="AR439" s="6">
        <v>45884</v>
      </c>
      <c r="AS439" s="75">
        <v>46461</v>
      </c>
      <c r="AT439" s="6">
        <v>45743</v>
      </c>
      <c r="AW439" s="6" t="s">
        <v>189</v>
      </c>
      <c r="AX439" s="75">
        <v>45742</v>
      </c>
      <c r="AZ439" s="6" t="s">
        <v>189</v>
      </c>
      <c r="BA439" s="391">
        <v>45910</v>
      </c>
      <c r="BG439" s="6"/>
      <c r="BV439" s="6" t="s">
        <v>190</v>
      </c>
      <c r="BW439" s="6"/>
      <c r="CU439" s="58"/>
    </row>
    <row r="440" spans="2:99" ht="14.85" hidden="1" customHeight="1">
      <c r="C440" s="135">
        <v>43661</v>
      </c>
      <c r="D440" s="59" t="s">
        <v>181</v>
      </c>
      <c r="F440" s="2" t="s">
        <v>139</v>
      </c>
      <c r="G440" s="434" t="s">
        <v>538</v>
      </c>
      <c r="H440" s="71" t="s">
        <v>592</v>
      </c>
      <c r="I440" s="5" t="s">
        <v>885</v>
      </c>
      <c r="K440" s="200">
        <v>4700032192</v>
      </c>
      <c r="L440" s="7" t="s">
        <v>594</v>
      </c>
      <c r="M440" s="2" t="s">
        <v>1858</v>
      </c>
      <c r="N440" t="s">
        <v>1859</v>
      </c>
      <c r="O440" s="89" t="s">
        <v>1860</v>
      </c>
      <c r="P440" s="6">
        <v>46490</v>
      </c>
      <c r="Q440" s="154"/>
      <c r="R440" s="6">
        <v>46099</v>
      </c>
      <c r="S440" s="75" t="s">
        <v>1574</v>
      </c>
      <c r="T440" s="67"/>
      <c r="V440" s="6">
        <v>43658</v>
      </c>
      <c r="W440" s="6" t="s">
        <v>148</v>
      </c>
      <c r="X440" s="75">
        <v>43644</v>
      </c>
      <c r="Y440" s="6">
        <v>43697</v>
      </c>
      <c r="AA440" s="6" t="s">
        <v>436</v>
      </c>
      <c r="AB440" s="6">
        <v>44696</v>
      </c>
      <c r="AC440" s="6">
        <v>44696</v>
      </c>
      <c r="AD440" s="6">
        <v>44696</v>
      </c>
      <c r="AF440" s="75">
        <v>46424</v>
      </c>
      <c r="AG440" s="75">
        <v>46527</v>
      </c>
      <c r="AH440" s="75">
        <v>46410</v>
      </c>
      <c r="AI440" s="75">
        <v>46358</v>
      </c>
      <c r="AJ440" s="75"/>
      <c r="AK440" s="6">
        <v>43740</v>
      </c>
      <c r="AL440" s="6" t="s">
        <v>148</v>
      </c>
      <c r="AM440" s="6" t="s">
        <v>148</v>
      </c>
      <c r="AQ440" s="6">
        <v>45346</v>
      </c>
      <c r="AS440" s="75">
        <v>46425</v>
      </c>
      <c r="AV440" s="184">
        <v>43749</v>
      </c>
      <c r="AX440" s="75">
        <v>43957</v>
      </c>
      <c r="BD440" s="6">
        <v>43920</v>
      </c>
      <c r="BG440" s="6"/>
      <c r="BJ440" s="6">
        <v>44116</v>
      </c>
      <c r="BK440" s="6">
        <v>44116</v>
      </c>
      <c r="BO440" s="6">
        <v>44696</v>
      </c>
      <c r="BP440" s="6">
        <v>44696</v>
      </c>
      <c r="BQ440" s="6">
        <v>44696</v>
      </c>
      <c r="BR440" s="6">
        <v>45808</v>
      </c>
      <c r="BS440" s="6">
        <v>44696</v>
      </c>
      <c r="BT440" s="6">
        <v>44696</v>
      </c>
      <c r="BU440" s="6">
        <v>44696</v>
      </c>
      <c r="CD440" s="6">
        <v>45192</v>
      </c>
      <c r="CE440" s="6">
        <v>44624</v>
      </c>
      <c r="CL440" s="6">
        <v>45008</v>
      </c>
      <c r="CM440" s="6">
        <v>45008</v>
      </c>
      <c r="CU440" s="58"/>
    </row>
    <row r="441" spans="2:99" ht="14.85" hidden="1" customHeight="1">
      <c r="B441">
        <v>1</v>
      </c>
      <c r="C441" s="135">
        <v>41640</v>
      </c>
      <c r="G441" s="59" t="s">
        <v>909</v>
      </c>
      <c r="H441" t="s">
        <v>177</v>
      </c>
      <c r="I441" s="5" t="s">
        <v>1172</v>
      </c>
      <c r="K441" s="256"/>
      <c r="L441" s="7"/>
      <c r="M441" s="2" t="s">
        <v>1861</v>
      </c>
      <c r="N441" t="s">
        <v>1862</v>
      </c>
      <c r="O441" s="89" t="s">
        <v>1863</v>
      </c>
      <c r="P441" s="6">
        <v>43859</v>
      </c>
      <c r="Q441" s="88"/>
      <c r="X441" s="6">
        <v>41702</v>
      </c>
      <c r="Y441" s="6">
        <v>41905</v>
      </c>
      <c r="AA441" s="6" t="s">
        <v>436</v>
      </c>
      <c r="AG441" s="6">
        <v>43897</v>
      </c>
      <c r="AH441" s="6">
        <v>43897</v>
      </c>
      <c r="AI441" s="6">
        <v>43897</v>
      </c>
      <c r="AK441" s="6">
        <v>41719</v>
      </c>
      <c r="AQ441" s="6">
        <v>41900</v>
      </c>
      <c r="BD441" s="6">
        <v>41772</v>
      </c>
      <c r="BG441" s="6"/>
      <c r="BH441" s="6">
        <v>42041</v>
      </c>
      <c r="BJ441" s="6">
        <v>41886</v>
      </c>
      <c r="BO441" s="6">
        <v>43553</v>
      </c>
      <c r="BP441" s="6">
        <v>43553</v>
      </c>
      <c r="BQ441" s="6">
        <v>43554</v>
      </c>
      <c r="CC441" s="6">
        <v>42265</v>
      </c>
      <c r="CK441" s="6">
        <v>42641</v>
      </c>
      <c r="CL441" s="6">
        <v>42811</v>
      </c>
      <c r="CP441" s="6">
        <v>42643</v>
      </c>
      <c r="CU441" s="58"/>
    </row>
    <row r="442" spans="2:99" ht="14.85" hidden="1" customHeight="1">
      <c r="C442" s="60">
        <v>45783</v>
      </c>
      <c r="D442" s="59" t="s">
        <v>550</v>
      </c>
      <c r="E442" s="2" t="s">
        <v>550</v>
      </c>
      <c r="F442" s="2" t="s">
        <v>128</v>
      </c>
      <c r="G442" s="59" t="s">
        <v>623</v>
      </c>
      <c r="H442" t="s">
        <v>741</v>
      </c>
      <c r="I442" t="s">
        <v>1864</v>
      </c>
      <c r="K442" s="200">
        <v>4700032247</v>
      </c>
      <c r="L442" s="2">
        <v>15164131</v>
      </c>
      <c r="M442" s="2" t="s">
        <v>1865</v>
      </c>
      <c r="N442" t="s">
        <v>1866</v>
      </c>
      <c r="O442" t="s">
        <v>1867</v>
      </c>
      <c r="P442" s="58">
        <v>46071</v>
      </c>
      <c r="Q442" s="6" t="s">
        <v>1738</v>
      </c>
      <c r="U442" s="60">
        <v>45624</v>
      </c>
      <c r="V442" s="6">
        <v>45793</v>
      </c>
      <c r="W442" s="58">
        <v>45624</v>
      </c>
      <c r="X442" s="6">
        <v>45320</v>
      </c>
      <c r="Y442" s="6">
        <v>45783</v>
      </c>
      <c r="AA442" s="6"/>
      <c r="AF442" s="6">
        <v>46048</v>
      </c>
      <c r="AG442" s="6">
        <v>46548</v>
      </c>
      <c r="AH442" s="6">
        <v>46548</v>
      </c>
      <c r="AS442" s="75">
        <v>46515</v>
      </c>
      <c r="AT442" s="6">
        <v>45939</v>
      </c>
      <c r="AW442" s="6" t="s">
        <v>148</v>
      </c>
      <c r="AX442" s="75">
        <v>45938</v>
      </c>
      <c r="BA442" s="75" t="s">
        <v>811</v>
      </c>
      <c r="BG442" s="6"/>
      <c r="BW442" s="6"/>
      <c r="CR442" s="6">
        <v>44469</v>
      </c>
      <c r="CT442" s="6" t="s">
        <v>325</v>
      </c>
      <c r="CU442" s="58" t="s">
        <v>280</v>
      </c>
    </row>
    <row r="443" spans="2:99" ht="14.85" hidden="1" customHeight="1">
      <c r="C443" s="135">
        <v>44480</v>
      </c>
      <c r="D443" s="59" t="s">
        <v>200</v>
      </c>
      <c r="F443" s="2" t="s">
        <v>139</v>
      </c>
      <c r="G443" s="438" t="s">
        <v>258</v>
      </c>
      <c r="H443" t="s">
        <v>630</v>
      </c>
      <c r="I443" s="5" t="s">
        <v>561</v>
      </c>
      <c r="J443" s="2">
        <v>332005</v>
      </c>
      <c r="K443" s="200">
        <v>4700032169</v>
      </c>
      <c r="L443" s="78" t="s">
        <v>631</v>
      </c>
      <c r="M443" s="2" t="s">
        <v>1868</v>
      </c>
      <c r="N443" t="s">
        <v>1869</v>
      </c>
      <c r="O443" s="89" t="s">
        <v>1870</v>
      </c>
      <c r="P443" s="6">
        <v>45950</v>
      </c>
      <c r="Q443" s="2" t="s">
        <v>367</v>
      </c>
      <c r="R443" s="88"/>
      <c r="S443" s="88"/>
      <c r="V443" s="6">
        <v>44540</v>
      </c>
      <c r="W443" s="6" t="s">
        <v>148</v>
      </c>
      <c r="X443" s="6">
        <v>44485</v>
      </c>
      <c r="Y443" s="6">
        <v>44525</v>
      </c>
      <c r="AA443" s="6" t="s">
        <v>436</v>
      </c>
      <c r="AF443" s="75">
        <v>45970</v>
      </c>
      <c r="AG443" s="75">
        <v>45976</v>
      </c>
      <c r="AH443" s="75">
        <v>45989</v>
      </c>
      <c r="AI443" s="6">
        <v>46521</v>
      </c>
      <c r="AJ443" s="6">
        <v>46535</v>
      </c>
      <c r="AK443" s="6">
        <v>44521</v>
      </c>
      <c r="AL443" s="6" t="s">
        <v>148</v>
      </c>
      <c r="AM443" s="6" t="s">
        <v>148</v>
      </c>
      <c r="AS443" s="75">
        <v>45968</v>
      </c>
      <c r="AY443" s="184">
        <v>44642</v>
      </c>
      <c r="BD443" s="6">
        <v>44826</v>
      </c>
      <c r="BE443" s="6">
        <v>44826</v>
      </c>
      <c r="BG443" s="6">
        <v>44826</v>
      </c>
      <c r="BP443" s="6">
        <v>45734</v>
      </c>
      <c r="BQ443" s="6">
        <v>45734</v>
      </c>
      <c r="BR443" s="6">
        <v>45808</v>
      </c>
      <c r="BS443" s="6">
        <v>45734</v>
      </c>
      <c r="BT443" s="6">
        <v>45734</v>
      </c>
      <c r="BU443" s="6">
        <v>45734</v>
      </c>
      <c r="CE443" s="6">
        <v>45114</v>
      </c>
      <c r="CL443" s="6">
        <v>45785</v>
      </c>
      <c r="CU443" s="58"/>
    </row>
    <row r="444" spans="2:99" ht="14.85" hidden="1" customHeight="1">
      <c r="B444">
        <v>1</v>
      </c>
      <c r="C444" s="135">
        <v>44599</v>
      </c>
      <c r="D444" s="59" t="s">
        <v>645</v>
      </c>
      <c r="E444" s="2" t="s">
        <v>127</v>
      </c>
      <c r="F444" s="2" t="s">
        <v>182</v>
      </c>
      <c r="G444" s="59" t="s">
        <v>210</v>
      </c>
      <c r="H444" t="s">
        <v>231</v>
      </c>
      <c r="I444" s="5" t="s">
        <v>1871</v>
      </c>
      <c r="K444" s="200">
        <v>4509659464</v>
      </c>
      <c r="L444" s="2">
        <v>15164123</v>
      </c>
      <c r="M444" s="2" t="s">
        <v>1872</v>
      </c>
      <c r="N444" t="s">
        <v>1873</v>
      </c>
      <c r="O444" s="89" t="s">
        <v>1874</v>
      </c>
      <c r="P444" s="6">
        <v>46069</v>
      </c>
      <c r="V444" s="6">
        <v>44631</v>
      </c>
      <c r="W444" s="6">
        <v>45208</v>
      </c>
      <c r="X444" s="6">
        <v>44602</v>
      </c>
      <c r="Y444" s="75">
        <v>44664</v>
      </c>
      <c r="AA444" s="6">
        <v>44734</v>
      </c>
      <c r="AF444" s="75" t="s">
        <v>149</v>
      </c>
      <c r="AG444" s="75" t="s">
        <v>149</v>
      </c>
      <c r="AH444" s="75" t="s">
        <v>149</v>
      </c>
      <c r="AL444" s="6">
        <v>44795</v>
      </c>
      <c r="AM444" s="6">
        <v>44856</v>
      </c>
      <c r="AR444" s="6">
        <v>45192</v>
      </c>
      <c r="AX444" s="75">
        <v>44856</v>
      </c>
      <c r="BG444" s="6"/>
      <c r="BP444" s="6">
        <v>45919</v>
      </c>
      <c r="BQ444" s="6">
        <v>45919</v>
      </c>
      <c r="BS444" s="6">
        <v>45919</v>
      </c>
      <c r="BT444" s="6">
        <v>45919</v>
      </c>
      <c r="BU444" s="6">
        <v>45919</v>
      </c>
      <c r="CU444" s="58"/>
    </row>
    <row r="445" spans="2:99" ht="14.85" hidden="1" customHeight="1">
      <c r="B445">
        <v>1</v>
      </c>
      <c r="C445" s="135">
        <v>42212</v>
      </c>
      <c r="E445" s="73"/>
      <c r="G445" s="59" t="s">
        <v>694</v>
      </c>
      <c r="I445" s="5" t="s">
        <v>1875</v>
      </c>
      <c r="K445" s="256"/>
      <c r="L445" s="7"/>
      <c r="M445" s="2" t="s">
        <v>1876</v>
      </c>
      <c r="N445" t="s">
        <v>1877</v>
      </c>
      <c r="O445" s="89"/>
      <c r="AA445" s="6" t="s">
        <v>436</v>
      </c>
      <c r="AM445" s="6" t="s">
        <v>228</v>
      </c>
      <c r="BG445" s="6"/>
      <c r="CU445" s="58"/>
    </row>
    <row r="446" spans="2:99" ht="14.85" hidden="1" customHeight="1">
      <c r="B446">
        <v>1</v>
      </c>
      <c r="C446" s="135">
        <v>40847</v>
      </c>
      <c r="G446" s="59" t="s">
        <v>258</v>
      </c>
      <c r="H446" t="s">
        <v>417</v>
      </c>
      <c r="I446" s="5" t="s">
        <v>561</v>
      </c>
      <c r="K446" s="200"/>
      <c r="L446" s="7"/>
      <c r="M446" s="2" t="s">
        <v>1878</v>
      </c>
      <c r="N446" t="s">
        <v>1879</v>
      </c>
      <c r="O446" s="89" t="s">
        <v>1880</v>
      </c>
      <c r="P446" s="6">
        <v>44430</v>
      </c>
      <c r="X446" s="6">
        <v>40213</v>
      </c>
      <c r="Y446" s="6">
        <v>42035</v>
      </c>
      <c r="AA446" s="6" t="s">
        <v>436</v>
      </c>
      <c r="AG446" s="6">
        <v>44512</v>
      </c>
      <c r="AH446" s="6">
        <v>44512</v>
      </c>
      <c r="AI446" s="6">
        <v>43803</v>
      </c>
      <c r="AK446" s="6">
        <v>40892</v>
      </c>
      <c r="AQ446" s="6">
        <v>40969</v>
      </c>
      <c r="AY446" s="6">
        <v>43559</v>
      </c>
      <c r="BD446" s="6">
        <v>40995</v>
      </c>
      <c r="BG446" s="6"/>
      <c r="BH446" s="6">
        <v>41194</v>
      </c>
      <c r="BJ446" s="6">
        <v>41194</v>
      </c>
      <c r="BK446" s="6">
        <v>43721</v>
      </c>
      <c r="BS446" s="6">
        <v>43196</v>
      </c>
      <c r="BT446" s="6">
        <v>43196</v>
      </c>
      <c r="CC446" s="6">
        <v>41691</v>
      </c>
      <c r="CE446" s="6">
        <v>43770</v>
      </c>
      <c r="CL446" s="6">
        <v>43385</v>
      </c>
      <c r="CM446" s="6">
        <v>43889</v>
      </c>
      <c r="CP446" s="6">
        <v>42276</v>
      </c>
      <c r="CU446" s="58"/>
    </row>
    <row r="447" spans="2:99" ht="14.85" hidden="1" customHeight="1">
      <c r="B447">
        <v>1</v>
      </c>
      <c r="C447" s="135">
        <v>41366</v>
      </c>
      <c r="G447" s="59" t="s">
        <v>909</v>
      </c>
      <c r="H447" t="s">
        <v>177</v>
      </c>
      <c r="I447" s="5" t="s">
        <v>1531</v>
      </c>
      <c r="K447" s="200"/>
      <c r="L447" s="7"/>
      <c r="M447" s="2" t="s">
        <v>1881</v>
      </c>
      <c r="N447" t="s">
        <v>1882</v>
      </c>
      <c r="O447" s="89" t="s">
        <v>1883</v>
      </c>
      <c r="AA447" s="6" t="s">
        <v>436</v>
      </c>
      <c r="BG447" s="6"/>
      <c r="BO447" s="6">
        <v>42404</v>
      </c>
      <c r="BS447" s="6">
        <v>43448</v>
      </c>
      <c r="BT447" s="6">
        <v>43448</v>
      </c>
      <c r="CU447" s="58"/>
    </row>
    <row r="448" spans="2:99" ht="14.85" hidden="1" customHeight="1">
      <c r="B448">
        <v>1</v>
      </c>
      <c r="C448" s="135">
        <v>42709</v>
      </c>
      <c r="G448" s="59" t="s">
        <v>376</v>
      </c>
      <c r="H448" t="s">
        <v>377</v>
      </c>
      <c r="I448" s="5" t="s">
        <v>378</v>
      </c>
      <c r="K448" s="200"/>
      <c r="L448" s="7"/>
      <c r="M448" s="2" t="s">
        <v>1884</v>
      </c>
      <c r="N448" t="s">
        <v>1885</v>
      </c>
      <c r="O448" s="89" t="s">
        <v>1886</v>
      </c>
      <c r="P448" s="6">
        <v>43874</v>
      </c>
      <c r="Q448" s="257"/>
      <c r="X448" s="6">
        <v>42719</v>
      </c>
      <c r="Y448" s="6">
        <v>42830</v>
      </c>
      <c r="AA448" s="6" t="s">
        <v>436</v>
      </c>
      <c r="AG448" s="6">
        <v>44238</v>
      </c>
      <c r="AH448" s="6">
        <v>44238</v>
      </c>
      <c r="AI448" s="6">
        <v>43524</v>
      </c>
      <c r="AK448" s="6">
        <v>42769</v>
      </c>
      <c r="AQ448" s="6">
        <v>42818</v>
      </c>
      <c r="AY448" s="6">
        <v>43329</v>
      </c>
      <c r="BD448" s="6">
        <v>42886</v>
      </c>
      <c r="BG448" s="6"/>
      <c r="BJ448" s="6">
        <v>43207</v>
      </c>
      <c r="BK448" s="6">
        <v>43390</v>
      </c>
      <c r="BO448" s="6">
        <v>43928</v>
      </c>
      <c r="CE448" s="6">
        <v>43546</v>
      </c>
      <c r="CL448" s="6">
        <v>43497</v>
      </c>
      <c r="CU448" s="58"/>
    </row>
    <row r="449" spans="1:99" ht="14.85" hidden="1" customHeight="1">
      <c r="B449">
        <v>1</v>
      </c>
      <c r="C449" s="135">
        <v>43444</v>
      </c>
      <c r="G449" s="59" t="s">
        <v>376</v>
      </c>
      <c r="H449" t="s">
        <v>377</v>
      </c>
      <c r="I449" s="5" t="s">
        <v>378</v>
      </c>
      <c r="K449" s="200"/>
      <c r="L449" s="7"/>
      <c r="M449" s="2" t="s">
        <v>1887</v>
      </c>
      <c r="N449" t="s">
        <v>1888</v>
      </c>
      <c r="O449" s="89" t="s">
        <v>1889</v>
      </c>
      <c r="P449" s="6">
        <v>44182</v>
      </c>
      <c r="V449" s="6">
        <v>43546</v>
      </c>
      <c r="X449" s="6">
        <v>43446</v>
      </c>
      <c r="Y449" s="6">
        <v>43438</v>
      </c>
      <c r="AA449" s="6" t="s">
        <v>436</v>
      </c>
      <c r="AG449" s="6">
        <v>44505</v>
      </c>
      <c r="AH449" s="6">
        <v>44505</v>
      </c>
      <c r="AK449" s="6">
        <v>43610</v>
      </c>
      <c r="AY449" s="6">
        <v>43749</v>
      </c>
      <c r="BD449" s="6">
        <v>43767</v>
      </c>
      <c r="BG449" s="6"/>
      <c r="BJ449" s="6">
        <v>43859</v>
      </c>
      <c r="BK449" s="6">
        <v>43861</v>
      </c>
      <c r="BO449" s="6">
        <v>44569</v>
      </c>
      <c r="BP449" s="6">
        <v>44570</v>
      </c>
      <c r="BQ449" s="6">
        <v>44571</v>
      </c>
      <c r="BS449" s="6">
        <v>44568</v>
      </c>
      <c r="BT449" s="6">
        <v>44569</v>
      </c>
      <c r="BU449" s="6">
        <v>44569</v>
      </c>
      <c r="CU449" s="58"/>
    </row>
    <row r="450" spans="1:99" ht="14.85" hidden="1" customHeight="1">
      <c r="A450">
        <v>1</v>
      </c>
      <c r="C450" s="135">
        <v>43160</v>
      </c>
      <c r="F450" s="2" t="s">
        <v>139</v>
      </c>
      <c r="G450" s="59" t="s">
        <v>496</v>
      </c>
      <c r="H450" t="s">
        <v>447</v>
      </c>
      <c r="I450" s="5" t="s">
        <v>334</v>
      </c>
      <c r="K450" s="200">
        <v>4509654782</v>
      </c>
      <c r="L450" s="2">
        <v>15164112</v>
      </c>
      <c r="M450" s="2" t="s">
        <v>201</v>
      </c>
      <c r="N450" t="s">
        <v>1890</v>
      </c>
      <c r="O450" s="89" t="s">
        <v>1891</v>
      </c>
      <c r="P450" s="6">
        <v>46088</v>
      </c>
      <c r="Q450" s="6" t="s">
        <v>405</v>
      </c>
      <c r="W450" s="6" t="s">
        <v>148</v>
      </c>
      <c r="X450" s="6">
        <v>43173</v>
      </c>
      <c r="Y450" s="6">
        <v>43438</v>
      </c>
      <c r="AA450" s="6" t="s">
        <v>436</v>
      </c>
      <c r="AF450" s="6">
        <v>45312</v>
      </c>
      <c r="AG450" s="6">
        <v>45645</v>
      </c>
      <c r="AH450" s="6">
        <v>45024</v>
      </c>
      <c r="AI450" s="6">
        <v>45044</v>
      </c>
      <c r="AK450" s="6">
        <v>43183</v>
      </c>
      <c r="AY450" s="184">
        <v>43283</v>
      </c>
      <c r="BD450" s="6">
        <v>43543</v>
      </c>
      <c r="BG450" s="6"/>
      <c r="BJ450" s="6">
        <v>43565</v>
      </c>
      <c r="BK450" s="6">
        <v>43581</v>
      </c>
      <c r="BP450" s="6">
        <v>45467</v>
      </c>
      <c r="BQ450" s="6">
        <v>45467</v>
      </c>
      <c r="BS450" s="6">
        <v>45467</v>
      </c>
      <c r="BT450" s="6">
        <v>45467</v>
      </c>
      <c r="BU450" s="6">
        <v>45467</v>
      </c>
      <c r="CE450" s="6">
        <v>43700</v>
      </c>
      <c r="CU450" s="58"/>
    </row>
    <row r="451" spans="1:99" ht="14.85" hidden="1" customHeight="1">
      <c r="C451" s="135">
        <v>42975</v>
      </c>
      <c r="F451" s="2" t="s">
        <v>342</v>
      </c>
      <c r="G451" s="434" t="s">
        <v>242</v>
      </c>
      <c r="H451" s="71" t="s">
        <v>243</v>
      </c>
      <c r="I451" s="5" t="s">
        <v>244</v>
      </c>
      <c r="K451" s="200">
        <v>4700032262</v>
      </c>
      <c r="L451" s="2">
        <v>15164136</v>
      </c>
      <c r="M451" s="2" t="s">
        <v>1892</v>
      </c>
      <c r="N451" t="s">
        <v>1893</v>
      </c>
      <c r="O451" s="89" t="s">
        <v>1894</v>
      </c>
      <c r="P451" s="6">
        <v>46566</v>
      </c>
      <c r="U451" s="88"/>
      <c r="V451" s="88" t="s">
        <v>148</v>
      </c>
      <c r="W451" s="88" t="s">
        <v>148</v>
      </c>
      <c r="X451" s="6">
        <v>42984</v>
      </c>
      <c r="Y451" s="6">
        <v>43214</v>
      </c>
      <c r="AA451" s="6" t="s">
        <v>436</v>
      </c>
      <c r="AB451" s="6">
        <v>43908</v>
      </c>
      <c r="AC451" s="6">
        <v>43908</v>
      </c>
      <c r="AF451" s="75">
        <v>46187</v>
      </c>
      <c r="AG451" s="75">
        <v>46187</v>
      </c>
      <c r="AH451" s="75">
        <v>46187</v>
      </c>
      <c r="AI451" s="75"/>
      <c r="AJ451" s="75"/>
      <c r="AK451" s="6">
        <v>43042</v>
      </c>
      <c r="AL451" s="6" t="s">
        <v>148</v>
      </c>
      <c r="AM451" s="6" t="s">
        <v>148</v>
      </c>
      <c r="AR451" s="184">
        <v>43161</v>
      </c>
      <c r="AS451" s="75">
        <v>46367</v>
      </c>
      <c r="AY451" s="184">
        <v>43597</v>
      </c>
      <c r="BD451" s="6">
        <v>43243</v>
      </c>
      <c r="BG451" s="6"/>
      <c r="BJ451" s="6">
        <v>43635</v>
      </c>
      <c r="BK451" s="6">
        <v>43861</v>
      </c>
      <c r="BO451" s="6">
        <v>43913</v>
      </c>
      <c r="BP451" s="6">
        <v>43913</v>
      </c>
      <c r="BR451" s="6">
        <v>45937</v>
      </c>
      <c r="BS451" s="6">
        <v>45937</v>
      </c>
      <c r="BT451" s="6">
        <v>45937</v>
      </c>
      <c r="BU451" s="6">
        <v>45937</v>
      </c>
      <c r="BW451" s="6"/>
      <c r="CC451" s="6">
        <v>43879</v>
      </c>
      <c r="CE451" s="6">
        <v>45716</v>
      </c>
      <c r="CU451" s="58"/>
    </row>
    <row r="452" spans="1:99" ht="14.85" hidden="1" customHeight="1">
      <c r="B452">
        <v>1</v>
      </c>
      <c r="C452" s="135">
        <v>42800</v>
      </c>
      <c r="G452" s="59" t="s">
        <v>1536</v>
      </c>
      <c r="H452" t="s">
        <v>1547</v>
      </c>
      <c r="I452" s="74" t="s">
        <v>774</v>
      </c>
      <c r="K452" s="200"/>
      <c r="L452" s="7"/>
      <c r="M452" s="2" t="s">
        <v>1895</v>
      </c>
      <c r="N452" t="s">
        <v>1896</v>
      </c>
      <c r="O452" s="89"/>
      <c r="AA452" s="6" t="s">
        <v>436</v>
      </c>
      <c r="BG452" s="6"/>
      <c r="CU452" s="58"/>
    </row>
    <row r="453" spans="1:99" s="19" customFormat="1" ht="14.85" hidden="1" customHeight="1">
      <c r="A453"/>
      <c r="B453">
        <v>1</v>
      </c>
      <c r="C453" s="135">
        <v>43710</v>
      </c>
      <c r="D453" s="59"/>
      <c r="E453" s="2"/>
      <c r="F453" s="2"/>
      <c r="G453" s="59" t="s">
        <v>716</v>
      </c>
      <c r="H453" t="s">
        <v>733</v>
      </c>
      <c r="I453" s="5" t="s">
        <v>734</v>
      </c>
      <c r="J453" s="2"/>
      <c r="K453" s="200"/>
      <c r="L453" s="7"/>
      <c r="M453" s="2" t="s">
        <v>1897</v>
      </c>
      <c r="N453" t="s">
        <v>1898</v>
      </c>
      <c r="O453" s="89" t="s">
        <v>1899</v>
      </c>
      <c r="P453" s="6">
        <v>44449</v>
      </c>
      <c r="Q453" s="6"/>
      <c r="R453" s="6"/>
      <c r="S453" s="6"/>
      <c r="T453" s="6"/>
      <c r="U453" s="6"/>
      <c r="V453" s="6">
        <v>43756</v>
      </c>
      <c r="W453" s="6"/>
      <c r="X453" s="6"/>
      <c r="Y453" s="6">
        <v>43776</v>
      </c>
      <c r="Z453" s="6"/>
      <c r="AA453" s="6" t="s">
        <v>436</v>
      </c>
      <c r="AB453" s="6"/>
      <c r="AC453" s="6">
        <v>44654</v>
      </c>
      <c r="AD453" s="6">
        <v>44654</v>
      </c>
      <c r="AE453" s="6"/>
      <c r="AF453" s="6"/>
      <c r="AG453" s="6">
        <v>44506</v>
      </c>
      <c r="AH453" s="6">
        <v>44506</v>
      </c>
      <c r="AI453" s="6"/>
      <c r="AJ453" s="6"/>
      <c r="AK453" s="6">
        <v>43748</v>
      </c>
      <c r="AL453" s="6"/>
      <c r="AM453" s="6"/>
      <c r="AN453" s="6"/>
      <c r="AO453" s="6"/>
      <c r="AP453" s="6"/>
      <c r="AQ453" s="6"/>
      <c r="AR453" s="6"/>
      <c r="AS453" s="75"/>
      <c r="AT453" s="6"/>
      <c r="AU453" s="6"/>
      <c r="AV453" s="6"/>
      <c r="AW453" s="6"/>
      <c r="AX453" s="75"/>
      <c r="AY453" s="6">
        <v>43861</v>
      </c>
      <c r="AZ453" s="6"/>
      <c r="BA453" s="75"/>
      <c r="BB453" s="6"/>
      <c r="BC453" s="6"/>
      <c r="BD453" s="6">
        <v>43848</v>
      </c>
      <c r="BE453" s="6"/>
      <c r="BF453" s="6"/>
      <c r="BG453" s="6"/>
      <c r="BH453" s="6"/>
      <c r="BI453" s="6"/>
      <c r="BJ453" s="6">
        <v>43894</v>
      </c>
      <c r="BK453" s="6">
        <v>43896</v>
      </c>
      <c r="BL453" s="6"/>
      <c r="BM453" s="6"/>
      <c r="BN453" s="6"/>
      <c r="BO453" s="6"/>
      <c r="BP453" s="6"/>
      <c r="BQ453" s="6"/>
      <c r="BR453" s="6"/>
      <c r="BS453" s="6"/>
      <c r="BT453" s="6"/>
      <c r="BU453" s="6"/>
      <c r="BV453" s="6"/>
      <c r="BW453" s="164"/>
      <c r="BX453" s="6"/>
      <c r="BY453" s="6"/>
      <c r="BZ453" s="6"/>
      <c r="CA453" s="6"/>
      <c r="CB453" s="6"/>
      <c r="CC453" s="6"/>
      <c r="CD453" s="6"/>
      <c r="CE453" s="6">
        <v>44124</v>
      </c>
      <c r="CF453" s="6"/>
      <c r="CG453" s="6"/>
      <c r="CH453" s="6"/>
      <c r="CI453" s="6"/>
      <c r="CJ453" s="6"/>
      <c r="CK453" s="6"/>
      <c r="CL453" s="6"/>
      <c r="CM453" s="6"/>
      <c r="CN453" s="6"/>
      <c r="CO453" s="6"/>
      <c r="CP453" s="6" t="s">
        <v>445</v>
      </c>
      <c r="CQ453" s="6" t="s">
        <v>445</v>
      </c>
      <c r="CR453" s="6"/>
      <c r="CS453" s="6"/>
      <c r="CT453" s="6"/>
      <c r="CU453" s="392"/>
    </row>
    <row r="454" spans="1:99" ht="14.85" hidden="1" customHeight="1">
      <c r="A454">
        <v>1</v>
      </c>
      <c r="B454">
        <v>1</v>
      </c>
      <c r="C454" s="135">
        <v>43864</v>
      </c>
      <c r="G454" s="435" t="s">
        <v>1900</v>
      </c>
      <c r="H454" t="s">
        <v>447</v>
      </c>
      <c r="I454" s="5" t="s">
        <v>334</v>
      </c>
      <c r="K454" s="200"/>
      <c r="M454" s="2" t="s">
        <v>884</v>
      </c>
      <c r="N454" t="s">
        <v>1901</v>
      </c>
      <c r="O454" s="89" t="s">
        <v>1902</v>
      </c>
      <c r="P454" s="6">
        <v>45334</v>
      </c>
      <c r="V454" s="6" t="s">
        <v>338</v>
      </c>
      <c r="X454" s="6" t="s">
        <v>338</v>
      </c>
      <c r="Y454" s="6">
        <v>43908</v>
      </c>
      <c r="AA454" s="6" t="s">
        <v>436</v>
      </c>
      <c r="AG454" s="6" t="s">
        <v>338</v>
      </c>
      <c r="AH454" s="6" t="s">
        <v>338</v>
      </c>
      <c r="AK454" s="6" t="s">
        <v>338</v>
      </c>
      <c r="BG454" s="6"/>
      <c r="CU454" s="58"/>
    </row>
    <row r="455" spans="1:99" ht="14.85" hidden="1" customHeight="1">
      <c r="A455">
        <v>1</v>
      </c>
      <c r="C455" s="135">
        <v>40791</v>
      </c>
      <c r="G455" s="59" t="s">
        <v>496</v>
      </c>
      <c r="H455" t="s">
        <v>408</v>
      </c>
      <c r="I455" s="5" t="s">
        <v>334</v>
      </c>
      <c r="K455" s="200"/>
      <c r="M455" s="2" t="s">
        <v>258</v>
      </c>
      <c r="N455" t="s">
        <v>1903</v>
      </c>
      <c r="O455" s="89" t="s">
        <v>1904</v>
      </c>
      <c r="P455" s="6">
        <v>45893</v>
      </c>
      <c r="Q455" s="6" t="s">
        <v>338</v>
      </c>
      <c r="X455" s="6" t="s">
        <v>338</v>
      </c>
      <c r="Y455" s="6">
        <v>41535</v>
      </c>
      <c r="AA455" s="6" t="s">
        <v>436</v>
      </c>
      <c r="AK455" s="6" t="s">
        <v>413</v>
      </c>
      <c r="BG455" s="6"/>
      <c r="BS455" s="6" t="s">
        <v>1905</v>
      </c>
      <c r="BW455" s="187"/>
      <c r="CU455" s="58"/>
    </row>
    <row r="456" spans="1:99" ht="14.85" hidden="1" customHeight="1">
      <c r="B456">
        <v>1</v>
      </c>
      <c r="C456" s="135">
        <v>43444</v>
      </c>
      <c r="D456" s="59" t="s">
        <v>1906</v>
      </c>
      <c r="E456" s="2" t="s">
        <v>209</v>
      </c>
      <c r="F456" s="2" t="s">
        <v>342</v>
      </c>
      <c r="G456" s="59" t="s">
        <v>192</v>
      </c>
      <c r="H456" s="71" t="s">
        <v>231</v>
      </c>
      <c r="I456" s="5" t="s">
        <v>1907</v>
      </c>
      <c r="K456" s="200"/>
      <c r="L456" s="7"/>
      <c r="M456" s="2" t="s">
        <v>1908</v>
      </c>
      <c r="N456" t="s">
        <v>1909</v>
      </c>
      <c r="O456" s="89" t="s">
        <v>1910</v>
      </c>
      <c r="P456" s="6">
        <v>44662</v>
      </c>
      <c r="X456" s="6">
        <v>42074</v>
      </c>
      <c r="Y456" s="6">
        <v>42310</v>
      </c>
      <c r="AA456" s="6" t="s">
        <v>436</v>
      </c>
      <c r="AG456" s="6">
        <v>45066</v>
      </c>
      <c r="AH456" s="6">
        <v>45066</v>
      </c>
      <c r="AK456" s="6">
        <v>42340</v>
      </c>
      <c r="AQ456" s="6">
        <v>42930</v>
      </c>
      <c r="AR456" s="6">
        <v>42411</v>
      </c>
      <c r="AY456" s="6" t="s">
        <v>148</v>
      </c>
      <c r="BD456" s="6">
        <v>42418</v>
      </c>
      <c r="BG456" s="6"/>
      <c r="BJ456" s="6">
        <v>42489</v>
      </c>
      <c r="BK456" s="6">
        <v>43609</v>
      </c>
      <c r="CC456" s="6">
        <v>42572</v>
      </c>
      <c r="CE456" s="6">
        <v>43525</v>
      </c>
      <c r="CI456" s="6">
        <v>44183</v>
      </c>
      <c r="CJ456" s="6">
        <v>44913</v>
      </c>
      <c r="CU456" s="58"/>
    </row>
    <row r="457" spans="1:99" ht="14.85" hidden="1" customHeight="1">
      <c r="A457">
        <v>1</v>
      </c>
      <c r="C457" s="135">
        <v>41764</v>
      </c>
      <c r="E457" s="73"/>
      <c r="F457" s="2" t="s">
        <v>139</v>
      </c>
      <c r="G457" s="59" t="s">
        <v>496</v>
      </c>
      <c r="H457" t="s">
        <v>447</v>
      </c>
      <c r="I457" s="5" t="s">
        <v>334</v>
      </c>
      <c r="K457" s="200"/>
      <c r="L457" s="7"/>
      <c r="M457" s="2" t="s">
        <v>376</v>
      </c>
      <c r="N457" t="s">
        <v>1911</v>
      </c>
      <c r="O457" s="89" t="s">
        <v>1912</v>
      </c>
      <c r="P457" s="6">
        <v>44846</v>
      </c>
      <c r="Q457" s="88" t="s">
        <v>338</v>
      </c>
      <c r="V457" s="88"/>
      <c r="W457" s="88" t="s">
        <v>148</v>
      </c>
      <c r="X457" s="6">
        <v>41768</v>
      </c>
      <c r="Y457" s="6">
        <v>41912</v>
      </c>
      <c r="AA457" s="6" t="s">
        <v>436</v>
      </c>
      <c r="AG457" s="6">
        <v>43645</v>
      </c>
      <c r="AH457" s="6">
        <v>43645</v>
      </c>
      <c r="AI457" s="6">
        <v>43645</v>
      </c>
      <c r="AK457" s="6">
        <v>41939</v>
      </c>
      <c r="AP457" s="6">
        <v>41954</v>
      </c>
      <c r="BD457" s="6">
        <v>42681</v>
      </c>
      <c r="BG457" s="6"/>
      <c r="BJ457" s="6">
        <v>42718</v>
      </c>
      <c r="CU457" s="58"/>
    </row>
    <row r="458" spans="1:99" ht="14.85" hidden="1" customHeight="1">
      <c r="A458">
        <v>1</v>
      </c>
      <c r="C458" s="135">
        <v>44207</v>
      </c>
      <c r="E458" s="2" t="s">
        <v>209</v>
      </c>
      <c r="F458" s="2" t="s">
        <v>139</v>
      </c>
      <c r="G458" s="435" t="s">
        <v>446</v>
      </c>
      <c r="H458" s="79"/>
      <c r="I458" s="5"/>
      <c r="L458" s="281">
        <v>15164214</v>
      </c>
      <c r="M458" s="2" t="s">
        <v>1913</v>
      </c>
      <c r="N458" t="s">
        <v>1914</v>
      </c>
      <c r="O458" s="89" t="s">
        <v>1915</v>
      </c>
      <c r="P458" s="6">
        <v>46415</v>
      </c>
      <c r="V458" s="6">
        <v>44274</v>
      </c>
      <c r="W458" s="6" t="s">
        <v>148</v>
      </c>
      <c r="X458" s="6">
        <v>44210</v>
      </c>
      <c r="Y458" s="6">
        <v>44280</v>
      </c>
      <c r="AA458" s="6" t="s">
        <v>436</v>
      </c>
      <c r="AF458" s="75">
        <v>45715</v>
      </c>
      <c r="AG458" s="6">
        <v>45007</v>
      </c>
      <c r="AH458" s="6">
        <v>45007</v>
      </c>
      <c r="AK458" s="6">
        <v>44276</v>
      </c>
      <c r="AL458" s="6" t="s">
        <v>148</v>
      </c>
      <c r="AM458" s="6" t="s">
        <v>148</v>
      </c>
      <c r="AY458" s="184">
        <v>44322</v>
      </c>
      <c r="BA458" s="75">
        <v>45638</v>
      </c>
      <c r="BD458" s="6">
        <v>44677</v>
      </c>
      <c r="BE458" s="6">
        <v>44677</v>
      </c>
      <c r="BG458" s="6">
        <v>44677</v>
      </c>
      <c r="BJ458" s="6">
        <v>44520</v>
      </c>
      <c r="BK458" s="6">
        <v>44520</v>
      </c>
      <c r="BN458" s="6">
        <v>45039</v>
      </c>
      <c r="BP458" s="6">
        <v>45039</v>
      </c>
      <c r="BQ458" s="6">
        <v>45039</v>
      </c>
      <c r="BS458" s="6">
        <v>45039</v>
      </c>
      <c r="BT458" s="6">
        <v>45039</v>
      </c>
      <c r="BU458" s="6">
        <v>45039</v>
      </c>
      <c r="CE458" s="6">
        <v>45039</v>
      </c>
      <c r="CF458" s="6">
        <v>45638</v>
      </c>
      <c r="CU458" s="58"/>
    </row>
    <row r="459" spans="1:99" ht="14.85" hidden="1" customHeight="1">
      <c r="C459" s="135">
        <v>41855</v>
      </c>
      <c r="D459" s="59" t="s">
        <v>326</v>
      </c>
      <c r="E459" s="73" t="s">
        <v>163</v>
      </c>
      <c r="F459" s="2" t="s">
        <v>139</v>
      </c>
      <c r="G459" s="211" t="s">
        <v>164</v>
      </c>
      <c r="H459" t="s">
        <v>165</v>
      </c>
      <c r="I459" s="5" t="s">
        <v>327</v>
      </c>
      <c r="K459" s="2">
        <v>4700033042</v>
      </c>
      <c r="L459" s="2">
        <v>15164143</v>
      </c>
      <c r="M459" s="70" t="s">
        <v>1916</v>
      </c>
      <c r="N459" s="19" t="s">
        <v>1917</v>
      </c>
      <c r="O459" s="89" t="s">
        <v>1918</v>
      </c>
      <c r="P459" s="58">
        <v>46253</v>
      </c>
      <c r="Q459" s="2" t="s">
        <v>644</v>
      </c>
      <c r="V459" s="6" t="s">
        <v>148</v>
      </c>
      <c r="W459" s="6" t="s">
        <v>148</v>
      </c>
      <c r="X459" s="6">
        <v>41858</v>
      </c>
      <c r="Y459" s="6">
        <v>41897</v>
      </c>
      <c r="AA459" s="6" t="s">
        <v>436</v>
      </c>
      <c r="AE459" s="6" t="s">
        <v>136</v>
      </c>
      <c r="AF459" s="75">
        <v>46266</v>
      </c>
      <c r="AG459" s="75">
        <v>46478</v>
      </c>
      <c r="AH459" s="75">
        <v>46478</v>
      </c>
      <c r="AK459" s="6">
        <v>41893</v>
      </c>
      <c r="AL459" s="6" t="s">
        <v>148</v>
      </c>
      <c r="AM459" s="6" t="s">
        <v>148</v>
      </c>
      <c r="AQ459" s="184">
        <v>41948</v>
      </c>
      <c r="AR459" s="6" t="s">
        <v>236</v>
      </c>
      <c r="AS459" s="75">
        <v>46292</v>
      </c>
      <c r="AT459" s="6" t="s">
        <v>148</v>
      </c>
      <c r="AW459" s="6" t="s">
        <v>189</v>
      </c>
      <c r="AX459" s="75" t="s">
        <v>148</v>
      </c>
      <c r="AY459" s="184">
        <v>43957</v>
      </c>
      <c r="AZ459" s="75" t="s">
        <v>189</v>
      </c>
      <c r="BA459" s="392">
        <v>45909</v>
      </c>
      <c r="BD459" s="6">
        <v>42153</v>
      </c>
      <c r="BG459" s="6"/>
      <c r="BJ459" s="6">
        <v>43200</v>
      </c>
      <c r="BK459" s="6">
        <v>44068</v>
      </c>
      <c r="BN459" s="6">
        <v>45418</v>
      </c>
      <c r="BP459" s="6">
        <v>45418</v>
      </c>
      <c r="BQ459" s="6">
        <v>45418</v>
      </c>
      <c r="BR459" s="6">
        <v>45808</v>
      </c>
      <c r="BS459" s="6">
        <v>45418</v>
      </c>
      <c r="BT459" s="6">
        <v>45418</v>
      </c>
      <c r="BU459" s="6">
        <v>45418</v>
      </c>
      <c r="CB459" s="6">
        <v>43941</v>
      </c>
      <c r="CU459" s="58"/>
    </row>
    <row r="460" spans="1:99" ht="14.85" hidden="1" customHeight="1">
      <c r="B460">
        <v>1</v>
      </c>
      <c r="G460" s="59" t="s">
        <v>694</v>
      </c>
      <c r="I460" s="5" t="s">
        <v>1919</v>
      </c>
      <c r="K460" s="200"/>
      <c r="L460" s="7"/>
      <c r="M460" s="2" t="s">
        <v>1920</v>
      </c>
      <c r="N460" t="s">
        <v>1920</v>
      </c>
      <c r="O460" s="89"/>
      <c r="AA460" s="6" t="s">
        <v>436</v>
      </c>
      <c r="BG460" s="6"/>
      <c r="BO460" s="6">
        <v>42339</v>
      </c>
      <c r="CU460" s="58"/>
    </row>
    <row r="461" spans="1:99" ht="14.85" hidden="1" customHeight="1">
      <c r="C461" s="135">
        <v>45152</v>
      </c>
      <c r="D461" s="59" t="s">
        <v>672</v>
      </c>
      <c r="E461" s="2" t="s">
        <v>209</v>
      </c>
      <c r="F461" s="2" t="s">
        <v>182</v>
      </c>
      <c r="G461" s="59" t="s">
        <v>230</v>
      </c>
      <c r="H461" t="s">
        <v>231</v>
      </c>
      <c r="I461" t="s">
        <v>232</v>
      </c>
      <c r="J461" s="2">
        <v>353209</v>
      </c>
      <c r="K461" s="200">
        <v>4700032257</v>
      </c>
      <c r="L461" s="56" t="s">
        <v>370</v>
      </c>
      <c r="M461" s="2" t="s">
        <v>1921</v>
      </c>
      <c r="N461" t="s">
        <v>1922</v>
      </c>
      <c r="O461" s="89" t="s">
        <v>1923</v>
      </c>
      <c r="P461" s="6">
        <v>46635</v>
      </c>
      <c r="V461" s="6">
        <v>45161</v>
      </c>
      <c r="W461" s="6">
        <v>45216</v>
      </c>
      <c r="X461" s="6">
        <v>45158</v>
      </c>
      <c r="Y461" s="6">
        <v>45159</v>
      </c>
      <c r="AA461" s="6"/>
      <c r="AF461" s="6">
        <v>46598</v>
      </c>
      <c r="AG461" s="6">
        <v>45992</v>
      </c>
      <c r="AH461" s="6">
        <v>45992</v>
      </c>
      <c r="AL461" s="6">
        <v>45192</v>
      </c>
      <c r="AM461" s="6">
        <v>45283</v>
      </c>
      <c r="AQ461" s="6" t="s">
        <v>223</v>
      </c>
      <c r="AR461" s="6" t="s">
        <v>199</v>
      </c>
      <c r="AS461" s="75">
        <v>46591</v>
      </c>
      <c r="AX461" s="75">
        <v>45283</v>
      </c>
      <c r="BD461" s="6">
        <v>45467</v>
      </c>
      <c r="BE461" s="6">
        <v>45467</v>
      </c>
      <c r="BF461" s="6">
        <v>45467</v>
      </c>
      <c r="BG461" s="6">
        <v>45467</v>
      </c>
      <c r="CE461" s="6">
        <v>45590</v>
      </c>
      <c r="CU461" s="58"/>
    </row>
    <row r="462" spans="1:99" ht="14.85" hidden="1" customHeight="1">
      <c r="B462">
        <v>1</v>
      </c>
      <c r="C462" s="135">
        <v>42163</v>
      </c>
      <c r="G462" s="59" t="s">
        <v>352</v>
      </c>
      <c r="I462" s="5" t="s">
        <v>178</v>
      </c>
      <c r="K462" s="256"/>
      <c r="L462" s="7"/>
      <c r="M462" s="2" t="s">
        <v>1924</v>
      </c>
      <c r="N462" t="s">
        <v>1925</v>
      </c>
      <c r="O462" s="89"/>
      <c r="P462" s="88"/>
      <c r="V462" s="88"/>
      <c r="W462" s="88"/>
      <c r="AA462" s="6" t="s">
        <v>436</v>
      </c>
      <c r="BG462" s="6"/>
      <c r="BO462" s="6">
        <v>42328</v>
      </c>
      <c r="CU462" s="58"/>
    </row>
    <row r="463" spans="1:99" ht="15" hidden="1" customHeight="1">
      <c r="C463" s="135">
        <v>44375</v>
      </c>
      <c r="D463" s="59" t="s">
        <v>181</v>
      </c>
      <c r="F463" s="2" t="s">
        <v>139</v>
      </c>
      <c r="G463" s="434" t="s">
        <v>538</v>
      </c>
      <c r="H463" t="s">
        <v>592</v>
      </c>
      <c r="I463" s="5" t="s">
        <v>619</v>
      </c>
      <c r="J463" s="2">
        <v>328333</v>
      </c>
      <c r="K463" s="200">
        <v>4700032192</v>
      </c>
      <c r="L463" s="2">
        <v>15164117</v>
      </c>
      <c r="M463" s="2" t="s">
        <v>1926</v>
      </c>
      <c r="N463" t="s">
        <v>1927</v>
      </c>
      <c r="O463" t="s">
        <v>1928</v>
      </c>
      <c r="P463" s="6">
        <v>46073</v>
      </c>
      <c r="Q463" s="88" t="s">
        <v>405</v>
      </c>
      <c r="V463" s="6">
        <v>44460</v>
      </c>
      <c r="W463" s="6" t="s">
        <v>148</v>
      </c>
      <c r="X463" s="75">
        <v>44531</v>
      </c>
      <c r="Y463" s="6">
        <v>44441</v>
      </c>
      <c r="Z463" s="75"/>
      <c r="AA463" s="6" t="s">
        <v>436</v>
      </c>
      <c r="AF463" s="75">
        <v>46312</v>
      </c>
      <c r="AG463" s="75">
        <v>46446</v>
      </c>
      <c r="AH463" s="75">
        <v>45974</v>
      </c>
      <c r="AI463" s="6" t="s">
        <v>136</v>
      </c>
      <c r="AK463" s="6">
        <v>44490</v>
      </c>
      <c r="AL463" s="6" t="s">
        <v>148</v>
      </c>
      <c r="AM463" s="6" t="s">
        <v>148</v>
      </c>
      <c r="AN463" s="6" t="s">
        <v>1929</v>
      </c>
      <c r="AS463" s="75">
        <v>46330</v>
      </c>
      <c r="AU463" s="6" t="s">
        <v>189</v>
      </c>
      <c r="AV463" s="6" t="s">
        <v>148</v>
      </c>
      <c r="AX463" s="75">
        <v>44521</v>
      </c>
      <c r="AZ463" s="184"/>
      <c r="BD463" s="6">
        <v>44631</v>
      </c>
      <c r="BE463" s="6">
        <v>44631</v>
      </c>
      <c r="BG463" s="6">
        <v>44631</v>
      </c>
      <c r="BH463" s="6" t="s">
        <v>1930</v>
      </c>
      <c r="BJ463" s="6" t="s">
        <v>189</v>
      </c>
      <c r="BK463" s="6" t="s">
        <v>189</v>
      </c>
      <c r="BP463" s="6">
        <v>46131</v>
      </c>
      <c r="BQ463" s="6">
        <v>46131</v>
      </c>
      <c r="BR463" s="6">
        <v>45808</v>
      </c>
      <c r="BS463" s="6">
        <v>45401</v>
      </c>
      <c r="BT463" s="6">
        <v>45401</v>
      </c>
      <c r="BU463" s="6">
        <v>45401</v>
      </c>
      <c r="CD463" s="6">
        <v>45932</v>
      </c>
      <c r="CE463" s="6">
        <v>44792</v>
      </c>
      <c r="CK463" s="6" t="s">
        <v>351</v>
      </c>
      <c r="CL463" s="6">
        <v>45346</v>
      </c>
      <c r="CP463" s="6" t="s">
        <v>263</v>
      </c>
      <c r="CU463" s="58"/>
    </row>
    <row r="464" spans="1:99" ht="14.85" hidden="1" customHeight="1">
      <c r="A464">
        <v>1</v>
      </c>
      <c r="C464" s="135">
        <v>42604</v>
      </c>
      <c r="F464" s="2" t="s">
        <v>342</v>
      </c>
      <c r="G464" s="434" t="s">
        <v>1931</v>
      </c>
      <c r="H464" t="s">
        <v>447</v>
      </c>
      <c r="I464" s="5" t="s">
        <v>269</v>
      </c>
      <c r="K464" s="200"/>
      <c r="L464" s="7" t="s">
        <v>1932</v>
      </c>
      <c r="M464" s="2" t="s">
        <v>1933</v>
      </c>
      <c r="N464" t="s">
        <v>1934</v>
      </c>
      <c r="O464" s="89" t="s">
        <v>1935</v>
      </c>
      <c r="P464" s="6">
        <v>46132</v>
      </c>
      <c r="Q464" s="6" t="s">
        <v>425</v>
      </c>
      <c r="X464" s="6">
        <v>42607</v>
      </c>
      <c r="Y464" s="6">
        <v>42719</v>
      </c>
      <c r="AA464" s="6" t="s">
        <v>436</v>
      </c>
      <c r="AC464" s="6">
        <v>44654</v>
      </c>
      <c r="AD464" s="6">
        <v>44654</v>
      </c>
      <c r="AF464" s="67">
        <v>44752</v>
      </c>
      <c r="AG464" s="67">
        <v>44169</v>
      </c>
      <c r="AH464" s="6">
        <v>45228</v>
      </c>
      <c r="AI464" s="6" t="s">
        <v>1936</v>
      </c>
      <c r="AK464" s="6">
        <v>42692</v>
      </c>
      <c r="AR464" s="6">
        <v>43015</v>
      </c>
      <c r="BD464" s="6">
        <v>43031</v>
      </c>
      <c r="BG464" s="6"/>
      <c r="BJ464" s="6">
        <v>43158</v>
      </c>
      <c r="BK464" s="6">
        <v>43294</v>
      </c>
      <c r="BO464" s="6">
        <v>43552</v>
      </c>
      <c r="BP464" s="6">
        <v>43552</v>
      </c>
      <c r="BQ464" s="6">
        <v>44667</v>
      </c>
      <c r="CC464" s="6">
        <v>43600</v>
      </c>
      <c r="CR464" s="6">
        <v>42776</v>
      </c>
      <c r="CU464" s="58"/>
    </row>
    <row r="465" spans="1:99" ht="14.85" hidden="1" customHeight="1">
      <c r="B465">
        <v>1</v>
      </c>
      <c r="C465" s="135">
        <v>42863</v>
      </c>
      <c r="E465" s="73"/>
      <c r="G465" s="59" t="s">
        <v>909</v>
      </c>
      <c r="H465" t="s">
        <v>702</v>
      </c>
      <c r="I465" s="5" t="s">
        <v>1531</v>
      </c>
      <c r="K465" s="200"/>
      <c r="L465" s="7"/>
      <c r="M465" s="2" t="s">
        <v>1937</v>
      </c>
      <c r="N465" t="s">
        <v>1938</v>
      </c>
      <c r="O465" s="89"/>
      <c r="AA465" s="6" t="s">
        <v>436</v>
      </c>
      <c r="BG465" s="6"/>
      <c r="BO465" s="6">
        <v>43646</v>
      </c>
      <c r="CU465" s="58"/>
    </row>
    <row r="466" spans="1:99" ht="14.85" hidden="1" customHeight="1">
      <c r="C466" s="135">
        <v>42254</v>
      </c>
      <c r="E466" s="2" t="s">
        <v>209</v>
      </c>
      <c r="F466" s="2" t="s">
        <v>139</v>
      </c>
      <c r="G466" s="59" t="s">
        <v>129</v>
      </c>
      <c r="H466" t="s">
        <v>130</v>
      </c>
      <c r="I466" s="5" t="s">
        <v>218</v>
      </c>
      <c r="K466" s="277">
        <v>4700032266</v>
      </c>
      <c r="L466" s="2" t="s">
        <v>293</v>
      </c>
      <c r="M466" s="2" t="s">
        <v>1939</v>
      </c>
      <c r="N466" t="s">
        <v>1940</v>
      </c>
      <c r="O466" s="89" t="s">
        <v>1941</v>
      </c>
      <c r="P466" s="6">
        <v>46688</v>
      </c>
      <c r="Q466" s="2"/>
      <c r="V466" s="6" t="s">
        <v>148</v>
      </c>
      <c r="W466" s="6" t="s">
        <v>148</v>
      </c>
      <c r="X466" s="75">
        <v>42256</v>
      </c>
      <c r="Y466" s="6">
        <v>42830</v>
      </c>
      <c r="AA466" s="6" t="s">
        <v>436</v>
      </c>
      <c r="AF466" s="75">
        <v>46390</v>
      </c>
      <c r="AG466" s="75">
        <v>46355</v>
      </c>
      <c r="AH466" s="75">
        <v>46355</v>
      </c>
      <c r="AI466" s="6" t="s">
        <v>315</v>
      </c>
      <c r="AK466" s="6">
        <v>42279</v>
      </c>
      <c r="AL466" s="6" t="s">
        <v>148</v>
      </c>
      <c r="AM466" s="6" t="s">
        <v>148</v>
      </c>
      <c r="AQ466" s="184">
        <v>42384</v>
      </c>
      <c r="AS466" s="75">
        <v>46313</v>
      </c>
      <c r="AY466" s="184">
        <v>43609</v>
      </c>
      <c r="BA466" s="75">
        <v>44826</v>
      </c>
      <c r="BD466" s="6">
        <v>42514</v>
      </c>
      <c r="BG466" s="6"/>
      <c r="BJ466" s="6">
        <v>43034</v>
      </c>
      <c r="BK466" s="6">
        <v>43903</v>
      </c>
      <c r="BO466" s="6">
        <v>43983</v>
      </c>
      <c r="BP466" s="6">
        <v>45741</v>
      </c>
      <c r="BQ466" s="6">
        <v>45741</v>
      </c>
      <c r="BR466" s="6">
        <v>45808</v>
      </c>
      <c r="BS466" s="6">
        <v>45741</v>
      </c>
      <c r="BT466" s="6">
        <v>45741</v>
      </c>
      <c r="BU466" s="6">
        <v>45741</v>
      </c>
      <c r="CE466" s="6">
        <v>44094</v>
      </c>
      <c r="CF466" s="6">
        <v>44826</v>
      </c>
      <c r="CL466" s="6">
        <v>42811</v>
      </c>
      <c r="CM466" s="6">
        <v>43000</v>
      </c>
      <c r="CP466" s="6">
        <v>44629</v>
      </c>
      <c r="CQ466" s="6">
        <v>44629</v>
      </c>
      <c r="CU466" s="58"/>
    </row>
    <row r="467" spans="1:99" ht="14.85" hidden="1" customHeight="1">
      <c r="B467">
        <v>2</v>
      </c>
      <c r="C467" s="135">
        <v>42800</v>
      </c>
      <c r="D467" s="211"/>
      <c r="E467" s="2" t="s">
        <v>209</v>
      </c>
      <c r="F467" s="2" t="s">
        <v>139</v>
      </c>
      <c r="G467" s="434" t="s">
        <v>523</v>
      </c>
      <c r="H467" t="s">
        <v>524</v>
      </c>
      <c r="I467" s="5" t="s">
        <v>525</v>
      </c>
      <c r="K467" s="200"/>
      <c r="L467" s="7" t="s">
        <v>526</v>
      </c>
      <c r="M467" s="2" t="s">
        <v>1942</v>
      </c>
      <c r="N467" t="s">
        <v>1938</v>
      </c>
      <c r="O467" s="89" t="s">
        <v>1943</v>
      </c>
      <c r="P467" s="6">
        <v>45000</v>
      </c>
      <c r="Q467" s="6" t="s">
        <v>338</v>
      </c>
      <c r="X467" s="6">
        <v>44729</v>
      </c>
      <c r="Y467" s="6">
        <v>43256</v>
      </c>
      <c r="AA467" s="6" t="s">
        <v>436</v>
      </c>
      <c r="AG467" s="75">
        <v>45329</v>
      </c>
      <c r="AH467" s="75">
        <v>45329</v>
      </c>
      <c r="AK467" s="6">
        <v>42851</v>
      </c>
      <c r="AQ467" s="184">
        <v>42900</v>
      </c>
      <c r="BC467" s="6">
        <v>43550</v>
      </c>
      <c r="BD467" s="6">
        <v>43004</v>
      </c>
      <c r="BG467" s="6"/>
      <c r="BH467" s="6">
        <v>43369</v>
      </c>
      <c r="BJ467" s="6">
        <v>43242</v>
      </c>
      <c r="BO467" s="6">
        <v>43884</v>
      </c>
      <c r="BP467" s="6">
        <v>43884</v>
      </c>
      <c r="BQ467" s="6">
        <v>43884</v>
      </c>
      <c r="BS467" s="6">
        <v>43884</v>
      </c>
      <c r="BT467" s="6">
        <v>43884</v>
      </c>
      <c r="BU467" s="6">
        <v>43884</v>
      </c>
      <c r="CH467" s="6">
        <v>43550</v>
      </c>
      <c r="CU467" s="58"/>
    </row>
    <row r="468" spans="1:99" ht="15" hidden="1" customHeight="1">
      <c r="B468">
        <v>1</v>
      </c>
      <c r="C468" s="135">
        <v>40665</v>
      </c>
      <c r="F468" s="2" t="s">
        <v>139</v>
      </c>
      <c r="G468" s="59" t="s">
        <v>258</v>
      </c>
      <c r="H468" s="79" t="s">
        <v>417</v>
      </c>
      <c r="I468" s="5" t="s">
        <v>561</v>
      </c>
      <c r="K468" s="200"/>
      <c r="L468" s="7" t="s">
        <v>631</v>
      </c>
      <c r="M468" s="2" t="s">
        <v>1944</v>
      </c>
      <c r="N468" t="s">
        <v>1945</v>
      </c>
      <c r="O468" s="89" t="s">
        <v>1946</v>
      </c>
      <c r="P468" s="6">
        <v>44993</v>
      </c>
      <c r="V468" s="88"/>
      <c r="W468" s="88"/>
      <c r="X468" s="6">
        <v>40669</v>
      </c>
      <c r="Y468" s="6">
        <v>42265</v>
      </c>
      <c r="AA468" s="6" t="s">
        <v>436</v>
      </c>
      <c r="AF468" s="6">
        <v>45118</v>
      </c>
      <c r="AG468" s="6">
        <v>45118</v>
      </c>
      <c r="AH468" s="6">
        <v>45050</v>
      </c>
      <c r="AI468" s="6">
        <v>43798</v>
      </c>
      <c r="AK468" s="6">
        <v>40711</v>
      </c>
      <c r="AM468" s="6" t="s">
        <v>228</v>
      </c>
      <c r="AQ468" s="6">
        <v>40956</v>
      </c>
      <c r="AY468" s="6">
        <v>43819</v>
      </c>
      <c r="BD468" s="6">
        <v>40997</v>
      </c>
      <c r="BG468" s="6"/>
      <c r="BH468" s="6">
        <v>41289</v>
      </c>
      <c r="BJ468" s="6">
        <v>41292</v>
      </c>
      <c r="BO468" s="6">
        <v>43913</v>
      </c>
      <c r="BP468" s="6">
        <v>43913</v>
      </c>
      <c r="BQ468" s="6">
        <v>43913</v>
      </c>
      <c r="BS468" s="6">
        <v>43913</v>
      </c>
      <c r="BT468" s="6">
        <v>43913</v>
      </c>
      <c r="BU468" s="6">
        <v>43913</v>
      </c>
      <c r="CK468" s="6">
        <v>42446</v>
      </c>
      <c r="CP468" s="6">
        <v>42698</v>
      </c>
      <c r="CU468" s="58"/>
    </row>
    <row r="469" spans="1:99" ht="14.85" hidden="1" customHeight="1">
      <c r="B469">
        <v>1</v>
      </c>
      <c r="C469" s="135">
        <v>42604</v>
      </c>
      <c r="G469" s="59" t="s">
        <v>772</v>
      </c>
      <c r="H469" s="71" t="s">
        <v>773</v>
      </c>
      <c r="I469" s="5" t="s">
        <v>830</v>
      </c>
      <c r="K469" s="200"/>
      <c r="L469" s="7"/>
      <c r="M469" s="2" t="s">
        <v>1947</v>
      </c>
      <c r="N469" t="s">
        <v>1948</v>
      </c>
      <c r="O469" s="89" t="s">
        <v>1949</v>
      </c>
      <c r="P469" s="6">
        <v>44807</v>
      </c>
      <c r="X469" s="6">
        <v>42607</v>
      </c>
      <c r="Y469" s="6">
        <v>42845</v>
      </c>
      <c r="AA469" s="6" t="s">
        <v>436</v>
      </c>
      <c r="AG469" s="6">
        <v>44206</v>
      </c>
      <c r="AH469" s="6">
        <v>44206</v>
      </c>
      <c r="AI469" s="6">
        <v>43376</v>
      </c>
      <c r="AK469" s="6">
        <v>42643</v>
      </c>
      <c r="AM469" s="6" t="s">
        <v>228</v>
      </c>
      <c r="AQ469" s="6">
        <v>42733</v>
      </c>
      <c r="BD469" s="6">
        <v>42754</v>
      </c>
      <c r="BG469" s="6"/>
      <c r="BJ469" s="6">
        <v>43021</v>
      </c>
      <c r="BO469" s="6">
        <v>44520</v>
      </c>
      <c r="BP469" s="6">
        <v>44521</v>
      </c>
      <c r="BQ469" s="6">
        <v>44522</v>
      </c>
      <c r="BS469" s="6">
        <v>44519</v>
      </c>
      <c r="BT469" s="6">
        <v>44520</v>
      </c>
      <c r="BU469" s="6">
        <v>44520</v>
      </c>
      <c r="CC469" s="6">
        <v>43172</v>
      </c>
      <c r="CU469" s="58"/>
    </row>
    <row r="470" spans="1:99" ht="14.85" hidden="1" customHeight="1">
      <c r="B470">
        <v>1</v>
      </c>
      <c r="C470" s="135">
        <v>42688</v>
      </c>
      <c r="F470" s="2" t="s">
        <v>342</v>
      </c>
      <c r="G470" s="59" t="s">
        <v>1132</v>
      </c>
      <c r="H470" t="s">
        <v>193</v>
      </c>
      <c r="I470" s="5" t="s">
        <v>490</v>
      </c>
      <c r="K470" s="200"/>
      <c r="L470" s="7"/>
      <c r="M470" s="2" t="s">
        <v>1950</v>
      </c>
      <c r="N470" t="s">
        <v>1951</v>
      </c>
      <c r="O470" s="89" t="s">
        <v>1952</v>
      </c>
      <c r="P470" s="6">
        <v>44854</v>
      </c>
      <c r="X470" s="6">
        <v>42719</v>
      </c>
      <c r="Y470" s="6">
        <v>43214</v>
      </c>
      <c r="AA470" s="6" t="s">
        <v>436</v>
      </c>
      <c r="AF470" s="6">
        <v>44885</v>
      </c>
      <c r="AG470" s="6">
        <v>44995</v>
      </c>
      <c r="AH470" s="6">
        <v>44866</v>
      </c>
      <c r="AI470" s="6">
        <v>43496</v>
      </c>
      <c r="AK470" s="6">
        <v>42726</v>
      </c>
      <c r="AQ470" s="6">
        <v>42762</v>
      </c>
      <c r="AR470" s="6">
        <v>43364</v>
      </c>
      <c r="AY470" s="6">
        <v>43412</v>
      </c>
      <c r="BD470" s="6">
        <v>42843</v>
      </c>
      <c r="BG470" s="6"/>
      <c r="BH470" s="6">
        <v>43369</v>
      </c>
      <c r="BJ470" s="6">
        <v>43279</v>
      </c>
      <c r="BK470" s="6">
        <v>43579</v>
      </c>
      <c r="BO470" s="6">
        <v>43525</v>
      </c>
      <c r="BP470" s="6">
        <v>43525</v>
      </c>
      <c r="CE470" s="6">
        <v>43644</v>
      </c>
      <c r="CI470" s="6">
        <v>42993</v>
      </c>
      <c r="CJ470" s="6" t="s">
        <v>445</v>
      </c>
      <c r="CU470" s="58"/>
    </row>
    <row r="471" spans="1:99" ht="14.85" hidden="1" customHeight="1">
      <c r="B471">
        <v>1</v>
      </c>
      <c r="C471" s="135">
        <v>43149</v>
      </c>
      <c r="D471" s="59" t="s">
        <v>550</v>
      </c>
      <c r="F471" s="2" t="s">
        <v>547</v>
      </c>
      <c r="G471" s="434" t="s">
        <v>1953</v>
      </c>
      <c r="H471" t="s">
        <v>1954</v>
      </c>
      <c r="I471" s="5" t="s">
        <v>550</v>
      </c>
      <c r="J471" s="2">
        <v>201200</v>
      </c>
      <c r="K471" s="200">
        <v>4509648211</v>
      </c>
      <c r="L471" s="7" t="s">
        <v>625</v>
      </c>
      <c r="M471" s="2" t="s">
        <v>1955</v>
      </c>
      <c r="N471" t="s">
        <v>1956</v>
      </c>
      <c r="O471" s="89" t="s">
        <v>1957</v>
      </c>
      <c r="P471" s="6">
        <v>46074</v>
      </c>
      <c r="W471" s="6" t="s">
        <v>148</v>
      </c>
      <c r="X471" s="6">
        <v>43149</v>
      </c>
      <c r="Y471" s="6">
        <v>43425</v>
      </c>
      <c r="Z471" s="6">
        <v>44856</v>
      </c>
      <c r="AA471" s="6" t="s">
        <v>436</v>
      </c>
      <c r="AF471" s="75" t="s">
        <v>149</v>
      </c>
      <c r="AG471" s="75" t="s">
        <v>149</v>
      </c>
      <c r="AH471" s="75" t="s">
        <v>149</v>
      </c>
      <c r="AI471" s="6" t="s">
        <v>591</v>
      </c>
      <c r="AK471" s="6">
        <v>43196</v>
      </c>
      <c r="AW471" s="6" t="s">
        <v>228</v>
      </c>
      <c r="BD471" s="6" t="s">
        <v>268</v>
      </c>
      <c r="BG471" s="6"/>
      <c r="BU471" s="75">
        <v>45634</v>
      </c>
      <c r="CR471" s="6">
        <v>43357</v>
      </c>
      <c r="CT471" s="6">
        <v>43609</v>
      </c>
      <c r="CU471" s="58"/>
    </row>
    <row r="472" spans="1:99" ht="14.85" hidden="1" customHeight="1">
      <c r="A472">
        <v>1</v>
      </c>
      <c r="B472">
        <v>2</v>
      </c>
      <c r="C472" s="135">
        <v>42863</v>
      </c>
      <c r="F472" s="2" t="s">
        <v>342</v>
      </c>
      <c r="G472" s="434" t="s">
        <v>1094</v>
      </c>
      <c r="H472" t="s">
        <v>803</v>
      </c>
      <c r="I472" t="s">
        <v>1093</v>
      </c>
      <c r="J472" s="2">
        <v>192887</v>
      </c>
      <c r="K472" s="200"/>
      <c r="L472" s="2" t="s">
        <v>275</v>
      </c>
      <c r="M472" s="2" t="s">
        <v>1958</v>
      </c>
      <c r="N472" t="s">
        <v>1959</v>
      </c>
      <c r="O472" s="89" t="s">
        <v>1960</v>
      </c>
      <c r="P472" s="75">
        <v>45765</v>
      </c>
      <c r="Q472" s="75" t="s">
        <v>338</v>
      </c>
      <c r="R472" s="6">
        <v>45400</v>
      </c>
      <c r="S472" s="67"/>
      <c r="T472" s="67"/>
      <c r="W472" s="6" t="s">
        <v>148</v>
      </c>
      <c r="X472" s="6">
        <v>42873</v>
      </c>
      <c r="Y472" s="6">
        <v>43228</v>
      </c>
      <c r="AA472" s="6" t="s">
        <v>436</v>
      </c>
      <c r="AF472" s="75" t="s">
        <v>149</v>
      </c>
      <c r="AG472" s="75" t="s">
        <v>149</v>
      </c>
      <c r="AH472" s="75" t="s">
        <v>149</v>
      </c>
      <c r="AI472" s="6" t="s">
        <v>228</v>
      </c>
      <c r="AK472" s="6">
        <v>42895</v>
      </c>
      <c r="AR472" s="184">
        <v>42914</v>
      </c>
      <c r="AY472" s="184">
        <v>43150</v>
      </c>
      <c r="BD472" s="6">
        <v>43104</v>
      </c>
      <c r="BE472" s="6">
        <v>43104</v>
      </c>
      <c r="BF472" s="6">
        <v>43104</v>
      </c>
      <c r="BG472" s="6">
        <v>43104</v>
      </c>
      <c r="BJ472" s="6">
        <v>43200</v>
      </c>
      <c r="BK472" s="6">
        <v>43200</v>
      </c>
      <c r="CE472" s="6">
        <v>45008</v>
      </c>
      <c r="CL472" s="6">
        <v>43406</v>
      </c>
      <c r="CU472" s="58"/>
    </row>
    <row r="473" spans="1:99" ht="14.85" hidden="1" customHeight="1">
      <c r="C473" s="135">
        <v>42898</v>
      </c>
      <c r="D473" s="59" t="s">
        <v>181</v>
      </c>
      <c r="E473" s="2" t="s">
        <v>209</v>
      </c>
      <c r="F473" s="2" t="s">
        <v>139</v>
      </c>
      <c r="G473" s="59" t="s">
        <v>357</v>
      </c>
      <c r="H473" t="s">
        <v>384</v>
      </c>
      <c r="I473" s="5" t="s">
        <v>668</v>
      </c>
      <c r="K473" s="200">
        <v>4700032079</v>
      </c>
      <c r="L473" s="2" t="s">
        <v>386</v>
      </c>
      <c r="M473" s="2" t="s">
        <v>1961</v>
      </c>
      <c r="N473" t="s">
        <v>1962</v>
      </c>
      <c r="O473" s="89" t="s">
        <v>1963</v>
      </c>
      <c r="P473" s="6">
        <v>46492</v>
      </c>
      <c r="Q473" s="88"/>
      <c r="V473" s="6" t="s">
        <v>148</v>
      </c>
      <c r="W473" s="6" t="s">
        <v>148</v>
      </c>
      <c r="X473" s="6">
        <v>42908</v>
      </c>
      <c r="Y473" s="6">
        <v>43214</v>
      </c>
      <c r="AA473" s="6" t="s">
        <v>436</v>
      </c>
      <c r="AF473" s="75">
        <v>46318</v>
      </c>
      <c r="AG473" s="75">
        <v>45983</v>
      </c>
      <c r="AH473" s="75">
        <v>45899</v>
      </c>
      <c r="AI473" s="6">
        <v>46145</v>
      </c>
      <c r="AK473" s="6">
        <v>42943</v>
      </c>
      <c r="AL473" s="6" t="s">
        <v>148</v>
      </c>
      <c r="AM473" s="6" t="s">
        <v>148</v>
      </c>
      <c r="AQ473" s="184">
        <v>43035</v>
      </c>
      <c r="AR473" s="184">
        <v>43553</v>
      </c>
      <c r="AS473" s="75">
        <v>45899</v>
      </c>
      <c r="AY473" s="184">
        <v>44583</v>
      </c>
      <c r="BA473" s="75">
        <v>44652</v>
      </c>
      <c r="BC473" s="6">
        <v>44690</v>
      </c>
      <c r="BD473" s="6">
        <v>43056</v>
      </c>
      <c r="BG473" s="6"/>
      <c r="BH473" s="6">
        <v>43574</v>
      </c>
      <c r="BJ473" s="6">
        <v>43607</v>
      </c>
      <c r="BK473" s="6" t="s">
        <v>368</v>
      </c>
      <c r="BM473" s="6" t="s">
        <v>1964</v>
      </c>
      <c r="BN473" s="6">
        <v>45418</v>
      </c>
      <c r="BP473" s="6">
        <v>45418</v>
      </c>
      <c r="BQ473" s="6">
        <v>45418</v>
      </c>
      <c r="BR473" s="6">
        <v>45808</v>
      </c>
      <c r="BS473" s="6">
        <v>45418</v>
      </c>
      <c r="BT473" s="6">
        <v>45418</v>
      </c>
      <c r="BU473" s="6">
        <v>45418</v>
      </c>
      <c r="CC473" s="6">
        <v>43749</v>
      </c>
      <c r="CE473" s="6">
        <v>45590</v>
      </c>
      <c r="CF473" s="6">
        <v>44652</v>
      </c>
      <c r="CH473" s="6">
        <v>44700</v>
      </c>
      <c r="CL473" s="6">
        <v>45346</v>
      </c>
      <c r="CM473" s="6">
        <v>45346</v>
      </c>
      <c r="CU473" s="58"/>
    </row>
    <row r="474" spans="1:99" ht="14.85" hidden="1" customHeight="1">
      <c r="C474" s="135">
        <v>44505</v>
      </c>
      <c r="D474" s="59" t="s">
        <v>200</v>
      </c>
      <c r="F474" s="2" t="s">
        <v>139</v>
      </c>
      <c r="G474" s="434" t="s">
        <v>538</v>
      </c>
      <c r="H474" t="s">
        <v>592</v>
      </c>
      <c r="I474" s="5" t="s">
        <v>619</v>
      </c>
      <c r="K474" s="200">
        <v>4700032192</v>
      </c>
      <c r="L474" s="7" t="s">
        <v>594</v>
      </c>
      <c r="M474" s="2" t="s">
        <v>1965</v>
      </c>
      <c r="N474" t="s">
        <v>1966</v>
      </c>
      <c r="O474" s="89" t="s">
        <v>1967</v>
      </c>
      <c r="P474" s="6">
        <v>46282</v>
      </c>
      <c r="Q474" s="2" t="s">
        <v>174</v>
      </c>
      <c r="V474" s="6">
        <v>44631</v>
      </c>
      <c r="W474" s="6" t="s">
        <v>148</v>
      </c>
      <c r="X474" s="75">
        <v>44727</v>
      </c>
      <c r="Y474" s="75">
        <v>44664</v>
      </c>
      <c r="Z474" s="67"/>
      <c r="AA474" s="6" t="s">
        <v>436</v>
      </c>
      <c r="AF474" s="75">
        <v>46013</v>
      </c>
      <c r="AG474" s="75">
        <v>46527</v>
      </c>
      <c r="AH474" s="75">
        <v>46131</v>
      </c>
      <c r="AI474" s="6">
        <v>46661</v>
      </c>
      <c r="AJ474" s="6">
        <v>46535</v>
      </c>
      <c r="AK474" s="6">
        <v>44614</v>
      </c>
      <c r="AL474" s="6" t="s">
        <v>148</v>
      </c>
      <c r="AM474" s="6" t="s">
        <v>148</v>
      </c>
      <c r="AS474" s="75">
        <v>45339</v>
      </c>
      <c r="AU474" s="6" t="s">
        <v>148</v>
      </c>
      <c r="AV474" s="184">
        <v>45204</v>
      </c>
      <c r="AX474" s="75">
        <v>44703</v>
      </c>
      <c r="AZ474" s="184"/>
      <c r="BD474" s="6">
        <v>45069</v>
      </c>
      <c r="BE474" s="6">
        <v>45069</v>
      </c>
      <c r="BG474" s="6">
        <v>45069</v>
      </c>
      <c r="BH474" s="6" t="s">
        <v>1930</v>
      </c>
      <c r="BJ474" s="6" t="s">
        <v>189</v>
      </c>
      <c r="BK474" s="6" t="s">
        <v>189</v>
      </c>
      <c r="BP474" s="6">
        <v>46131</v>
      </c>
      <c r="BQ474" s="6">
        <v>46131</v>
      </c>
      <c r="BR474" s="6">
        <v>45808</v>
      </c>
      <c r="BS474" s="6">
        <v>45411</v>
      </c>
      <c r="BT474" s="6">
        <v>45411</v>
      </c>
      <c r="BU474" s="6">
        <v>45411</v>
      </c>
      <c r="CE474" s="6">
        <v>45008</v>
      </c>
      <c r="CU474" s="58"/>
    </row>
    <row r="475" spans="1:99" ht="14.85" hidden="1" customHeight="1">
      <c r="B475">
        <v>1</v>
      </c>
      <c r="C475" s="135">
        <v>41764</v>
      </c>
      <c r="E475" s="2" t="s">
        <v>209</v>
      </c>
      <c r="F475" s="2" t="s">
        <v>139</v>
      </c>
      <c r="G475" s="59" t="s">
        <v>290</v>
      </c>
      <c r="H475" t="s">
        <v>130</v>
      </c>
      <c r="I475" s="5" t="s">
        <v>1771</v>
      </c>
      <c r="K475" s="200"/>
      <c r="L475" s="2">
        <v>15164126</v>
      </c>
      <c r="M475" s="2" t="s">
        <v>1968</v>
      </c>
      <c r="N475" t="s">
        <v>1969</v>
      </c>
      <c r="O475" s="89" t="s">
        <v>1970</v>
      </c>
      <c r="P475" s="6">
        <v>44673</v>
      </c>
      <c r="X475" s="6">
        <v>41768</v>
      </c>
      <c r="Y475" s="6">
        <v>41898</v>
      </c>
      <c r="AA475" s="6" t="s">
        <v>436</v>
      </c>
      <c r="AG475" s="6">
        <v>45009</v>
      </c>
      <c r="AH475" s="6" t="s">
        <v>1971</v>
      </c>
      <c r="AI475" s="6">
        <v>44245</v>
      </c>
      <c r="AK475" s="6">
        <v>41817</v>
      </c>
      <c r="AR475" s="6">
        <v>41918</v>
      </c>
      <c r="AY475" s="6">
        <v>43889</v>
      </c>
      <c r="BD475" s="6">
        <v>42153</v>
      </c>
      <c r="BG475" s="6"/>
      <c r="BJ475" s="6">
        <v>42536</v>
      </c>
      <c r="BK475" s="6">
        <v>44351</v>
      </c>
      <c r="BO475" s="6">
        <v>43913</v>
      </c>
      <c r="BP475" s="6">
        <v>43913</v>
      </c>
      <c r="BQ475" s="6">
        <v>43913</v>
      </c>
      <c r="BS475" s="6">
        <v>43913</v>
      </c>
      <c r="BT475" s="6">
        <v>43913</v>
      </c>
      <c r="BU475" s="6">
        <v>43913</v>
      </c>
      <c r="CC475" s="6">
        <v>42272</v>
      </c>
      <c r="CP475" s="6">
        <v>43564</v>
      </c>
      <c r="CU475" s="58"/>
    </row>
    <row r="476" spans="1:99" ht="14.85" hidden="1" customHeight="1">
      <c r="B476">
        <v>1</v>
      </c>
      <c r="C476" s="135">
        <v>40609</v>
      </c>
      <c r="E476" s="2" t="s">
        <v>209</v>
      </c>
      <c r="F476" s="2" t="s">
        <v>139</v>
      </c>
      <c r="G476" s="434" t="s">
        <v>210</v>
      </c>
      <c r="H476" s="79" t="s">
        <v>211</v>
      </c>
      <c r="I476" s="74" t="s">
        <v>554</v>
      </c>
      <c r="K476" s="256">
        <v>4509659448</v>
      </c>
      <c r="L476" s="2" t="s">
        <v>555</v>
      </c>
      <c r="M476" s="2" t="s">
        <v>1972</v>
      </c>
      <c r="N476" t="s">
        <v>1973</v>
      </c>
      <c r="O476" s="89" t="s">
        <v>1974</v>
      </c>
      <c r="P476" s="6">
        <v>45725</v>
      </c>
      <c r="W476" s="6" t="s">
        <v>148</v>
      </c>
      <c r="X476" s="6">
        <v>40428</v>
      </c>
      <c r="Y476" s="6">
        <v>42830</v>
      </c>
      <c r="AA476" s="6" t="s">
        <v>436</v>
      </c>
      <c r="AF476" s="75" t="s">
        <v>149</v>
      </c>
      <c r="AG476" s="75" t="s">
        <v>149</v>
      </c>
      <c r="AH476" s="75" t="s">
        <v>149</v>
      </c>
      <c r="AI476" s="6">
        <v>45830</v>
      </c>
      <c r="AK476" s="6">
        <v>40682</v>
      </c>
      <c r="AP476" s="184">
        <v>40935</v>
      </c>
      <c r="AQ476" s="184">
        <v>40772</v>
      </c>
      <c r="AV476" s="6" t="s">
        <v>199</v>
      </c>
      <c r="BD476" s="6">
        <v>40897</v>
      </c>
      <c r="BG476" s="6"/>
      <c r="BH476" s="6">
        <v>41317</v>
      </c>
      <c r="BI476" s="6">
        <v>43420</v>
      </c>
      <c r="BJ476" s="6">
        <v>41320</v>
      </c>
      <c r="BS476" s="6">
        <v>43140</v>
      </c>
      <c r="BT476" s="6">
        <v>43140</v>
      </c>
      <c r="BV476" s="185" t="s">
        <v>474</v>
      </c>
      <c r="CA476" s="6">
        <v>43420</v>
      </c>
      <c r="CL476" s="6">
        <v>42265</v>
      </c>
      <c r="CU476" s="58"/>
    </row>
    <row r="477" spans="1:99" ht="14.85" hidden="1" customHeight="1">
      <c r="B477">
        <v>1</v>
      </c>
      <c r="C477" s="135">
        <v>42653</v>
      </c>
      <c r="G477" s="59" t="s">
        <v>258</v>
      </c>
      <c r="H477" t="s">
        <v>417</v>
      </c>
      <c r="I477" s="5" t="s">
        <v>561</v>
      </c>
      <c r="K477" s="256"/>
      <c r="L477" s="7"/>
      <c r="M477" s="2" t="s">
        <v>1975</v>
      </c>
      <c r="N477" t="s">
        <v>1976</v>
      </c>
      <c r="O477" s="89" t="s">
        <v>1977</v>
      </c>
      <c r="P477" s="6">
        <v>44122</v>
      </c>
      <c r="X477" s="6">
        <v>42655</v>
      </c>
      <c r="Y477" s="6">
        <v>42898</v>
      </c>
      <c r="AA477" s="6" t="s">
        <v>436</v>
      </c>
      <c r="AG477" s="6">
        <v>44149</v>
      </c>
      <c r="AH477" s="6" t="s">
        <v>1971</v>
      </c>
      <c r="AI477" s="6">
        <v>43439</v>
      </c>
      <c r="AK477" s="6">
        <v>42692</v>
      </c>
      <c r="AQ477" s="6">
        <v>42887</v>
      </c>
      <c r="AY477" s="6">
        <v>43559</v>
      </c>
      <c r="BD477" s="6">
        <v>42899</v>
      </c>
      <c r="BG477" s="6"/>
      <c r="BJ477" s="6">
        <v>43234</v>
      </c>
      <c r="BK477" s="6">
        <v>43581</v>
      </c>
      <c r="BO477" s="6">
        <v>44671</v>
      </c>
      <c r="BP477" s="6">
        <v>44671</v>
      </c>
      <c r="BQ477" s="6">
        <v>44671</v>
      </c>
      <c r="BS477" s="6">
        <v>44671</v>
      </c>
      <c r="BT477" s="6">
        <v>44671</v>
      </c>
      <c r="BU477" s="6">
        <v>44671</v>
      </c>
      <c r="CE477" s="6" t="s">
        <v>1978</v>
      </c>
      <c r="CU477" s="58"/>
    </row>
    <row r="478" spans="1:99" ht="14.85" hidden="1" customHeight="1">
      <c r="C478" s="135">
        <v>44900</v>
      </c>
      <c r="D478" s="59" t="s">
        <v>181</v>
      </c>
      <c r="E478" s="2" t="s">
        <v>127</v>
      </c>
      <c r="F478" s="2" t="s">
        <v>182</v>
      </c>
      <c r="G478" s="59" t="s">
        <v>538</v>
      </c>
      <c r="H478" t="s">
        <v>592</v>
      </c>
      <c r="I478" s="5" t="s">
        <v>619</v>
      </c>
      <c r="K478" s="200">
        <v>4700032192</v>
      </c>
      <c r="L478" s="7">
        <v>15164117</v>
      </c>
      <c r="M478" s="2" t="s">
        <v>1979</v>
      </c>
      <c r="N478" t="s">
        <v>1980</v>
      </c>
      <c r="O478" s="89" t="s">
        <v>1981</v>
      </c>
      <c r="P478" s="6">
        <v>46370</v>
      </c>
      <c r="Q478" s="6" t="s">
        <v>374</v>
      </c>
      <c r="V478" s="6">
        <v>44917</v>
      </c>
      <c r="W478" s="6">
        <v>45346</v>
      </c>
      <c r="X478" s="75">
        <v>45153</v>
      </c>
      <c r="Y478" s="6">
        <v>44887</v>
      </c>
      <c r="AA478" s="6">
        <v>45713</v>
      </c>
      <c r="AE478" s="6">
        <v>45645</v>
      </c>
      <c r="AF478" s="75">
        <v>46372</v>
      </c>
      <c r="AG478" s="75">
        <v>45709</v>
      </c>
      <c r="AH478" s="75">
        <v>46469</v>
      </c>
      <c r="AL478" s="6">
        <v>44949</v>
      </c>
      <c r="AM478" s="6" t="s">
        <v>148</v>
      </c>
      <c r="AS478" s="75">
        <v>46318</v>
      </c>
      <c r="AU478" s="6" t="s">
        <v>189</v>
      </c>
      <c r="AV478" s="6" t="s">
        <v>148</v>
      </c>
      <c r="AW478" s="6">
        <v>44915</v>
      </c>
      <c r="AX478" s="75">
        <v>45192</v>
      </c>
      <c r="BD478" s="6">
        <v>45222</v>
      </c>
      <c r="BE478" s="6">
        <v>45222</v>
      </c>
      <c r="BG478" s="6" t="s">
        <v>323</v>
      </c>
      <c r="BJ478" s="6" t="s">
        <v>189</v>
      </c>
      <c r="BK478" s="6" t="s">
        <v>189</v>
      </c>
      <c r="BP478" s="6">
        <v>46124</v>
      </c>
      <c r="BQ478" s="6">
        <v>46124</v>
      </c>
      <c r="BR478" s="6">
        <v>45808</v>
      </c>
      <c r="BS478" s="6">
        <v>45394</v>
      </c>
      <c r="BT478" s="6">
        <v>45394</v>
      </c>
      <c r="BU478" s="6">
        <v>45394</v>
      </c>
      <c r="CE478" s="6" t="s">
        <v>236</v>
      </c>
      <c r="CL478" s="6">
        <v>45680</v>
      </c>
      <c r="CU478" s="58"/>
    </row>
    <row r="479" spans="1:99" ht="14.85" hidden="1" customHeight="1">
      <c r="C479" s="135">
        <v>42212</v>
      </c>
      <c r="D479" s="59" t="s">
        <v>515</v>
      </c>
      <c r="F479" s="2" t="s">
        <v>139</v>
      </c>
      <c r="G479" s="59" t="s">
        <v>732</v>
      </c>
      <c r="H479" s="71" t="s">
        <v>782</v>
      </c>
      <c r="I479" s="5" t="s">
        <v>1407</v>
      </c>
      <c r="K479" s="256">
        <v>4700032158</v>
      </c>
      <c r="L479" s="2">
        <v>15164115</v>
      </c>
      <c r="M479" s="2" t="s">
        <v>1982</v>
      </c>
      <c r="N479" t="s">
        <v>1983</v>
      </c>
      <c r="O479" s="89" t="s">
        <v>1984</v>
      </c>
      <c r="P479" s="6">
        <v>46541</v>
      </c>
      <c r="V479" s="6" t="s">
        <v>148</v>
      </c>
      <c r="W479" s="6" t="s">
        <v>148</v>
      </c>
      <c r="X479" s="6">
        <v>42213</v>
      </c>
      <c r="Y479" s="6">
        <v>42396</v>
      </c>
      <c r="AA479" s="6" t="s">
        <v>436</v>
      </c>
      <c r="AC479" s="6">
        <v>44651</v>
      </c>
      <c r="AD479" s="6">
        <v>44651</v>
      </c>
      <c r="AF479" s="75">
        <v>45978</v>
      </c>
      <c r="AG479" s="75">
        <v>46005</v>
      </c>
      <c r="AH479" s="75">
        <v>46005</v>
      </c>
      <c r="AK479" s="6">
        <v>42250</v>
      </c>
      <c r="AL479" s="6" t="s">
        <v>148</v>
      </c>
      <c r="AM479" s="6" t="s">
        <v>148</v>
      </c>
      <c r="AQ479" s="184">
        <v>43566</v>
      </c>
      <c r="AR479" s="184">
        <v>42488</v>
      </c>
      <c r="AS479" s="75">
        <v>46307</v>
      </c>
      <c r="AT479" s="6" t="s">
        <v>148</v>
      </c>
      <c r="AV479" s="184">
        <v>43126</v>
      </c>
      <c r="AW479" s="6" t="s">
        <v>189</v>
      </c>
      <c r="AX479" s="75">
        <v>45912</v>
      </c>
      <c r="BD479" s="6">
        <v>42538</v>
      </c>
      <c r="BG479" s="6"/>
      <c r="BJ479" s="6">
        <v>43013</v>
      </c>
      <c r="BK479" s="6" t="s">
        <v>189</v>
      </c>
      <c r="BO479" s="6">
        <v>43133</v>
      </c>
      <c r="BP479" s="6">
        <v>43133</v>
      </c>
      <c r="BQ479" s="6">
        <v>44666</v>
      </c>
      <c r="BR479" s="6">
        <v>45808</v>
      </c>
      <c r="CB479" s="6">
        <v>43959</v>
      </c>
      <c r="CC479" s="6">
        <v>43151</v>
      </c>
      <c r="CK479" s="6">
        <v>43741</v>
      </c>
      <c r="CU479" s="58"/>
    </row>
    <row r="480" spans="1:99" ht="14.85" hidden="1" customHeight="1">
      <c r="B480">
        <v>1</v>
      </c>
      <c r="C480" s="135">
        <v>41699</v>
      </c>
      <c r="F480" s="2" t="s">
        <v>342</v>
      </c>
      <c r="G480" s="434" t="s">
        <v>496</v>
      </c>
      <c r="H480" t="s">
        <v>211</v>
      </c>
      <c r="I480" s="5" t="s">
        <v>490</v>
      </c>
      <c r="K480" s="200">
        <v>4509654787</v>
      </c>
      <c r="L480" s="2" t="s">
        <v>492</v>
      </c>
      <c r="M480" s="70" t="s">
        <v>1985</v>
      </c>
      <c r="N480" s="19" t="s">
        <v>1986</v>
      </c>
      <c r="O480" s="89" t="s">
        <v>1987</v>
      </c>
      <c r="P480" s="6">
        <v>46148</v>
      </c>
      <c r="Q480" s="166"/>
      <c r="W480" s="6" t="s">
        <v>148</v>
      </c>
      <c r="X480" s="6">
        <v>41732</v>
      </c>
      <c r="Y480" s="6">
        <v>41898</v>
      </c>
      <c r="AA480" s="6" t="s">
        <v>436</v>
      </c>
      <c r="AF480" s="67" t="s">
        <v>159</v>
      </c>
      <c r="AG480" s="75" t="s">
        <v>149</v>
      </c>
      <c r="AH480" s="75" t="s">
        <v>149</v>
      </c>
      <c r="AI480" s="6">
        <v>45620</v>
      </c>
      <c r="AK480" s="6">
        <v>41732</v>
      </c>
      <c r="AL480" s="6" t="s">
        <v>148</v>
      </c>
      <c r="AM480" s="6" t="s">
        <v>148</v>
      </c>
      <c r="AQ480" s="184">
        <v>41957</v>
      </c>
      <c r="AR480" s="184">
        <v>42278</v>
      </c>
      <c r="AY480" s="184">
        <v>44429</v>
      </c>
      <c r="BD480" s="6">
        <v>41772</v>
      </c>
      <c r="BG480" s="6"/>
      <c r="BJ480" s="6">
        <v>42487</v>
      </c>
      <c r="BO480" s="6">
        <v>42398</v>
      </c>
      <c r="BS480" s="6">
        <v>43176</v>
      </c>
      <c r="BT480" s="6">
        <v>43176</v>
      </c>
      <c r="CC480" s="6">
        <v>42818</v>
      </c>
      <c r="CP480" s="6">
        <v>42641</v>
      </c>
      <c r="CU480" s="58"/>
    </row>
    <row r="481" spans="1:99" ht="15" hidden="1" customHeight="1">
      <c r="C481" s="135">
        <v>43052</v>
      </c>
      <c r="E481" s="2" t="s">
        <v>209</v>
      </c>
      <c r="F481" s="2" t="s">
        <v>139</v>
      </c>
      <c r="G481" s="59" t="s">
        <v>129</v>
      </c>
      <c r="H481" t="s">
        <v>130</v>
      </c>
      <c r="I481" s="5" t="s">
        <v>1988</v>
      </c>
      <c r="K481" s="278">
        <v>4700032266</v>
      </c>
      <c r="L481" s="7" t="s">
        <v>293</v>
      </c>
      <c r="M481" s="2" t="s">
        <v>1989</v>
      </c>
      <c r="N481" t="s">
        <v>1990</v>
      </c>
      <c r="O481" s="89" t="s">
        <v>1991</v>
      </c>
      <c r="P481" s="6">
        <v>45984</v>
      </c>
      <c r="Q481" s="6" t="s">
        <v>690</v>
      </c>
      <c r="V481" s="6" t="s">
        <v>148</v>
      </c>
      <c r="W481" s="6" t="s">
        <v>148</v>
      </c>
      <c r="X481" s="6">
        <v>43054</v>
      </c>
      <c r="Y481" s="6">
        <v>43236</v>
      </c>
      <c r="AA481" s="6" t="s">
        <v>436</v>
      </c>
      <c r="AF481" s="75">
        <v>45948</v>
      </c>
      <c r="AG481" s="75">
        <v>45948</v>
      </c>
      <c r="AH481" s="75">
        <v>45948</v>
      </c>
      <c r="AI481" s="6">
        <v>46145</v>
      </c>
      <c r="AK481" s="6">
        <v>43089</v>
      </c>
      <c r="AL481" s="6" t="s">
        <v>148</v>
      </c>
      <c r="AM481" s="6" t="s">
        <v>148</v>
      </c>
      <c r="AQ481" s="184">
        <v>43140</v>
      </c>
      <c r="AS481" s="75">
        <v>46655</v>
      </c>
      <c r="AV481" s="184">
        <v>43714</v>
      </c>
      <c r="AY481" s="184">
        <v>43559</v>
      </c>
      <c r="BA481" s="75" t="s">
        <v>148</v>
      </c>
      <c r="BD481" s="6">
        <v>43423</v>
      </c>
      <c r="BG481" s="6"/>
      <c r="BJ481" s="6">
        <v>43707</v>
      </c>
      <c r="BK481" s="6">
        <v>43840</v>
      </c>
      <c r="BO481" s="6">
        <v>44121</v>
      </c>
      <c r="BP481" s="6">
        <v>44121</v>
      </c>
      <c r="BQ481" s="6">
        <v>44121</v>
      </c>
      <c r="BR481" s="6">
        <v>45808</v>
      </c>
      <c r="BS481" s="6">
        <v>44121</v>
      </c>
      <c r="BT481" s="6">
        <v>44121</v>
      </c>
      <c r="BU481" s="6">
        <v>44121</v>
      </c>
      <c r="CB481" s="6">
        <v>43959</v>
      </c>
      <c r="CE481" s="6">
        <v>45638</v>
      </c>
      <c r="CF481" s="6">
        <v>45800</v>
      </c>
      <c r="CL481" s="6">
        <v>45717</v>
      </c>
      <c r="CM481" s="6" t="s">
        <v>216</v>
      </c>
      <c r="CP481" s="6">
        <v>43565</v>
      </c>
      <c r="CU481" s="58"/>
    </row>
    <row r="482" spans="1:99" ht="14.85" hidden="1" customHeight="1">
      <c r="C482" s="135">
        <v>44599</v>
      </c>
      <c r="D482" s="59" t="s">
        <v>181</v>
      </c>
      <c r="F482" s="2" t="s">
        <v>139</v>
      </c>
      <c r="G482" s="438" t="s">
        <v>258</v>
      </c>
      <c r="H482" t="s">
        <v>630</v>
      </c>
      <c r="I482" s="5" t="s">
        <v>259</v>
      </c>
      <c r="K482" s="256">
        <v>4700032169</v>
      </c>
      <c r="L482" s="7" t="s">
        <v>631</v>
      </c>
      <c r="M482" s="2" t="s">
        <v>1992</v>
      </c>
      <c r="N482" t="s">
        <v>1993</v>
      </c>
      <c r="O482" s="89" t="s">
        <v>1994</v>
      </c>
      <c r="P482" s="6">
        <v>46069</v>
      </c>
      <c r="Q482" s="6" t="s">
        <v>1738</v>
      </c>
      <c r="V482" s="6">
        <v>44631</v>
      </c>
      <c r="W482" s="6" t="s">
        <v>148</v>
      </c>
      <c r="X482" s="75">
        <v>44645</v>
      </c>
      <c r="Y482" s="75">
        <v>44664</v>
      </c>
      <c r="Z482" s="75"/>
      <c r="AA482" s="6">
        <v>44734</v>
      </c>
      <c r="AF482" s="75">
        <v>46232</v>
      </c>
      <c r="AG482" s="75">
        <v>46232</v>
      </c>
      <c r="AH482" s="75">
        <v>46225</v>
      </c>
      <c r="AL482" s="6">
        <v>44795</v>
      </c>
      <c r="AM482" s="6">
        <v>44856</v>
      </c>
      <c r="AS482" s="75">
        <v>46222</v>
      </c>
      <c r="AX482" s="75">
        <v>44856</v>
      </c>
      <c r="BD482" s="6">
        <v>44917</v>
      </c>
      <c r="BE482" s="6">
        <v>44917</v>
      </c>
      <c r="BG482" s="6">
        <v>44917</v>
      </c>
      <c r="BK482" s="6" t="s">
        <v>368</v>
      </c>
      <c r="BP482" s="6">
        <v>45716</v>
      </c>
      <c r="BQ482" s="6">
        <v>45716</v>
      </c>
      <c r="BR482" s="6">
        <v>45808</v>
      </c>
      <c r="BS482" s="6">
        <v>45716</v>
      </c>
      <c r="BT482" s="6">
        <v>45716</v>
      </c>
      <c r="BU482" s="6">
        <v>45716</v>
      </c>
      <c r="CE482" s="6">
        <v>45114</v>
      </c>
      <c r="CK482" s="6" t="s">
        <v>263</v>
      </c>
      <c r="CU482" s="58"/>
    </row>
    <row r="483" spans="1:99" ht="14.85" hidden="1" customHeight="1">
      <c r="C483" s="135">
        <v>43160</v>
      </c>
      <c r="F483" s="2" t="s">
        <v>139</v>
      </c>
      <c r="G483" s="438" t="s">
        <v>538</v>
      </c>
      <c r="H483" t="s">
        <v>592</v>
      </c>
      <c r="I483" s="5" t="s">
        <v>619</v>
      </c>
      <c r="K483" s="200">
        <v>4700032192</v>
      </c>
      <c r="L483" s="7" t="s">
        <v>594</v>
      </c>
      <c r="M483" s="70" t="s">
        <v>1995</v>
      </c>
      <c r="N483" s="19" t="s">
        <v>1996</v>
      </c>
      <c r="O483" s="89" t="s">
        <v>1997</v>
      </c>
      <c r="P483" s="58">
        <v>46345</v>
      </c>
      <c r="Q483" s="73" t="s">
        <v>790</v>
      </c>
      <c r="V483" s="6" t="s">
        <v>148</v>
      </c>
      <c r="W483" s="6" t="s">
        <v>148</v>
      </c>
      <c r="X483" s="75">
        <v>43173</v>
      </c>
      <c r="Y483" s="6">
        <v>43440</v>
      </c>
      <c r="AA483" s="6" t="s">
        <v>436</v>
      </c>
      <c r="AF483" s="6">
        <v>46330</v>
      </c>
      <c r="AG483" s="6">
        <v>46331</v>
      </c>
      <c r="AH483" s="6">
        <v>46332</v>
      </c>
      <c r="AK483" s="6">
        <v>43210</v>
      </c>
      <c r="AQ483" s="184">
        <v>43252</v>
      </c>
      <c r="AR483" s="184">
        <v>43560</v>
      </c>
      <c r="AS483" s="75">
        <v>46331</v>
      </c>
      <c r="AX483" s="75">
        <v>43889</v>
      </c>
      <c r="BD483" s="6">
        <v>43375</v>
      </c>
      <c r="BG483" s="6"/>
      <c r="BH483" s="6">
        <v>43574</v>
      </c>
      <c r="BJ483" s="6">
        <v>43719</v>
      </c>
      <c r="BK483" s="6">
        <v>44518</v>
      </c>
      <c r="BO483" s="6">
        <v>44535</v>
      </c>
      <c r="BP483" s="6">
        <v>44533</v>
      </c>
      <c r="BQ483" s="6">
        <v>44534</v>
      </c>
      <c r="BR483" s="6">
        <v>45808</v>
      </c>
      <c r="BS483" s="6">
        <v>44536</v>
      </c>
      <c r="BT483" s="6">
        <v>44535</v>
      </c>
      <c r="BU483" s="6">
        <v>44535</v>
      </c>
      <c r="CC483" s="6">
        <v>44064</v>
      </c>
      <c r="CE483" s="6">
        <v>45069</v>
      </c>
      <c r="CU483" s="58"/>
    </row>
    <row r="484" spans="1:99" ht="14.85" hidden="1" customHeight="1">
      <c r="C484" s="135">
        <v>42690</v>
      </c>
      <c r="E484" s="2" t="s">
        <v>209</v>
      </c>
      <c r="F484" s="2" t="s">
        <v>139</v>
      </c>
      <c r="G484" s="59" t="s">
        <v>129</v>
      </c>
      <c r="H484" t="s">
        <v>130</v>
      </c>
      <c r="I484" s="5" t="s">
        <v>218</v>
      </c>
      <c r="K484" s="278">
        <v>4700032266</v>
      </c>
      <c r="L484" s="2" t="s">
        <v>293</v>
      </c>
      <c r="M484" s="2" t="s">
        <v>1998</v>
      </c>
      <c r="N484" s="19" t="s">
        <v>1999</v>
      </c>
      <c r="O484" s="89" t="s">
        <v>2000</v>
      </c>
      <c r="P484" s="6">
        <v>46174</v>
      </c>
      <c r="Q484" s="6" t="s">
        <v>598</v>
      </c>
      <c r="V484" s="6" t="s">
        <v>148</v>
      </c>
      <c r="W484" s="6" t="s">
        <v>148</v>
      </c>
      <c r="X484" s="6">
        <v>42719</v>
      </c>
      <c r="Y484" s="6">
        <v>42830</v>
      </c>
      <c r="AA484" s="6" t="s">
        <v>436</v>
      </c>
      <c r="AF484" s="75">
        <v>46360</v>
      </c>
      <c r="AG484" s="75">
        <v>46026</v>
      </c>
      <c r="AH484" s="75">
        <v>46390</v>
      </c>
      <c r="AK484" s="6">
        <v>41928</v>
      </c>
      <c r="AL484" s="6" t="s">
        <v>148</v>
      </c>
      <c r="AM484" s="6" t="s">
        <v>148</v>
      </c>
      <c r="AQ484" s="184">
        <v>42461</v>
      </c>
      <c r="AS484" s="75">
        <v>46019</v>
      </c>
      <c r="AY484" s="184">
        <v>43597</v>
      </c>
      <c r="BA484" s="75">
        <v>44826</v>
      </c>
      <c r="BD484" s="6">
        <v>42793</v>
      </c>
      <c r="BG484" s="6"/>
      <c r="BJ484" s="6">
        <v>43110</v>
      </c>
      <c r="BK484" s="6">
        <v>43658</v>
      </c>
      <c r="BN484" s="6">
        <v>45179</v>
      </c>
      <c r="BP484" s="6">
        <v>46047</v>
      </c>
      <c r="BQ484" s="6">
        <v>46047</v>
      </c>
      <c r="BR484" s="6">
        <v>45808</v>
      </c>
      <c r="BS484" s="6">
        <v>46047</v>
      </c>
      <c r="BT484" s="6">
        <v>46047</v>
      </c>
      <c r="BU484" s="6">
        <v>46047</v>
      </c>
      <c r="CC484" s="6">
        <v>43879</v>
      </c>
      <c r="CE484" s="6">
        <v>43889</v>
      </c>
      <c r="CF484" s="6">
        <v>44826</v>
      </c>
      <c r="CP484" s="6">
        <v>44629</v>
      </c>
      <c r="CQ484" s="301">
        <v>44629</v>
      </c>
      <c r="CU484" s="58"/>
    </row>
    <row r="485" spans="1:99" ht="14.85" hidden="1" customHeight="1">
      <c r="C485" s="135">
        <v>42380</v>
      </c>
      <c r="F485" s="2" t="s">
        <v>139</v>
      </c>
      <c r="G485" s="436" t="s">
        <v>376</v>
      </c>
      <c r="H485" t="s">
        <v>879</v>
      </c>
      <c r="I485" s="5" t="s">
        <v>880</v>
      </c>
      <c r="K485" s="200">
        <v>4700032260</v>
      </c>
      <c r="L485" s="2">
        <v>15164135</v>
      </c>
      <c r="M485" s="2" t="s">
        <v>2001</v>
      </c>
      <c r="N485" t="s">
        <v>2002</v>
      </c>
      <c r="O485" s="89" t="s">
        <v>2003</v>
      </c>
      <c r="P485" s="6">
        <v>46633</v>
      </c>
      <c r="Q485" s="75"/>
      <c r="W485" s="6" t="s">
        <v>148</v>
      </c>
      <c r="X485" s="6">
        <v>42382</v>
      </c>
      <c r="Y485" s="6">
        <v>42480</v>
      </c>
      <c r="AA485" s="6"/>
      <c r="AF485" s="75">
        <v>46150</v>
      </c>
      <c r="AG485" s="75">
        <v>46150</v>
      </c>
      <c r="AH485" s="75">
        <v>46150</v>
      </c>
      <c r="AI485" s="6">
        <v>46144</v>
      </c>
      <c r="AK485" s="6">
        <v>42410</v>
      </c>
      <c r="AL485" s="6" t="s">
        <v>148</v>
      </c>
      <c r="AM485" s="6" t="s">
        <v>148</v>
      </c>
      <c r="AQ485" s="184">
        <v>42615</v>
      </c>
      <c r="AR485" s="6" t="s">
        <v>199</v>
      </c>
      <c r="AS485" s="75">
        <v>45817</v>
      </c>
      <c r="AY485" s="184">
        <v>43609</v>
      </c>
      <c r="BD485" s="6">
        <v>42641</v>
      </c>
      <c r="BG485" s="6"/>
      <c r="BJ485" s="6">
        <v>43013</v>
      </c>
      <c r="BK485" s="6">
        <v>43868</v>
      </c>
      <c r="BO485" s="6">
        <v>43892</v>
      </c>
      <c r="BP485" s="6">
        <v>45772</v>
      </c>
      <c r="BQ485" s="6">
        <v>45772</v>
      </c>
      <c r="BR485" s="6">
        <v>45808</v>
      </c>
      <c r="BS485" s="6">
        <v>45772</v>
      </c>
      <c r="BT485" s="6">
        <v>45772</v>
      </c>
      <c r="BU485" s="6">
        <v>45772</v>
      </c>
      <c r="CK485" s="6" t="s">
        <v>474</v>
      </c>
      <c r="CL485" s="6">
        <v>43101</v>
      </c>
      <c r="CM485" s="6">
        <v>43427</v>
      </c>
      <c r="CU485" s="58"/>
    </row>
    <row r="486" spans="1:99" ht="14.85" hidden="1" customHeight="1">
      <c r="A486">
        <v>1</v>
      </c>
      <c r="C486" s="135">
        <v>42163</v>
      </c>
      <c r="F486" s="2" t="s">
        <v>139</v>
      </c>
      <c r="G486" s="59" t="s">
        <v>333</v>
      </c>
      <c r="I486" s="5" t="s">
        <v>334</v>
      </c>
      <c r="K486" s="200">
        <v>4700032252</v>
      </c>
      <c r="L486" s="2">
        <v>15164124</v>
      </c>
      <c r="M486" s="2" t="s">
        <v>308</v>
      </c>
      <c r="N486" t="s">
        <v>2004</v>
      </c>
      <c r="O486" s="89" t="s">
        <v>2005</v>
      </c>
      <c r="P486" s="6">
        <v>46511</v>
      </c>
      <c r="W486" s="6" t="s">
        <v>148</v>
      </c>
      <c r="X486" s="6">
        <v>42213</v>
      </c>
      <c r="Y486" s="6">
        <v>42327</v>
      </c>
      <c r="AA486" s="6" t="s">
        <v>436</v>
      </c>
      <c r="AB486" s="6">
        <v>44696</v>
      </c>
      <c r="AC486" s="6">
        <v>44696</v>
      </c>
      <c r="AD486" s="6">
        <v>44696</v>
      </c>
      <c r="AF486" s="6">
        <v>45371</v>
      </c>
      <c r="AG486" s="67">
        <v>44465</v>
      </c>
      <c r="AH486" s="6">
        <v>45024</v>
      </c>
      <c r="AI486" s="6">
        <v>45027</v>
      </c>
      <c r="AK486" s="6">
        <v>42188</v>
      </c>
      <c r="AR486" s="184">
        <v>42249</v>
      </c>
      <c r="AY486" s="184">
        <v>43819</v>
      </c>
      <c r="BD486" s="6">
        <v>42517</v>
      </c>
      <c r="BG486" s="6"/>
      <c r="BJ486" s="6">
        <v>42683</v>
      </c>
      <c r="BK486" s="6">
        <v>44068</v>
      </c>
      <c r="BO486" s="6">
        <v>44696</v>
      </c>
      <c r="BP486" s="6">
        <v>45741</v>
      </c>
      <c r="BQ486" s="6">
        <v>45741</v>
      </c>
      <c r="BS486" s="6">
        <v>45741</v>
      </c>
      <c r="BT486" s="6">
        <v>45741</v>
      </c>
      <c r="BU486" s="6">
        <v>45741</v>
      </c>
      <c r="CC486" s="6">
        <v>42930</v>
      </c>
      <c r="CE486" s="6">
        <v>44435</v>
      </c>
      <c r="CL486" s="6">
        <v>42790</v>
      </c>
      <c r="CP486" s="6">
        <v>42640</v>
      </c>
      <c r="CU486" s="58"/>
    </row>
    <row r="487" spans="1:99" ht="14.85" hidden="1" customHeight="1">
      <c r="C487" s="135">
        <v>41764</v>
      </c>
      <c r="E487" s="2" t="s">
        <v>209</v>
      </c>
      <c r="F487" s="2" t="s">
        <v>139</v>
      </c>
      <c r="G487" s="59" t="s">
        <v>129</v>
      </c>
      <c r="H487" t="s">
        <v>130</v>
      </c>
      <c r="I487" s="5" t="s">
        <v>1578</v>
      </c>
      <c r="K487" s="278">
        <v>4700032266</v>
      </c>
      <c r="L487" s="2" t="s">
        <v>293</v>
      </c>
      <c r="M487" s="2" t="s">
        <v>2006</v>
      </c>
      <c r="N487" t="s">
        <v>2007</v>
      </c>
      <c r="O487" s="89" t="s">
        <v>2008</v>
      </c>
      <c r="P487" s="6">
        <v>46137</v>
      </c>
      <c r="Q487" s="6" t="s">
        <v>519</v>
      </c>
      <c r="V487" s="6" t="s">
        <v>148</v>
      </c>
      <c r="W487" s="6" t="s">
        <v>148</v>
      </c>
      <c r="X487" s="6">
        <v>41768</v>
      </c>
      <c r="Y487" s="6">
        <v>41898</v>
      </c>
      <c r="AA487" s="6" t="s">
        <v>436</v>
      </c>
      <c r="AF487" s="75">
        <v>46614</v>
      </c>
      <c r="AG487" s="75">
        <v>46614</v>
      </c>
      <c r="AH487" s="75">
        <v>46663</v>
      </c>
      <c r="AI487" s="6" t="s">
        <v>315</v>
      </c>
      <c r="AK487" s="6">
        <v>41817</v>
      </c>
      <c r="AL487" s="6" t="s">
        <v>148</v>
      </c>
      <c r="AM487" s="6" t="s">
        <v>148</v>
      </c>
      <c r="AR487" s="184">
        <v>41918</v>
      </c>
      <c r="AS487" s="75">
        <v>46632</v>
      </c>
      <c r="AY487" s="184">
        <v>44687</v>
      </c>
      <c r="BA487" s="75" t="s">
        <v>148</v>
      </c>
      <c r="BD487" s="6">
        <v>42153</v>
      </c>
      <c r="BE487" s="6">
        <v>45069</v>
      </c>
      <c r="BG487" s="6">
        <v>45069</v>
      </c>
      <c r="BJ487" s="6">
        <v>42538</v>
      </c>
      <c r="BK487" s="6">
        <v>44501</v>
      </c>
      <c r="BN487" s="6">
        <v>45429</v>
      </c>
      <c r="BP487" s="6">
        <v>45429</v>
      </c>
      <c r="BQ487" s="6">
        <v>45429</v>
      </c>
      <c r="BR487" s="6">
        <v>45808</v>
      </c>
      <c r="BS487" s="6">
        <v>45429</v>
      </c>
      <c r="BT487" s="6">
        <v>45429</v>
      </c>
      <c r="BU487" s="6">
        <v>45429</v>
      </c>
      <c r="CC487" s="6">
        <v>42272</v>
      </c>
      <c r="CE487" s="6">
        <v>44826</v>
      </c>
      <c r="CF487" s="6">
        <v>45897</v>
      </c>
      <c r="CK487" s="6">
        <v>42053</v>
      </c>
      <c r="CP487" s="6">
        <v>43564</v>
      </c>
      <c r="CU487" s="58"/>
    </row>
    <row r="488" spans="1:99" ht="14.85" hidden="1" customHeight="1">
      <c r="B488">
        <v>1</v>
      </c>
      <c r="C488" s="135">
        <v>42604</v>
      </c>
      <c r="G488" s="325" t="s">
        <v>479</v>
      </c>
      <c r="H488" s="132"/>
      <c r="I488" s="5" t="s">
        <v>2009</v>
      </c>
      <c r="K488" s="256"/>
      <c r="L488" s="7"/>
      <c r="M488" s="2" t="s">
        <v>2010</v>
      </c>
      <c r="N488" t="s">
        <v>2011</v>
      </c>
      <c r="O488" s="89" t="s">
        <v>2012</v>
      </c>
      <c r="P488" s="88"/>
      <c r="AA488" s="6" t="s">
        <v>436</v>
      </c>
      <c r="BG488" s="6"/>
      <c r="BO488" s="6">
        <v>43526</v>
      </c>
      <c r="BP488" s="6">
        <v>43526</v>
      </c>
      <c r="CU488" s="58"/>
    </row>
    <row r="489" spans="1:99" ht="14.85" hidden="1" customHeight="1">
      <c r="C489" s="135">
        <v>43221</v>
      </c>
      <c r="E489" s="2" t="s">
        <v>209</v>
      </c>
      <c r="F489" s="2" t="s">
        <v>139</v>
      </c>
      <c r="G489" s="59" t="s">
        <v>357</v>
      </c>
      <c r="H489" t="s">
        <v>384</v>
      </c>
      <c r="I489" s="5" t="s">
        <v>2013</v>
      </c>
      <c r="K489" s="200">
        <v>4700032079</v>
      </c>
      <c r="L489" s="7" t="s">
        <v>386</v>
      </c>
      <c r="M489" s="2" t="s">
        <v>2014</v>
      </c>
      <c r="N489" t="s">
        <v>2015</v>
      </c>
      <c r="O489" s="89" t="s">
        <v>2016</v>
      </c>
      <c r="P489" s="6">
        <v>46166</v>
      </c>
      <c r="Q489" s="75" t="s">
        <v>533</v>
      </c>
      <c r="U489" s="6">
        <v>46004</v>
      </c>
      <c r="V489" s="6" t="s">
        <v>148</v>
      </c>
      <c r="W489" s="6" t="s">
        <v>148</v>
      </c>
      <c r="X489" s="6">
        <v>43251</v>
      </c>
      <c r="Y489" s="6">
        <v>43424</v>
      </c>
      <c r="AA489" s="6" t="s">
        <v>436</v>
      </c>
      <c r="AF489" s="75">
        <v>46316</v>
      </c>
      <c r="AG489" s="75">
        <v>46270</v>
      </c>
      <c r="AH489" s="75">
        <v>46320</v>
      </c>
      <c r="AI489" s="6">
        <v>46134</v>
      </c>
      <c r="AK489" s="6">
        <v>43377</v>
      </c>
      <c r="AL489" s="6" t="s">
        <v>148</v>
      </c>
      <c r="AM489" s="6" t="s">
        <v>148</v>
      </c>
      <c r="AQ489" s="6" t="s">
        <v>148</v>
      </c>
      <c r="AR489" s="184">
        <v>43406</v>
      </c>
      <c r="AS489" s="75">
        <v>46269</v>
      </c>
      <c r="AX489" s="75">
        <v>45404</v>
      </c>
      <c r="BC489" s="6">
        <v>43550</v>
      </c>
      <c r="BD489" s="6">
        <v>43717</v>
      </c>
      <c r="BG489" s="6"/>
      <c r="BJ489" s="6">
        <v>43635</v>
      </c>
      <c r="BK489" s="6">
        <v>44354</v>
      </c>
      <c r="BM489" s="6">
        <v>46257</v>
      </c>
      <c r="BN489" s="6">
        <v>45039</v>
      </c>
      <c r="BP489" s="6">
        <v>45039</v>
      </c>
      <c r="BQ489" s="6">
        <v>45039</v>
      </c>
      <c r="BR489" s="6">
        <v>45808</v>
      </c>
      <c r="BS489" s="6">
        <v>45039</v>
      </c>
      <c r="BT489" s="6">
        <v>45039</v>
      </c>
      <c r="BU489" s="6">
        <v>45039</v>
      </c>
      <c r="CC489" s="6">
        <v>43749</v>
      </c>
      <c r="CH489" s="6">
        <v>43550</v>
      </c>
      <c r="CK489" s="6" t="s">
        <v>363</v>
      </c>
      <c r="CU489" s="58"/>
    </row>
    <row r="490" spans="1:99" ht="14.85" hidden="1" customHeight="1">
      <c r="C490" s="135">
        <v>42646</v>
      </c>
      <c r="D490" s="59" t="s">
        <v>504</v>
      </c>
      <c r="E490" s="2" t="s">
        <v>209</v>
      </c>
      <c r="F490" s="2" t="s">
        <v>342</v>
      </c>
      <c r="G490" s="434" t="s">
        <v>308</v>
      </c>
      <c r="H490" t="s">
        <v>309</v>
      </c>
      <c r="I490" s="19" t="s">
        <v>401</v>
      </c>
      <c r="K490" s="200">
        <v>4700032252</v>
      </c>
      <c r="L490" s="2">
        <v>15164124</v>
      </c>
      <c r="M490" s="70" t="s">
        <v>2017</v>
      </c>
      <c r="N490" s="19" t="s">
        <v>2018</v>
      </c>
      <c r="O490" s="89" t="s">
        <v>2019</v>
      </c>
      <c r="P490" s="75">
        <v>46289</v>
      </c>
      <c r="Q490" s="6" t="s">
        <v>559</v>
      </c>
      <c r="S490" s="67"/>
      <c r="T490" s="67"/>
      <c r="V490" s="6" t="s">
        <v>148</v>
      </c>
      <c r="W490" s="6" t="s">
        <v>148</v>
      </c>
      <c r="X490" s="6">
        <v>42655</v>
      </c>
      <c r="Y490" s="6">
        <v>42724</v>
      </c>
      <c r="AA490" s="6" t="s">
        <v>436</v>
      </c>
      <c r="AF490" s="6">
        <v>46443</v>
      </c>
      <c r="AG490" s="75">
        <v>46299</v>
      </c>
      <c r="AH490" s="75">
        <v>46299</v>
      </c>
      <c r="AK490" s="6">
        <v>42685</v>
      </c>
      <c r="AL490" s="6" t="s">
        <v>148</v>
      </c>
      <c r="AM490" s="6" t="s">
        <v>148</v>
      </c>
      <c r="AR490" s="184">
        <v>42797</v>
      </c>
      <c r="AS490" s="75">
        <v>46443</v>
      </c>
      <c r="AY490" s="184">
        <v>44085</v>
      </c>
      <c r="BB490" s="6">
        <v>45480</v>
      </c>
      <c r="BD490" s="6">
        <v>42814</v>
      </c>
      <c r="BG490" s="6"/>
      <c r="BJ490" s="6">
        <v>43034</v>
      </c>
      <c r="BK490" s="6" t="s">
        <v>189</v>
      </c>
      <c r="CC490" s="6">
        <v>43063</v>
      </c>
      <c r="CE490" s="6">
        <v>44337</v>
      </c>
      <c r="CF490" s="6">
        <v>45480</v>
      </c>
      <c r="CL490" s="6">
        <v>43406</v>
      </c>
      <c r="CM490" s="6">
        <v>43742</v>
      </c>
      <c r="CU490" s="58"/>
    </row>
    <row r="491" spans="1:99" ht="14.85" hidden="1" customHeight="1">
      <c r="C491" s="60">
        <v>45811</v>
      </c>
      <c r="D491" s="59" t="s">
        <v>550</v>
      </c>
      <c r="E491" s="73" t="s">
        <v>550</v>
      </c>
      <c r="F491" s="2" t="s">
        <v>128</v>
      </c>
      <c r="G491" s="59" t="s">
        <v>623</v>
      </c>
      <c r="H491" t="s">
        <v>741</v>
      </c>
      <c r="I491" t="s">
        <v>2020</v>
      </c>
      <c r="K491" s="200">
        <v>4700032247</v>
      </c>
      <c r="L491" s="2">
        <v>15164131</v>
      </c>
      <c r="M491" s="2" t="s">
        <v>2021</v>
      </c>
      <c r="N491" t="s">
        <v>2022</v>
      </c>
      <c r="O491" t="s">
        <v>2023</v>
      </c>
      <c r="P491" s="58">
        <v>46555</v>
      </c>
      <c r="U491" t="s">
        <v>175</v>
      </c>
      <c r="V491" s="58">
        <v>45821</v>
      </c>
      <c r="W491" s="58">
        <v>45817</v>
      </c>
      <c r="X491" s="6">
        <v>45831</v>
      </c>
      <c r="Y491" s="6">
        <v>45811</v>
      </c>
      <c r="AA491" s="6"/>
      <c r="AF491" s="6">
        <v>46562</v>
      </c>
      <c r="AG491" s="6" t="s">
        <v>315</v>
      </c>
      <c r="AH491" s="6" t="s">
        <v>315</v>
      </c>
      <c r="AS491" s="75">
        <v>46543</v>
      </c>
      <c r="AT491" s="6">
        <v>45939</v>
      </c>
      <c r="AW491" s="6" t="s">
        <v>148</v>
      </c>
      <c r="AX491" s="75">
        <v>45938</v>
      </c>
      <c r="BA491" s="75" t="s">
        <v>811</v>
      </c>
      <c r="BG491" s="6"/>
      <c r="BW491" s="6"/>
      <c r="CR491" s="6" t="s">
        <v>136</v>
      </c>
      <c r="CU491" s="58" t="s">
        <v>280</v>
      </c>
    </row>
    <row r="492" spans="1:99" ht="14.85" hidden="1" customHeight="1">
      <c r="C492" s="135">
        <v>43149</v>
      </c>
      <c r="F492" s="2" t="s">
        <v>139</v>
      </c>
      <c r="G492" s="434" t="s">
        <v>201</v>
      </c>
      <c r="H492" t="s">
        <v>202</v>
      </c>
      <c r="I492" s="5" t="s">
        <v>2024</v>
      </c>
      <c r="K492" s="200">
        <v>4700032037</v>
      </c>
      <c r="L492" s="2">
        <v>15164112</v>
      </c>
      <c r="M492" s="2" t="s">
        <v>2025</v>
      </c>
      <c r="N492" t="s">
        <v>2026</v>
      </c>
      <c r="O492" s="89" t="s">
        <v>2027</v>
      </c>
      <c r="P492" s="6">
        <v>46671</v>
      </c>
      <c r="V492" s="6" t="s">
        <v>148</v>
      </c>
      <c r="W492" s="6" t="s">
        <v>148</v>
      </c>
      <c r="X492" s="6">
        <v>43146</v>
      </c>
      <c r="Y492" s="6">
        <v>43256</v>
      </c>
      <c r="AA492" s="6" t="s">
        <v>436</v>
      </c>
      <c r="AF492" s="75">
        <v>46029</v>
      </c>
      <c r="AG492" s="75">
        <v>46039</v>
      </c>
      <c r="AH492" s="75">
        <v>46039</v>
      </c>
      <c r="AI492" s="6" t="s">
        <v>2028</v>
      </c>
      <c r="AK492" s="6" t="s">
        <v>150</v>
      </c>
      <c r="AL492" s="6" t="s">
        <v>148</v>
      </c>
      <c r="AM492" s="6" t="s">
        <v>148</v>
      </c>
      <c r="AP492" s="184">
        <v>43258</v>
      </c>
      <c r="AS492" s="75">
        <v>46291</v>
      </c>
      <c r="AY492" s="184">
        <v>43784</v>
      </c>
      <c r="BD492" s="6">
        <v>43375</v>
      </c>
      <c r="BG492" s="6"/>
      <c r="BJ492" s="6">
        <v>43558</v>
      </c>
      <c r="BK492" s="6">
        <v>44116</v>
      </c>
      <c r="BO492" s="6">
        <v>44906</v>
      </c>
      <c r="BP492" s="6">
        <v>44906</v>
      </c>
      <c r="BQ492" s="6">
        <v>44906</v>
      </c>
      <c r="BR492" s="6">
        <v>45808</v>
      </c>
      <c r="BS492" s="6">
        <v>44906</v>
      </c>
      <c r="BT492" s="6">
        <v>44906</v>
      </c>
      <c r="BU492" s="6">
        <v>44906</v>
      </c>
      <c r="BV492" s="6" t="s">
        <v>136</v>
      </c>
      <c r="CE492" s="6">
        <v>43896</v>
      </c>
      <c r="CK492" s="6" t="s">
        <v>1260</v>
      </c>
      <c r="CU492" s="58"/>
    </row>
    <row r="493" spans="1:99" ht="14.85" hidden="1" customHeight="1">
      <c r="B493">
        <v>1</v>
      </c>
      <c r="C493" s="135">
        <v>42534</v>
      </c>
      <c r="G493" s="59" t="s">
        <v>831</v>
      </c>
      <c r="H493" t="s">
        <v>773</v>
      </c>
      <c r="I493" s="5" t="s">
        <v>830</v>
      </c>
      <c r="K493" s="200"/>
      <c r="L493" s="7"/>
      <c r="M493" s="2" t="s">
        <v>2029</v>
      </c>
      <c r="N493" t="s">
        <v>2030</v>
      </c>
      <c r="O493" s="89" t="s">
        <v>2031</v>
      </c>
      <c r="P493" s="6">
        <v>43853</v>
      </c>
      <c r="Q493" s="88"/>
      <c r="X493" s="6">
        <v>42607</v>
      </c>
      <c r="Y493" s="6">
        <v>42845</v>
      </c>
      <c r="AA493" s="6" t="s">
        <v>436</v>
      </c>
      <c r="AG493" s="6">
        <v>43376</v>
      </c>
      <c r="AH493" s="6">
        <v>43376</v>
      </c>
      <c r="AI493" s="6">
        <v>43376</v>
      </c>
      <c r="AK493" s="6">
        <v>42643</v>
      </c>
      <c r="AQ493" s="6">
        <v>42733</v>
      </c>
      <c r="AR493" s="6" t="s">
        <v>2032</v>
      </c>
      <c r="BD493" s="6">
        <v>42754</v>
      </c>
      <c r="BG493" s="6"/>
      <c r="BJ493" s="6">
        <v>43158</v>
      </c>
      <c r="BO493" s="6">
        <v>43708</v>
      </c>
      <c r="BP493" s="6">
        <v>43708</v>
      </c>
      <c r="BS493" s="6">
        <v>43708</v>
      </c>
      <c r="BT493" s="6">
        <v>43708</v>
      </c>
      <c r="CC493" s="6" t="s">
        <v>2033</v>
      </c>
      <c r="CU493" s="58"/>
    </row>
    <row r="494" spans="1:99" ht="14.85" hidden="1" customHeight="1">
      <c r="B494">
        <v>1</v>
      </c>
      <c r="C494" s="135">
        <v>44165</v>
      </c>
      <c r="D494" s="59" t="s">
        <v>151</v>
      </c>
      <c r="G494" s="59" t="s">
        <v>290</v>
      </c>
      <c r="H494" t="s">
        <v>130</v>
      </c>
      <c r="I494" s="5" t="s">
        <v>1522</v>
      </c>
      <c r="K494" s="256"/>
      <c r="L494" s="2">
        <v>15164126</v>
      </c>
      <c r="M494" s="2" t="s">
        <v>2034</v>
      </c>
      <c r="N494" t="s">
        <v>2035</v>
      </c>
      <c r="O494" s="89" t="s">
        <v>2036</v>
      </c>
      <c r="P494" s="6">
        <v>44906</v>
      </c>
      <c r="Q494" s="257"/>
      <c r="V494" s="6">
        <v>44179</v>
      </c>
      <c r="X494" s="6" t="s">
        <v>2037</v>
      </c>
      <c r="Y494" s="6">
        <v>44231</v>
      </c>
      <c r="AA494" s="6" t="s">
        <v>436</v>
      </c>
      <c r="AG494" s="6">
        <v>44960</v>
      </c>
      <c r="AH494" s="6">
        <v>44960</v>
      </c>
      <c r="AK494" s="6">
        <v>44276</v>
      </c>
      <c r="AY494" s="6">
        <v>44326</v>
      </c>
      <c r="BE494" s="6" t="s">
        <v>383</v>
      </c>
      <c r="BG494" s="6" t="s">
        <v>383</v>
      </c>
      <c r="CU494" s="58"/>
    </row>
    <row r="495" spans="1:99" ht="14.85" hidden="1" customHeight="1">
      <c r="A495">
        <v>1</v>
      </c>
      <c r="B495">
        <v>1</v>
      </c>
      <c r="G495" s="59" t="s">
        <v>447</v>
      </c>
      <c r="H495" t="s">
        <v>447</v>
      </c>
      <c r="I495" s="5" t="s">
        <v>2038</v>
      </c>
      <c r="K495" s="200"/>
      <c r="L495" s="7"/>
      <c r="M495" s="2" t="s">
        <v>2039</v>
      </c>
      <c r="N495" t="s">
        <v>2040</v>
      </c>
      <c r="O495" s="89" t="s">
        <v>2041</v>
      </c>
      <c r="P495" s="6">
        <v>45429</v>
      </c>
      <c r="X495" s="6" t="s">
        <v>338</v>
      </c>
      <c r="Y495" s="6">
        <v>44581</v>
      </c>
      <c r="AA495" s="6" t="s">
        <v>436</v>
      </c>
      <c r="BG495" s="6"/>
      <c r="CU495" s="58"/>
    </row>
    <row r="496" spans="1:99" ht="14.85" hidden="1" customHeight="1">
      <c r="C496" s="135">
        <v>44480</v>
      </c>
      <c r="D496" s="59" t="s">
        <v>346</v>
      </c>
      <c r="E496" s="2" t="s">
        <v>191</v>
      </c>
      <c r="F496" s="2" t="s">
        <v>139</v>
      </c>
      <c r="G496" s="59" t="s">
        <v>192</v>
      </c>
      <c r="H496" t="s">
        <v>193</v>
      </c>
      <c r="I496" s="5" t="s">
        <v>194</v>
      </c>
      <c r="J496" s="2">
        <v>331882</v>
      </c>
      <c r="K496" s="200">
        <v>4700032276</v>
      </c>
      <c r="L496" s="2">
        <v>15164127</v>
      </c>
      <c r="M496" s="2" t="s">
        <v>2042</v>
      </c>
      <c r="N496" t="s">
        <v>2043</v>
      </c>
      <c r="O496" s="89" t="s">
        <v>2044</v>
      </c>
      <c r="P496" s="6">
        <v>46681</v>
      </c>
      <c r="Q496" s="2"/>
      <c r="V496" s="6">
        <v>44540</v>
      </c>
      <c r="W496" s="6" t="s">
        <v>148</v>
      </c>
      <c r="X496" s="6">
        <v>44488</v>
      </c>
      <c r="Y496" s="6">
        <v>44525</v>
      </c>
      <c r="AA496" s="6"/>
      <c r="AF496" s="75">
        <v>45956</v>
      </c>
      <c r="AG496" s="75">
        <v>45960</v>
      </c>
      <c r="AH496" s="75">
        <v>46633</v>
      </c>
      <c r="AK496" s="6">
        <v>44521</v>
      </c>
      <c r="AL496" s="6" t="s">
        <v>148</v>
      </c>
      <c r="AM496" s="6" t="s">
        <v>148</v>
      </c>
      <c r="AQ496" s="6" t="s">
        <v>199</v>
      </c>
      <c r="AS496" s="75">
        <v>46662</v>
      </c>
      <c r="AX496" s="75">
        <v>44642</v>
      </c>
      <c r="BB496" s="6">
        <v>45538</v>
      </c>
      <c r="BD496" s="6">
        <v>45408</v>
      </c>
      <c r="BE496" s="6">
        <v>45408</v>
      </c>
      <c r="BG496" s="6">
        <v>45408</v>
      </c>
      <c r="BJ496" s="6" t="s">
        <v>324</v>
      </c>
      <c r="BK496" s="6" t="s">
        <v>189</v>
      </c>
      <c r="BP496" s="6">
        <v>45750</v>
      </c>
      <c r="BQ496" s="6">
        <v>45750</v>
      </c>
      <c r="BR496" s="6">
        <v>45808</v>
      </c>
      <c r="BS496" s="6">
        <v>45750</v>
      </c>
      <c r="BT496" s="6">
        <v>45750</v>
      </c>
      <c r="BU496" s="6">
        <v>45750</v>
      </c>
      <c r="CE496" s="6">
        <v>45283</v>
      </c>
      <c r="CF496" s="6">
        <v>45538</v>
      </c>
      <c r="CK496" s="6" t="s">
        <v>474</v>
      </c>
      <c r="CU496" s="58"/>
    </row>
    <row r="497" spans="1:99" ht="14.85" hidden="1" customHeight="1">
      <c r="B497">
        <v>3</v>
      </c>
      <c r="C497" s="135">
        <v>44865</v>
      </c>
      <c r="D497" s="59" t="s">
        <v>181</v>
      </c>
      <c r="F497" s="2" t="s">
        <v>182</v>
      </c>
      <c r="G497" s="59" t="s">
        <v>272</v>
      </c>
      <c r="H497" t="s">
        <v>273</v>
      </c>
      <c r="I497" s="5" t="s">
        <v>1093</v>
      </c>
      <c r="K497" s="200">
        <v>4700032258</v>
      </c>
      <c r="L497" s="2">
        <v>15164132</v>
      </c>
      <c r="M497" s="70" t="s">
        <v>2045</v>
      </c>
      <c r="N497" t="s">
        <v>2046</v>
      </c>
      <c r="O497" s="89" t="s">
        <v>2047</v>
      </c>
      <c r="P497" s="6">
        <v>46660</v>
      </c>
      <c r="R497" s="6">
        <v>46295</v>
      </c>
      <c r="T497" s="6">
        <v>46169</v>
      </c>
      <c r="V497" s="6">
        <v>44883</v>
      </c>
      <c r="W497" s="6">
        <v>45346</v>
      </c>
      <c r="X497" s="6">
        <v>44868</v>
      </c>
      <c r="Y497" s="6">
        <v>44860</v>
      </c>
      <c r="AA497" s="188">
        <v>45712</v>
      </c>
      <c r="AF497" s="75">
        <v>46282</v>
      </c>
      <c r="AG497" s="75">
        <v>46468</v>
      </c>
      <c r="AH497" s="75">
        <v>46505</v>
      </c>
      <c r="AL497" s="6">
        <v>44960</v>
      </c>
      <c r="AM497" s="6">
        <v>45100</v>
      </c>
      <c r="AQ497" s="6" t="s">
        <v>199</v>
      </c>
      <c r="AS497" s="75">
        <v>46295</v>
      </c>
      <c r="AW497" s="6" t="s">
        <v>148</v>
      </c>
      <c r="AX497" s="75">
        <v>45100</v>
      </c>
      <c r="BA497" s="75" t="s">
        <v>236</v>
      </c>
      <c r="BD497" s="6">
        <v>45192</v>
      </c>
      <c r="BE497" s="6">
        <v>45192</v>
      </c>
      <c r="BG497" s="6">
        <v>45192</v>
      </c>
      <c r="BJ497" s="6" t="s">
        <v>189</v>
      </c>
      <c r="BK497" s="6" t="s">
        <v>189</v>
      </c>
      <c r="BL497" s="6" t="s">
        <v>189</v>
      </c>
      <c r="CE497" s="6" t="s">
        <v>1222</v>
      </c>
      <c r="CU497" s="58"/>
    </row>
    <row r="498" spans="1:99" ht="15" hidden="1" customHeight="1">
      <c r="C498" s="135">
        <v>43191</v>
      </c>
      <c r="D498" s="59" t="s">
        <v>1188</v>
      </c>
      <c r="F498" s="2" t="s">
        <v>139</v>
      </c>
      <c r="G498" s="438" t="s">
        <v>258</v>
      </c>
      <c r="H498" t="s">
        <v>630</v>
      </c>
      <c r="I498" s="5" t="s">
        <v>418</v>
      </c>
      <c r="K498" s="200">
        <v>4700032169</v>
      </c>
      <c r="L498" s="7" t="s">
        <v>631</v>
      </c>
      <c r="M498" s="2" t="s">
        <v>2048</v>
      </c>
      <c r="N498" t="s">
        <v>2049</v>
      </c>
      <c r="O498" s="89" t="s">
        <v>2050</v>
      </c>
      <c r="P498" s="6">
        <v>46001</v>
      </c>
      <c r="Q498" s="6" t="s">
        <v>222</v>
      </c>
      <c r="U498" s="6">
        <v>46004</v>
      </c>
      <c r="V498" s="6">
        <v>43101</v>
      </c>
      <c r="W498" s="6" t="s">
        <v>148</v>
      </c>
      <c r="X498" s="6">
        <v>43398</v>
      </c>
      <c r="Y498" s="6">
        <v>43440</v>
      </c>
      <c r="AA498" s="6" t="s">
        <v>436</v>
      </c>
      <c r="AF498" s="75">
        <v>46585</v>
      </c>
      <c r="AG498" s="75">
        <v>46585</v>
      </c>
      <c r="AH498" s="75">
        <v>46585</v>
      </c>
      <c r="AK498" s="6">
        <v>43816</v>
      </c>
      <c r="AS498" s="75">
        <v>46303</v>
      </c>
      <c r="BC498" s="6" t="s">
        <v>148</v>
      </c>
      <c r="BD498" s="6">
        <v>43847</v>
      </c>
      <c r="BG498" s="6"/>
      <c r="BO498" s="6">
        <v>44534</v>
      </c>
      <c r="BP498" s="6">
        <v>44532</v>
      </c>
      <c r="BQ498" s="6">
        <v>44532</v>
      </c>
      <c r="BR498" s="6">
        <v>45808</v>
      </c>
      <c r="BS498" s="6">
        <v>44532</v>
      </c>
      <c r="BT498" s="6">
        <v>44534</v>
      </c>
      <c r="BU498" s="6">
        <v>44534</v>
      </c>
      <c r="CH498" s="6" t="s">
        <v>148</v>
      </c>
      <c r="CU498" s="58"/>
    </row>
    <row r="499" spans="1:99" ht="15" hidden="1" customHeight="1">
      <c r="C499" s="60">
        <v>45811</v>
      </c>
      <c r="D499" s="59" t="s">
        <v>126</v>
      </c>
      <c r="E499" s="2" t="s">
        <v>163</v>
      </c>
      <c r="F499" s="2" t="s">
        <v>128</v>
      </c>
      <c r="G499" s="59" t="s">
        <v>164</v>
      </c>
      <c r="H499" t="s">
        <v>165</v>
      </c>
      <c r="I499" t="s">
        <v>2051</v>
      </c>
      <c r="J499" s="2">
        <v>381916</v>
      </c>
      <c r="K499" s="2">
        <v>4700033042</v>
      </c>
      <c r="L499" s="2">
        <v>15164143</v>
      </c>
      <c r="M499" s="2" t="s">
        <v>2052</v>
      </c>
      <c r="N499" t="s">
        <v>2053</v>
      </c>
      <c r="O499" t="s">
        <v>2054</v>
      </c>
      <c r="P499" s="58">
        <v>46275</v>
      </c>
      <c r="Q499" s="2" t="s">
        <v>828</v>
      </c>
      <c r="U499" s="347" t="s">
        <v>135</v>
      </c>
      <c r="V499" s="58">
        <v>45891</v>
      </c>
      <c r="W499" s="58">
        <v>45887</v>
      </c>
      <c r="X499" s="6">
        <v>45820</v>
      </c>
      <c r="Y499" s="6">
        <v>45811</v>
      </c>
      <c r="AA499" s="6"/>
      <c r="AF499" s="6">
        <v>46548</v>
      </c>
      <c r="AG499" s="6">
        <v>46660</v>
      </c>
      <c r="AH499" s="6">
        <v>46660</v>
      </c>
      <c r="AS499" s="75">
        <v>46548</v>
      </c>
      <c r="AT499" s="6" t="s">
        <v>431</v>
      </c>
      <c r="AW499" s="6" t="s">
        <v>189</v>
      </c>
      <c r="AX499" s="75" t="s">
        <v>431</v>
      </c>
      <c r="BG499" s="6"/>
      <c r="BW499" s="6"/>
      <c r="CU499" s="58"/>
    </row>
    <row r="500" spans="1:99" ht="14.85" hidden="1" customHeight="1">
      <c r="B500">
        <v>1</v>
      </c>
      <c r="C500" s="135">
        <v>39503</v>
      </c>
      <c r="E500" s="2" t="s">
        <v>127</v>
      </c>
      <c r="F500" s="2" t="s">
        <v>139</v>
      </c>
      <c r="G500" s="59" t="s">
        <v>152</v>
      </c>
      <c r="H500" t="s">
        <v>231</v>
      </c>
      <c r="I500" s="5" t="s">
        <v>2055</v>
      </c>
      <c r="K500" s="256"/>
      <c r="L500" s="7" t="s">
        <v>1276</v>
      </c>
      <c r="M500" s="2" t="s">
        <v>303</v>
      </c>
      <c r="N500" t="s">
        <v>2056</v>
      </c>
      <c r="O500" s="89" t="s">
        <v>2057</v>
      </c>
      <c r="P500" s="6">
        <v>45001</v>
      </c>
      <c r="X500" s="6">
        <v>40878</v>
      </c>
      <c r="Y500" s="6">
        <v>43424</v>
      </c>
      <c r="AA500" s="6" t="s">
        <v>436</v>
      </c>
      <c r="AF500" s="6">
        <v>45408</v>
      </c>
      <c r="AG500" s="6">
        <v>45169</v>
      </c>
      <c r="AH500" s="6">
        <v>45169</v>
      </c>
      <c r="AK500" s="6" t="s">
        <v>148</v>
      </c>
      <c r="AQ500" s="6">
        <v>40554</v>
      </c>
      <c r="BA500" s="75" t="s">
        <v>263</v>
      </c>
      <c r="BD500" s="6">
        <v>40423</v>
      </c>
      <c r="BG500" s="6"/>
      <c r="BH500" s="6">
        <v>39814</v>
      </c>
      <c r="BJ500" s="6">
        <v>40179</v>
      </c>
      <c r="BS500" s="6">
        <v>43141</v>
      </c>
      <c r="BT500" s="6">
        <v>43141</v>
      </c>
      <c r="BZ500" s="6">
        <v>40544</v>
      </c>
      <c r="CD500" s="6">
        <v>40544</v>
      </c>
      <c r="CL500" s="6">
        <v>42005</v>
      </c>
      <c r="CU500" s="58"/>
    </row>
    <row r="501" spans="1:99" ht="14.85" hidden="1" customHeight="1">
      <c r="B501">
        <v>1</v>
      </c>
      <c r="C501" s="135">
        <v>42079</v>
      </c>
      <c r="F501" s="2" t="s">
        <v>547</v>
      </c>
      <c r="G501" s="59" t="s">
        <v>548</v>
      </c>
      <c r="H501" t="s">
        <v>549</v>
      </c>
      <c r="I501" s="5" t="s">
        <v>550</v>
      </c>
      <c r="K501" s="200"/>
      <c r="L501" s="7"/>
      <c r="M501" s="2" t="s">
        <v>2058</v>
      </c>
      <c r="N501" t="s">
        <v>2059</v>
      </c>
      <c r="O501" s="89" t="s">
        <v>2060</v>
      </c>
      <c r="P501" s="6">
        <v>44172</v>
      </c>
      <c r="Q501" s="88"/>
      <c r="X501" s="6">
        <v>42081</v>
      </c>
      <c r="Y501" s="6">
        <v>42719</v>
      </c>
      <c r="AA501" s="6" t="s">
        <v>436</v>
      </c>
      <c r="AK501" s="6">
        <v>42328</v>
      </c>
      <c r="AQ501" s="6">
        <v>42866</v>
      </c>
      <c r="BG501" s="6"/>
      <c r="BO501" s="6">
        <v>43553</v>
      </c>
      <c r="BP501" s="6">
        <v>43553</v>
      </c>
      <c r="BQ501" s="6" t="s">
        <v>2061</v>
      </c>
      <c r="BS501" s="6">
        <v>43141</v>
      </c>
      <c r="BT501" s="6">
        <v>43141</v>
      </c>
      <c r="CR501" s="6">
        <v>42249</v>
      </c>
      <c r="CT501" s="6">
        <v>43371</v>
      </c>
      <c r="CU501" s="58"/>
    </row>
    <row r="502" spans="1:99" ht="14.85" hidden="1" customHeight="1">
      <c r="B502">
        <v>1</v>
      </c>
      <c r="C502" s="135">
        <v>42101</v>
      </c>
      <c r="G502" s="59" t="s">
        <v>352</v>
      </c>
      <c r="I502" s="5" t="s">
        <v>2009</v>
      </c>
      <c r="K502" s="200"/>
      <c r="L502" s="7"/>
      <c r="M502" s="2" t="s">
        <v>2062</v>
      </c>
      <c r="N502" t="s">
        <v>2063</v>
      </c>
      <c r="O502" s="89"/>
      <c r="AA502" s="6" t="s">
        <v>436</v>
      </c>
      <c r="BG502" s="6"/>
      <c r="CU502" s="58"/>
    </row>
    <row r="503" spans="1:99" ht="14.85" hidden="1" customHeight="1">
      <c r="B503">
        <v>3</v>
      </c>
      <c r="C503" s="135">
        <v>41073</v>
      </c>
      <c r="F503" s="2" t="s">
        <v>342</v>
      </c>
      <c r="G503" s="434" t="s">
        <v>272</v>
      </c>
      <c r="H503" s="79" t="s">
        <v>273</v>
      </c>
      <c r="I503" s="5" t="s">
        <v>274</v>
      </c>
      <c r="K503" s="200">
        <v>4700032258</v>
      </c>
      <c r="L503" s="2" t="s">
        <v>275</v>
      </c>
      <c r="M503" s="2" t="s">
        <v>2064</v>
      </c>
      <c r="N503" t="s">
        <v>2065</v>
      </c>
      <c r="O503" s="89" t="s">
        <v>2066</v>
      </c>
      <c r="P503" s="75">
        <v>46062</v>
      </c>
      <c r="Q503" s="75" t="s">
        <v>1738</v>
      </c>
      <c r="R503" s="75">
        <v>45674</v>
      </c>
      <c r="S503" s="75"/>
      <c r="T503" s="6">
        <v>46351</v>
      </c>
      <c r="V503" s="6" t="s">
        <v>148</v>
      </c>
      <c r="W503" s="6" t="s">
        <v>148</v>
      </c>
      <c r="X503" s="6">
        <v>41081</v>
      </c>
      <c r="Y503" s="6">
        <v>41290</v>
      </c>
      <c r="AA503" s="6" t="s">
        <v>436</v>
      </c>
      <c r="AF503" s="75">
        <v>46387</v>
      </c>
      <c r="AG503" s="75">
        <v>46388</v>
      </c>
      <c r="AH503" s="75">
        <v>46387</v>
      </c>
      <c r="AI503" s="6">
        <v>46521</v>
      </c>
      <c r="AK503" s="6">
        <v>41347</v>
      </c>
      <c r="AL503" s="6" t="s">
        <v>148</v>
      </c>
      <c r="AM503" s="6" t="s">
        <v>148</v>
      </c>
      <c r="AQ503" s="75">
        <v>41354</v>
      </c>
      <c r="AR503" s="75">
        <v>43854</v>
      </c>
      <c r="AS503" s="75">
        <v>46387</v>
      </c>
      <c r="AW503" s="6" t="s">
        <v>148</v>
      </c>
      <c r="AX503" s="75">
        <v>43861</v>
      </c>
      <c r="AZ503" s="6" t="s">
        <v>148</v>
      </c>
      <c r="BA503" s="75">
        <v>45609</v>
      </c>
      <c r="BD503" s="6">
        <v>41298</v>
      </c>
      <c r="BG503" s="6"/>
      <c r="BH503" s="6">
        <v>41408</v>
      </c>
      <c r="BI503" s="6">
        <v>42349</v>
      </c>
      <c r="BJ503" s="6">
        <v>41411</v>
      </c>
      <c r="BK503" s="6" t="s">
        <v>427</v>
      </c>
      <c r="BS503" s="6">
        <v>43176</v>
      </c>
      <c r="BT503" s="6">
        <v>43176</v>
      </c>
      <c r="CI503" s="6">
        <v>41985</v>
      </c>
      <c r="CL503" s="6">
        <v>42965</v>
      </c>
      <c r="CM503" s="6">
        <v>42987</v>
      </c>
      <c r="CU503" s="58"/>
    </row>
    <row r="504" spans="1:99" ht="14.85" hidden="1" customHeight="1">
      <c r="A504">
        <v>1</v>
      </c>
      <c r="C504" s="135">
        <v>42604</v>
      </c>
      <c r="F504" s="2" t="s">
        <v>342</v>
      </c>
      <c r="G504" s="59" t="s">
        <v>2067</v>
      </c>
      <c r="H504" s="71" t="s">
        <v>447</v>
      </c>
      <c r="I504" s="5" t="s">
        <v>571</v>
      </c>
      <c r="K504" s="200"/>
      <c r="M504" s="2" t="s">
        <v>725</v>
      </c>
      <c r="N504" t="s">
        <v>2068</v>
      </c>
      <c r="O504" s="89" t="s">
        <v>2069</v>
      </c>
      <c r="P504" s="6">
        <v>44668</v>
      </c>
      <c r="Q504" s="6" t="s">
        <v>338</v>
      </c>
      <c r="X504" s="6">
        <v>42607</v>
      </c>
      <c r="Y504" s="6">
        <v>42724</v>
      </c>
      <c r="AA504" s="6" t="s">
        <v>436</v>
      </c>
      <c r="AG504" s="6">
        <v>44095</v>
      </c>
      <c r="AH504" s="6">
        <v>44095</v>
      </c>
      <c r="AI504" s="6">
        <v>44095</v>
      </c>
      <c r="AK504" s="6">
        <v>42636</v>
      </c>
      <c r="AR504" s="6">
        <v>42643</v>
      </c>
      <c r="BD504" s="6">
        <v>42762</v>
      </c>
      <c r="BG504" s="6"/>
      <c r="BJ504" s="6">
        <v>43034</v>
      </c>
      <c r="BK504" s="6">
        <v>43390</v>
      </c>
      <c r="BO504" s="6">
        <v>43526</v>
      </c>
      <c r="BP504" s="6">
        <v>43526</v>
      </c>
      <c r="CC504" s="6">
        <v>43083</v>
      </c>
      <c r="CI504" s="6">
        <v>42993</v>
      </c>
      <c r="CU504" s="58"/>
    </row>
    <row r="505" spans="1:99" ht="14.85" hidden="1" customHeight="1">
      <c r="B505">
        <v>1</v>
      </c>
      <c r="C505" s="135">
        <v>41806</v>
      </c>
      <c r="G505" s="59" t="s">
        <v>799</v>
      </c>
      <c r="H505" t="s">
        <v>298</v>
      </c>
      <c r="I505" s="5" t="s">
        <v>497</v>
      </c>
      <c r="K505" s="200"/>
      <c r="L505" s="7"/>
      <c r="M505" s="2" t="s">
        <v>2070</v>
      </c>
      <c r="N505" t="s">
        <v>2071</v>
      </c>
      <c r="O505" s="89" t="s">
        <v>2072</v>
      </c>
      <c r="P505" s="6">
        <v>43978</v>
      </c>
      <c r="X505" s="6">
        <v>41808</v>
      </c>
      <c r="Y505" s="6">
        <v>42396</v>
      </c>
      <c r="AA505" s="6" t="s">
        <v>436</v>
      </c>
      <c r="AG505" s="6">
        <v>43736</v>
      </c>
      <c r="AH505" s="6">
        <v>43736</v>
      </c>
      <c r="AI505" s="6">
        <v>43736</v>
      </c>
      <c r="AK505" s="6">
        <v>41932</v>
      </c>
      <c r="AQ505" s="6">
        <v>43566</v>
      </c>
      <c r="AR505" s="6">
        <v>42048</v>
      </c>
      <c r="BD505" s="6">
        <v>41961</v>
      </c>
      <c r="BG505" s="6"/>
      <c r="BJ505" s="6">
        <v>41886</v>
      </c>
      <c r="BO505" s="6">
        <v>43133</v>
      </c>
      <c r="BP505" s="6">
        <v>43133</v>
      </c>
      <c r="BQ505" s="6">
        <v>43555</v>
      </c>
      <c r="CB505" s="6" t="s">
        <v>438</v>
      </c>
      <c r="CC505" s="6">
        <v>42272</v>
      </c>
      <c r="CI505" s="6">
        <v>43056</v>
      </c>
      <c r="CP505" s="6">
        <v>42643</v>
      </c>
      <c r="CU505" s="58"/>
    </row>
    <row r="506" spans="1:99" ht="15" hidden="1" customHeight="1">
      <c r="C506" s="60">
        <v>45692</v>
      </c>
      <c r="D506" s="59" t="s">
        <v>181</v>
      </c>
      <c r="E506" s="2" t="s">
        <v>127</v>
      </c>
      <c r="F506" s="2" t="s">
        <v>182</v>
      </c>
      <c r="G506" s="436" t="s">
        <v>376</v>
      </c>
      <c r="H506" t="s">
        <v>879</v>
      </c>
      <c r="I506" t="s">
        <v>1315</v>
      </c>
      <c r="J506" s="2">
        <v>376088</v>
      </c>
      <c r="K506" s="200">
        <v>4700032260</v>
      </c>
      <c r="L506" s="2">
        <v>15164135</v>
      </c>
      <c r="M506" s="2" t="s">
        <v>2073</v>
      </c>
      <c r="N506" t="s">
        <v>2074</v>
      </c>
      <c r="O506" t="s">
        <v>2075</v>
      </c>
      <c r="P506" s="58">
        <v>46051</v>
      </c>
      <c r="Q506" s="2" t="s">
        <v>489</v>
      </c>
      <c r="R506" s="2"/>
      <c r="S506" s="2"/>
      <c r="U506" t="s">
        <v>2076</v>
      </c>
      <c r="V506" s="58">
        <v>45698</v>
      </c>
      <c r="W506" s="58">
        <v>45698</v>
      </c>
      <c r="X506" s="6">
        <v>45719</v>
      </c>
      <c r="Y506" s="6">
        <v>45692</v>
      </c>
      <c r="AA506" s="6"/>
      <c r="AE506" s="6" t="s">
        <v>236</v>
      </c>
      <c r="AF506" s="75">
        <v>46514</v>
      </c>
      <c r="AG506" s="75">
        <v>46519</v>
      </c>
      <c r="AH506" s="75">
        <v>46519</v>
      </c>
      <c r="AQ506" s="184"/>
      <c r="AS506" s="75">
        <v>46533</v>
      </c>
      <c r="AT506" s="6">
        <v>45813</v>
      </c>
      <c r="AW506" s="6" t="s">
        <v>189</v>
      </c>
      <c r="AX506" s="75">
        <v>45812</v>
      </c>
      <c r="AY506" s="184"/>
      <c r="BG506" s="6"/>
      <c r="BW506" s="6"/>
      <c r="CU506" s="58"/>
    </row>
    <row r="507" spans="1:99" ht="15" hidden="1" customHeight="1">
      <c r="C507" s="135">
        <v>41911</v>
      </c>
      <c r="D507" s="59" t="s">
        <v>2077</v>
      </c>
      <c r="E507" s="2" t="s">
        <v>191</v>
      </c>
      <c r="F507" s="2" t="s">
        <v>139</v>
      </c>
      <c r="G507" s="436" t="s">
        <v>192</v>
      </c>
      <c r="H507" t="s">
        <v>193</v>
      </c>
      <c r="I507" s="5" t="s">
        <v>194</v>
      </c>
      <c r="K507" s="200">
        <v>4700032276</v>
      </c>
      <c r="L507" s="2">
        <v>15164127</v>
      </c>
      <c r="M507" s="2" t="s">
        <v>2078</v>
      </c>
      <c r="N507" t="s">
        <v>2079</v>
      </c>
      <c r="O507" s="89" t="s">
        <v>2080</v>
      </c>
      <c r="P507" s="6">
        <v>46189</v>
      </c>
      <c r="Q507" s="6" t="s">
        <v>598</v>
      </c>
      <c r="V507" s="6" t="s">
        <v>148</v>
      </c>
      <c r="W507" s="6" t="s">
        <v>148</v>
      </c>
      <c r="X507" s="6">
        <v>41913</v>
      </c>
      <c r="Y507" s="6">
        <v>41991</v>
      </c>
      <c r="AA507" s="6" t="s">
        <v>436</v>
      </c>
      <c r="AB507" s="6">
        <v>44696</v>
      </c>
      <c r="AC507" s="6">
        <v>44696</v>
      </c>
      <c r="AD507" s="6">
        <v>44696</v>
      </c>
      <c r="AF507" s="75">
        <v>46266</v>
      </c>
      <c r="AG507" s="75">
        <v>46649</v>
      </c>
      <c r="AH507" s="75">
        <v>46650</v>
      </c>
      <c r="AI507" s="6">
        <v>46141</v>
      </c>
      <c r="AK507" s="6">
        <v>41955</v>
      </c>
      <c r="AL507" s="6" t="s">
        <v>148</v>
      </c>
      <c r="AM507" s="6" t="s">
        <v>148</v>
      </c>
      <c r="AQ507" s="184">
        <v>42026</v>
      </c>
      <c r="AR507" s="184">
        <v>43563</v>
      </c>
      <c r="AS507" s="75">
        <v>46069</v>
      </c>
      <c r="AX507" s="75">
        <v>44583</v>
      </c>
      <c r="BB507" s="6">
        <v>45538</v>
      </c>
      <c r="BD507" s="6">
        <v>42151</v>
      </c>
      <c r="BE507" s="6">
        <v>45069</v>
      </c>
      <c r="BG507" s="6">
        <v>45069</v>
      </c>
      <c r="BJ507" s="6">
        <v>43021</v>
      </c>
      <c r="BK507" s="6" t="s">
        <v>189</v>
      </c>
      <c r="BL507" s="6" t="s">
        <v>189</v>
      </c>
      <c r="BN507" s="6">
        <v>45429</v>
      </c>
      <c r="BP507" s="6">
        <v>45429</v>
      </c>
      <c r="BQ507" s="6">
        <v>45429</v>
      </c>
      <c r="BR507" s="6">
        <v>45644</v>
      </c>
      <c r="BS507" s="6">
        <v>45429</v>
      </c>
      <c r="BT507" s="6">
        <v>45429</v>
      </c>
      <c r="BU507" s="6">
        <v>45429</v>
      </c>
      <c r="BW507" s="6">
        <v>45644</v>
      </c>
      <c r="CC507" s="6">
        <v>44106</v>
      </c>
      <c r="CE507" s="6">
        <v>44826</v>
      </c>
      <c r="CF507" s="6">
        <v>45538</v>
      </c>
      <c r="CK507" s="6">
        <v>42425</v>
      </c>
      <c r="CU507" s="58"/>
    </row>
    <row r="508" spans="1:99" ht="14.85" hidden="1" customHeight="1">
      <c r="B508">
        <v>1</v>
      </c>
      <c r="C508" s="135">
        <v>43710</v>
      </c>
      <c r="E508" s="73"/>
      <c r="G508" s="59" t="s">
        <v>799</v>
      </c>
      <c r="H508" t="s">
        <v>733</v>
      </c>
      <c r="I508" s="5" t="s">
        <v>734</v>
      </c>
      <c r="K508" s="230"/>
      <c r="L508" s="7"/>
      <c r="M508" s="2" t="s">
        <v>2081</v>
      </c>
      <c r="N508" t="s">
        <v>2082</v>
      </c>
      <c r="O508" s="89" t="s">
        <v>2083</v>
      </c>
      <c r="P508" s="6">
        <v>44449</v>
      </c>
      <c r="V508" s="6">
        <v>43728</v>
      </c>
      <c r="Y508" s="6">
        <v>43776</v>
      </c>
      <c r="AA508" s="6" t="s">
        <v>436</v>
      </c>
      <c r="AG508" s="6">
        <v>44506</v>
      </c>
      <c r="AH508" s="6">
        <v>44506</v>
      </c>
      <c r="AK508" s="6">
        <v>43735</v>
      </c>
      <c r="AY508" s="6">
        <v>43868</v>
      </c>
      <c r="BD508" s="6">
        <v>43848</v>
      </c>
      <c r="BG508" s="6"/>
      <c r="BJ508" s="6">
        <v>43894</v>
      </c>
      <c r="BK508" s="6">
        <v>43896</v>
      </c>
      <c r="CU508" s="58"/>
    </row>
    <row r="509" spans="1:99" ht="14.85" hidden="1" customHeight="1">
      <c r="B509">
        <v>1</v>
      </c>
      <c r="C509" s="135">
        <v>41066</v>
      </c>
      <c r="G509" s="59" t="s">
        <v>462</v>
      </c>
      <c r="H509" t="s">
        <v>981</v>
      </c>
      <c r="I509" s="5" t="s">
        <v>378</v>
      </c>
      <c r="K509" s="200"/>
      <c r="L509" s="7"/>
      <c r="M509" s="2" t="s">
        <v>462</v>
      </c>
      <c r="N509" t="s">
        <v>2084</v>
      </c>
      <c r="O509" s="89" t="s">
        <v>2085</v>
      </c>
      <c r="P509" s="6">
        <v>44437</v>
      </c>
      <c r="X509" s="6" t="s">
        <v>148</v>
      </c>
      <c r="Y509" s="6">
        <v>41912</v>
      </c>
      <c r="AA509" s="6" t="s">
        <v>436</v>
      </c>
      <c r="AG509" s="6">
        <v>43065</v>
      </c>
      <c r="AH509" s="6">
        <v>43065</v>
      </c>
      <c r="AI509" s="6">
        <v>43065</v>
      </c>
      <c r="AK509" s="6">
        <v>41333</v>
      </c>
      <c r="AP509" s="6">
        <v>41289</v>
      </c>
      <c r="BD509" s="6">
        <v>41303</v>
      </c>
      <c r="BG509" s="6"/>
      <c r="BI509" s="6">
        <v>41571</v>
      </c>
      <c r="BO509" s="6">
        <v>43525</v>
      </c>
      <c r="BP509" s="6">
        <v>43525</v>
      </c>
      <c r="CL509" s="6">
        <v>42811</v>
      </c>
      <c r="CP509" s="6">
        <v>42697</v>
      </c>
      <c r="CU509" s="58"/>
    </row>
    <row r="510" spans="1:99" ht="14.85" hidden="1" customHeight="1">
      <c r="C510" s="60">
        <v>45692</v>
      </c>
      <c r="D510" s="59" t="s">
        <v>217</v>
      </c>
      <c r="E510" s="2" t="s">
        <v>191</v>
      </c>
      <c r="F510" s="2" t="s">
        <v>182</v>
      </c>
      <c r="G510" s="59" t="s">
        <v>192</v>
      </c>
      <c r="H510" t="s">
        <v>193</v>
      </c>
      <c r="I510" t="s">
        <v>194</v>
      </c>
      <c r="J510" s="2">
        <v>375532</v>
      </c>
      <c r="K510" s="200">
        <v>4700032276</v>
      </c>
      <c r="L510" s="2">
        <v>15164127</v>
      </c>
      <c r="M510" s="2" t="s">
        <v>2086</v>
      </c>
      <c r="N510" t="s">
        <v>2087</v>
      </c>
      <c r="O510" t="s">
        <v>2088</v>
      </c>
      <c r="P510" s="58">
        <v>46435</v>
      </c>
      <c r="Q510" s="58"/>
      <c r="R510" s="2"/>
      <c r="S510" s="2"/>
      <c r="U510" t="s">
        <v>2076</v>
      </c>
      <c r="V510" s="58">
        <v>45698</v>
      </c>
      <c r="W510" s="58">
        <v>45698</v>
      </c>
      <c r="X510" s="6">
        <v>45804</v>
      </c>
      <c r="Y510" s="6">
        <v>45692</v>
      </c>
      <c r="AA510" s="6"/>
      <c r="AF510" s="75">
        <v>46534</v>
      </c>
      <c r="AG510" s="75">
        <v>46519</v>
      </c>
      <c r="AH510" s="75">
        <v>46519</v>
      </c>
      <c r="AQ510" s="75" t="s">
        <v>2089</v>
      </c>
      <c r="AS510" s="75">
        <v>46544</v>
      </c>
      <c r="AT510" s="6">
        <v>45820</v>
      </c>
      <c r="AW510" s="6" t="s">
        <v>189</v>
      </c>
      <c r="AX510" s="75">
        <v>45819</v>
      </c>
      <c r="AY510" s="184"/>
      <c r="BG510" s="6"/>
      <c r="BW510" s="6"/>
      <c r="CU510" s="58"/>
    </row>
    <row r="511" spans="1:99" ht="14.85" hidden="1" customHeight="1">
      <c r="B511">
        <v>1</v>
      </c>
      <c r="C511" s="135">
        <v>44900</v>
      </c>
      <c r="D511" s="59" t="s">
        <v>181</v>
      </c>
      <c r="E511" s="2" t="s">
        <v>127</v>
      </c>
      <c r="F511" s="2" t="s">
        <v>139</v>
      </c>
      <c r="G511" s="59" t="s">
        <v>538</v>
      </c>
      <c r="H511" t="s">
        <v>592</v>
      </c>
      <c r="I511" s="5" t="s">
        <v>619</v>
      </c>
      <c r="K511" s="200">
        <v>4700032192</v>
      </c>
      <c r="L511" s="7">
        <v>15164117</v>
      </c>
      <c r="M511" s="2" t="s">
        <v>2090</v>
      </c>
      <c r="N511" t="s">
        <v>2091</v>
      </c>
      <c r="O511" s="89" t="s">
        <v>2092</v>
      </c>
      <c r="P511" s="6">
        <v>45929</v>
      </c>
      <c r="Q511" s="6" t="s">
        <v>2093</v>
      </c>
      <c r="V511" s="6">
        <v>44917</v>
      </c>
      <c r="W511" s="6">
        <v>45346</v>
      </c>
      <c r="X511" s="75">
        <v>44908</v>
      </c>
      <c r="Y511" s="6">
        <v>44887</v>
      </c>
      <c r="AA511" s="6">
        <v>45713</v>
      </c>
      <c r="AF511" s="75" t="s">
        <v>149</v>
      </c>
      <c r="AG511" s="75" t="s">
        <v>149</v>
      </c>
      <c r="AH511" s="75" t="s">
        <v>149</v>
      </c>
      <c r="AL511" s="6">
        <v>44949</v>
      </c>
      <c r="AM511" s="6" t="s">
        <v>148</v>
      </c>
      <c r="AN511" s="6" t="s">
        <v>190</v>
      </c>
      <c r="AV511" s="184">
        <v>45253</v>
      </c>
      <c r="AW511" s="6">
        <v>44915</v>
      </c>
      <c r="AX511" s="75">
        <v>45192</v>
      </c>
      <c r="BD511" s="6">
        <v>45222</v>
      </c>
      <c r="BE511" s="6">
        <v>45222</v>
      </c>
      <c r="BG511" s="6">
        <v>45222</v>
      </c>
      <c r="BJ511" s="6" t="s">
        <v>189</v>
      </c>
      <c r="BK511" s="6" t="s">
        <v>189</v>
      </c>
      <c r="BP511" s="6">
        <v>45785</v>
      </c>
      <c r="BQ511" s="6">
        <v>45785</v>
      </c>
      <c r="BS511" s="6">
        <v>45785</v>
      </c>
      <c r="BT511" s="6">
        <v>45785</v>
      </c>
      <c r="BU511" s="6">
        <v>45785</v>
      </c>
      <c r="BV511" s="67"/>
      <c r="BX511" s="6" t="s">
        <v>1767</v>
      </c>
      <c r="BY511" s="6" t="s">
        <v>2094</v>
      </c>
      <c r="CD511" s="6" t="s">
        <v>323</v>
      </c>
      <c r="CE511" s="6">
        <v>45435</v>
      </c>
      <c r="CU511" s="58"/>
    </row>
    <row r="512" spans="1:99" ht="15" hidden="1" customHeight="1">
      <c r="B512">
        <v>1</v>
      </c>
      <c r="K512" s="200"/>
      <c r="M512" s="2" t="s">
        <v>2095</v>
      </c>
      <c r="N512" t="s">
        <v>2096</v>
      </c>
      <c r="O512" s="89"/>
      <c r="AA512" s="6" t="s">
        <v>436</v>
      </c>
      <c r="BG512" s="6"/>
      <c r="CU512" s="58"/>
    </row>
    <row r="513" spans="1:99" ht="14.85" hidden="1" customHeight="1">
      <c r="B513">
        <v>1</v>
      </c>
      <c r="C513" s="135">
        <v>44743</v>
      </c>
      <c r="E513" s="73"/>
      <c r="F513" s="2" t="s">
        <v>139</v>
      </c>
      <c r="G513" s="434" t="s">
        <v>496</v>
      </c>
      <c r="H513" t="s">
        <v>298</v>
      </c>
      <c r="I513" s="5" t="s">
        <v>497</v>
      </c>
      <c r="K513" s="200"/>
      <c r="L513" s="7" t="s">
        <v>498</v>
      </c>
      <c r="M513" s="2" t="s">
        <v>2095</v>
      </c>
      <c r="N513" t="s">
        <v>2097</v>
      </c>
      <c r="O513" s="89" t="s">
        <v>2098</v>
      </c>
      <c r="P513" s="6">
        <v>45180</v>
      </c>
      <c r="V513" s="6" t="s">
        <v>148</v>
      </c>
      <c r="X513" s="6">
        <v>42081</v>
      </c>
      <c r="Y513" s="6">
        <v>43256</v>
      </c>
      <c r="AA513" s="6" t="s">
        <v>436</v>
      </c>
      <c r="AF513" s="6">
        <v>45444</v>
      </c>
      <c r="AG513" s="67">
        <v>43897</v>
      </c>
      <c r="AH513" s="67">
        <v>43897</v>
      </c>
      <c r="AI513" s="6">
        <v>43897</v>
      </c>
      <c r="AK513" s="6">
        <v>42349</v>
      </c>
      <c r="AM513" s="6" t="s">
        <v>228</v>
      </c>
      <c r="AQ513" s="6">
        <v>42900</v>
      </c>
      <c r="BD513" s="6">
        <v>43004</v>
      </c>
      <c r="BG513" s="6"/>
      <c r="BH513" s="6">
        <v>43355</v>
      </c>
      <c r="BI513" s="6" t="s">
        <v>1936</v>
      </c>
      <c r="BJ513" s="6">
        <v>43034</v>
      </c>
      <c r="BO513" s="6">
        <v>43969</v>
      </c>
      <c r="BP513" s="6">
        <v>43969</v>
      </c>
      <c r="BQ513" s="6" t="s">
        <v>2099</v>
      </c>
      <c r="BS513" s="6">
        <v>43969</v>
      </c>
      <c r="BT513" s="6">
        <v>43969</v>
      </c>
      <c r="BU513" s="6">
        <v>43969</v>
      </c>
      <c r="CR513" s="6">
        <v>42249</v>
      </c>
      <c r="CU513" s="58"/>
    </row>
    <row r="514" spans="1:99" ht="14.85" hidden="1" customHeight="1">
      <c r="B514">
        <v>1</v>
      </c>
      <c r="C514" s="135">
        <v>42604</v>
      </c>
      <c r="D514" s="59" t="s">
        <v>550</v>
      </c>
      <c r="F514" s="2" t="s">
        <v>547</v>
      </c>
      <c r="G514" s="59" t="s">
        <v>548</v>
      </c>
      <c r="H514" t="s">
        <v>549</v>
      </c>
      <c r="I514" s="5" t="s">
        <v>550</v>
      </c>
      <c r="K514" s="200"/>
      <c r="L514" s="7"/>
      <c r="M514" s="2" t="s">
        <v>2100</v>
      </c>
      <c r="N514" t="s">
        <v>2101</v>
      </c>
      <c r="O514" s="89" t="s">
        <v>2102</v>
      </c>
      <c r="P514" s="6">
        <v>44807</v>
      </c>
      <c r="X514" s="6">
        <v>42607</v>
      </c>
      <c r="Y514" s="6">
        <v>42845</v>
      </c>
      <c r="AA514" s="6" t="s">
        <v>436</v>
      </c>
      <c r="AG514" s="6">
        <v>44242</v>
      </c>
      <c r="AH514" s="6">
        <v>44242</v>
      </c>
      <c r="AK514" s="6">
        <v>42720</v>
      </c>
      <c r="AQ514" s="6">
        <v>43182</v>
      </c>
      <c r="BD514" s="6" t="s">
        <v>268</v>
      </c>
      <c r="BG514" s="6"/>
      <c r="BO514" s="6">
        <v>43553</v>
      </c>
      <c r="BP514" s="6">
        <v>43553</v>
      </c>
      <c r="CR514" s="6">
        <v>42776</v>
      </c>
      <c r="CT514" s="6">
        <v>42986</v>
      </c>
      <c r="CU514" s="58"/>
    </row>
    <row r="515" spans="1:99" ht="14.85" hidden="1" customHeight="1">
      <c r="A515" s="71"/>
      <c r="B515" s="71">
        <v>1</v>
      </c>
      <c r="C515" s="136">
        <v>44571</v>
      </c>
      <c r="D515" s="211" t="s">
        <v>229</v>
      </c>
      <c r="E515" s="73" t="s">
        <v>209</v>
      </c>
      <c r="F515" s="2" t="s">
        <v>182</v>
      </c>
      <c r="G515" s="239" t="s">
        <v>897</v>
      </c>
      <c r="H515" s="71" t="s">
        <v>130</v>
      </c>
      <c r="I515" s="74" t="s">
        <v>2103</v>
      </c>
      <c r="J515" s="73"/>
      <c r="K515" s="200">
        <v>4509659450</v>
      </c>
      <c r="L515" s="78" t="s">
        <v>293</v>
      </c>
      <c r="M515" s="73" t="s">
        <v>2104</v>
      </c>
      <c r="N515" s="71" t="s">
        <v>2105</v>
      </c>
      <c r="O515" s="89" t="s">
        <v>2106</v>
      </c>
      <c r="P515" s="6">
        <v>46069</v>
      </c>
      <c r="V515" s="6">
        <v>44701</v>
      </c>
      <c r="W515" s="6">
        <v>45209</v>
      </c>
      <c r="X515" s="6">
        <v>44939</v>
      </c>
      <c r="Y515" s="75">
        <v>44664</v>
      </c>
      <c r="Z515" s="67"/>
      <c r="AA515" s="6">
        <v>44614</v>
      </c>
      <c r="AE515" s="6" t="s">
        <v>363</v>
      </c>
      <c r="AF515" s="75" t="s">
        <v>149</v>
      </c>
      <c r="AG515" s="75" t="s">
        <v>149</v>
      </c>
      <c r="AH515" s="75" t="s">
        <v>149</v>
      </c>
      <c r="AK515" s="6">
        <v>44614</v>
      </c>
      <c r="AL515" s="6" t="s">
        <v>148</v>
      </c>
      <c r="AM515" s="6">
        <v>44826</v>
      </c>
      <c r="AQ515" s="6">
        <v>45008</v>
      </c>
      <c r="AR515" s="6" t="s">
        <v>199</v>
      </c>
      <c r="AX515" s="75">
        <v>44826</v>
      </c>
      <c r="BG515" s="6"/>
      <c r="BP515" s="6">
        <v>44858</v>
      </c>
      <c r="BQ515" s="6">
        <v>44858</v>
      </c>
      <c r="BS515" s="6">
        <v>44858</v>
      </c>
      <c r="BT515" s="6">
        <v>44858</v>
      </c>
      <c r="BU515" s="6">
        <v>44858</v>
      </c>
      <c r="CB515" s="6" t="s">
        <v>216</v>
      </c>
      <c r="CU515" s="58"/>
    </row>
    <row r="516" spans="1:99" ht="14.85" hidden="1" customHeight="1">
      <c r="A516" s="71"/>
      <c r="B516" s="71"/>
      <c r="C516" s="136">
        <v>44963</v>
      </c>
      <c r="D516" s="211" t="s">
        <v>515</v>
      </c>
      <c r="E516" s="73" t="s">
        <v>163</v>
      </c>
      <c r="F516" s="2" t="s">
        <v>182</v>
      </c>
      <c r="G516" s="59" t="s">
        <v>164</v>
      </c>
      <c r="H516" t="s">
        <v>165</v>
      </c>
      <c r="I516" s="71" t="s">
        <v>170</v>
      </c>
      <c r="J516" s="2">
        <v>348601</v>
      </c>
      <c r="K516" s="278">
        <v>4700033042</v>
      </c>
      <c r="L516" s="73">
        <v>15164143</v>
      </c>
      <c r="M516" s="73" t="s">
        <v>2107</v>
      </c>
      <c r="N516" s="71" t="s">
        <v>2108</v>
      </c>
      <c r="O516" s="89" t="s">
        <v>2109</v>
      </c>
      <c r="P516" s="6">
        <v>45929</v>
      </c>
      <c r="Q516" s="73" t="s">
        <v>778</v>
      </c>
      <c r="V516" s="6">
        <v>44980</v>
      </c>
      <c r="W516" s="6">
        <v>45216</v>
      </c>
      <c r="X516" s="6">
        <v>44979</v>
      </c>
      <c r="Y516" s="6">
        <v>44965</v>
      </c>
      <c r="AA516" s="6" t="s">
        <v>2110</v>
      </c>
      <c r="AE516" s="6" t="s">
        <v>363</v>
      </c>
      <c r="AF516" s="75">
        <v>46449</v>
      </c>
      <c r="AG516" s="75">
        <v>45029</v>
      </c>
      <c r="AH516" s="75">
        <v>45029</v>
      </c>
      <c r="AL516" s="6">
        <v>45008</v>
      </c>
      <c r="AM516" s="6">
        <v>45100</v>
      </c>
      <c r="AR516" s="6">
        <v>45253</v>
      </c>
      <c r="AS516" s="75">
        <v>46452</v>
      </c>
      <c r="AW516" s="6" t="s">
        <v>189</v>
      </c>
      <c r="AX516" s="75">
        <v>45100</v>
      </c>
      <c r="BG516" s="6"/>
      <c r="CU516" s="58"/>
    </row>
    <row r="517" spans="1:99" ht="14.85" hidden="1" customHeight="1">
      <c r="A517" s="71"/>
      <c r="B517" s="71">
        <v>1</v>
      </c>
      <c r="C517" s="136">
        <v>44900</v>
      </c>
      <c r="D517" s="211" t="s">
        <v>326</v>
      </c>
      <c r="E517" s="73" t="s">
        <v>127</v>
      </c>
      <c r="F517" s="73" t="s">
        <v>182</v>
      </c>
      <c r="G517" s="211" t="s">
        <v>308</v>
      </c>
      <c r="H517" t="s">
        <v>309</v>
      </c>
      <c r="I517" s="74" t="s">
        <v>254</v>
      </c>
      <c r="J517" s="2">
        <v>345654</v>
      </c>
      <c r="K517" s="200"/>
      <c r="L517" s="78">
        <v>15164124</v>
      </c>
      <c r="M517" s="73" t="s">
        <v>2111</v>
      </c>
      <c r="N517" s="71" t="s">
        <v>2112</v>
      </c>
      <c r="O517" s="89" t="s">
        <v>2113</v>
      </c>
      <c r="P517" s="88">
        <v>45418</v>
      </c>
      <c r="Q517" s="154"/>
      <c r="V517" s="6">
        <v>44361</v>
      </c>
      <c r="X517" s="6">
        <v>44887</v>
      </c>
      <c r="Y517" s="6">
        <v>44895</v>
      </c>
      <c r="AA517" s="188">
        <v>45712</v>
      </c>
      <c r="AF517" s="6">
        <v>45682</v>
      </c>
      <c r="AG517" s="6">
        <v>45713</v>
      </c>
      <c r="AH517" s="6">
        <v>45713</v>
      </c>
      <c r="AL517" s="6">
        <v>44960</v>
      </c>
      <c r="AM517" s="6">
        <v>45056</v>
      </c>
      <c r="AQ517" s="6" t="s">
        <v>263</v>
      </c>
      <c r="AX517" s="75">
        <v>45056</v>
      </c>
      <c r="BG517" s="6"/>
      <c r="BV517" s="6" t="s">
        <v>351</v>
      </c>
      <c r="CU517" s="58"/>
    </row>
    <row r="518" spans="1:99" ht="14.85" hidden="1" customHeight="1">
      <c r="A518" s="71">
        <v>1</v>
      </c>
      <c r="B518" s="71"/>
      <c r="C518" s="136">
        <v>44593</v>
      </c>
      <c r="D518" s="211"/>
      <c r="F518" s="73"/>
      <c r="G518" s="211" t="s">
        <v>1435</v>
      </c>
      <c r="H518" s="71" t="s">
        <v>447</v>
      </c>
      <c r="I518" s="71" t="s">
        <v>2114</v>
      </c>
      <c r="K518" s="200"/>
      <c r="L518" s="73">
        <v>15172410</v>
      </c>
      <c r="M518" s="73" t="s">
        <v>2115</v>
      </c>
      <c r="N518" s="71" t="s">
        <v>2116</v>
      </c>
      <c r="O518" s="89" t="s">
        <v>2117</v>
      </c>
      <c r="P518" s="88">
        <v>46440</v>
      </c>
      <c r="Y518" s="6">
        <v>44993</v>
      </c>
      <c r="AA518" s="6"/>
      <c r="AM518" s="6" t="s">
        <v>2118</v>
      </c>
      <c r="BG518" s="6"/>
      <c r="CU518" s="58"/>
    </row>
    <row r="519" spans="1:99" ht="14.85" hidden="1" customHeight="1">
      <c r="A519" s="71"/>
      <c r="B519" s="71">
        <v>1</v>
      </c>
      <c r="C519" s="136">
        <v>40513</v>
      </c>
      <c r="D519" s="211"/>
      <c r="E519" s="73"/>
      <c r="F519" s="2" t="s">
        <v>139</v>
      </c>
      <c r="G519" s="211" t="s">
        <v>258</v>
      </c>
      <c r="H519" t="s">
        <v>417</v>
      </c>
      <c r="I519" s="74" t="s">
        <v>561</v>
      </c>
      <c r="K519" s="200"/>
      <c r="L519" s="78" t="s">
        <v>631</v>
      </c>
      <c r="M519" s="73" t="s">
        <v>2119</v>
      </c>
      <c r="N519" s="71" t="s">
        <v>2120</v>
      </c>
      <c r="O519" s="89" t="s">
        <v>2121</v>
      </c>
      <c r="P519" s="88">
        <v>45619</v>
      </c>
      <c r="X519" s="6">
        <v>40522</v>
      </c>
      <c r="Y519" s="6">
        <v>41341</v>
      </c>
      <c r="AA519" s="6" t="s">
        <v>436</v>
      </c>
      <c r="AF519" s="6">
        <v>45109</v>
      </c>
      <c r="AG519" s="6">
        <v>45109</v>
      </c>
      <c r="AH519" s="6">
        <v>45109</v>
      </c>
      <c r="AI519" s="6">
        <v>43798</v>
      </c>
      <c r="AK519" s="6">
        <v>40570</v>
      </c>
      <c r="AQ519" s="184">
        <v>40717</v>
      </c>
      <c r="AY519" s="184">
        <v>43819</v>
      </c>
      <c r="BD519" s="6">
        <v>41059</v>
      </c>
      <c r="BG519" s="6"/>
      <c r="BH519" s="6">
        <v>41289</v>
      </c>
      <c r="BJ519" s="6">
        <v>41292</v>
      </c>
      <c r="BO519" s="6">
        <v>43913</v>
      </c>
      <c r="BP519" s="6">
        <v>45559</v>
      </c>
      <c r="BQ519" s="6">
        <v>45559</v>
      </c>
      <c r="BS519" s="6">
        <v>45559</v>
      </c>
      <c r="BT519" s="6">
        <v>45559</v>
      </c>
      <c r="BU519" s="6">
        <v>45559</v>
      </c>
      <c r="BX519" s="6" t="s">
        <v>148</v>
      </c>
      <c r="BY519" s="6" t="s">
        <v>148</v>
      </c>
      <c r="CK519" s="6">
        <v>42446</v>
      </c>
      <c r="CP519" s="6">
        <v>42698</v>
      </c>
      <c r="CU519" s="58"/>
    </row>
    <row r="520" spans="1:99" ht="14.85" hidden="1" customHeight="1">
      <c r="A520" s="71"/>
      <c r="B520" s="71"/>
      <c r="C520" s="136">
        <v>44263</v>
      </c>
      <c r="D520" s="211" t="s">
        <v>181</v>
      </c>
      <c r="E520" s="73"/>
      <c r="F520" s="73" t="s">
        <v>139</v>
      </c>
      <c r="G520" s="438" t="s">
        <v>258</v>
      </c>
      <c r="H520" s="71" t="s">
        <v>630</v>
      </c>
      <c r="I520" s="74" t="s">
        <v>259</v>
      </c>
      <c r="K520" s="200">
        <v>4700032169</v>
      </c>
      <c r="L520" s="78" t="s">
        <v>631</v>
      </c>
      <c r="M520" s="73" t="s">
        <v>2122</v>
      </c>
      <c r="N520" s="71" t="s">
        <v>2123</v>
      </c>
      <c r="O520" s="89" t="s">
        <v>2124</v>
      </c>
      <c r="P520" s="88">
        <v>46650</v>
      </c>
      <c r="V520" s="6">
        <v>44274</v>
      </c>
      <c r="W520" s="6" t="s">
        <v>148</v>
      </c>
      <c r="X520" s="6">
        <v>45032</v>
      </c>
      <c r="Y520" s="6">
        <v>44336</v>
      </c>
      <c r="AA520" s="6"/>
      <c r="AF520" s="75">
        <v>45786</v>
      </c>
      <c r="AG520" s="75">
        <v>45894</v>
      </c>
      <c r="AH520" s="75">
        <v>45891</v>
      </c>
      <c r="AK520" s="6">
        <v>44326</v>
      </c>
      <c r="AL520" s="6" t="s">
        <v>148</v>
      </c>
      <c r="AM520" s="6" t="s">
        <v>148</v>
      </c>
      <c r="AS520" s="75">
        <v>45890</v>
      </c>
      <c r="AY520" s="184">
        <v>44429</v>
      </c>
      <c r="BD520" s="6">
        <v>44649</v>
      </c>
      <c r="BE520" s="6">
        <v>44649</v>
      </c>
      <c r="BG520" s="6">
        <v>44649</v>
      </c>
      <c r="BK520" s="6">
        <v>44612</v>
      </c>
      <c r="BP520" s="6">
        <v>45741</v>
      </c>
      <c r="BQ520" s="6">
        <v>45741</v>
      </c>
      <c r="BR520" s="6">
        <v>45808</v>
      </c>
      <c r="BS520" s="6">
        <v>45741</v>
      </c>
      <c r="BT520" s="6">
        <v>45741</v>
      </c>
      <c r="BU520" s="6">
        <v>45741</v>
      </c>
      <c r="CE520" s="6">
        <v>44826</v>
      </c>
      <c r="CK520" s="6" t="s">
        <v>436</v>
      </c>
      <c r="CL520" s="6">
        <v>45785</v>
      </c>
      <c r="CU520" s="58"/>
    </row>
    <row r="521" spans="1:99" ht="14.85" hidden="1" customHeight="1">
      <c r="A521" s="71">
        <v>1</v>
      </c>
      <c r="B521" s="71"/>
      <c r="C521" s="72">
        <v>45720</v>
      </c>
      <c r="D521" s="211"/>
      <c r="E521" s="73"/>
      <c r="G521" s="354" t="s">
        <v>496</v>
      </c>
      <c r="I521" s="71" t="s">
        <v>334</v>
      </c>
      <c r="J521" s="73">
        <v>377843</v>
      </c>
      <c r="K521" s="73">
        <v>4700033042</v>
      </c>
      <c r="L521" s="86">
        <v>15164143</v>
      </c>
      <c r="M521" s="73" t="s">
        <v>164</v>
      </c>
      <c r="N521" s="71" t="s">
        <v>2125</v>
      </c>
      <c r="O521" t="s">
        <v>2126</v>
      </c>
      <c r="P521" s="221">
        <v>46464</v>
      </c>
      <c r="Q521" s="73"/>
      <c r="U521" t="s">
        <v>846</v>
      </c>
      <c r="V521" s="58">
        <v>45730</v>
      </c>
      <c r="W521" s="6">
        <v>45726</v>
      </c>
      <c r="Y521" s="6">
        <v>45720</v>
      </c>
      <c r="AA521" s="6"/>
      <c r="AF521" s="75"/>
      <c r="AG521" s="75"/>
      <c r="AH521" s="75"/>
      <c r="AP521" s="184"/>
      <c r="BG521" s="6"/>
      <c r="BW521" s="6"/>
      <c r="CU521" s="58"/>
    </row>
    <row r="522" spans="1:99" ht="14.85" hidden="1" customHeight="1">
      <c r="A522" s="71"/>
      <c r="B522" s="71"/>
      <c r="C522" s="88">
        <v>45264</v>
      </c>
      <c r="D522" s="211" t="s">
        <v>138</v>
      </c>
      <c r="E522" s="73" t="s">
        <v>209</v>
      </c>
      <c r="F522" s="2" t="s">
        <v>182</v>
      </c>
      <c r="G522" s="354" t="s">
        <v>732</v>
      </c>
      <c r="H522" t="s">
        <v>782</v>
      </c>
      <c r="I522" s="74" t="s">
        <v>734</v>
      </c>
      <c r="J522" s="2">
        <v>359025</v>
      </c>
      <c r="K522" s="200">
        <v>4700032251</v>
      </c>
      <c r="L522" s="73">
        <v>15164119</v>
      </c>
      <c r="M522" s="73" t="s">
        <v>2127</v>
      </c>
      <c r="N522" s="71" t="s">
        <v>2128</v>
      </c>
      <c r="O522" s="89" t="s">
        <v>2129</v>
      </c>
      <c r="P522" s="88">
        <v>46045</v>
      </c>
      <c r="Q522" s="6" t="s">
        <v>489</v>
      </c>
      <c r="V522" s="6">
        <v>45315</v>
      </c>
      <c r="W522" s="6">
        <v>45315</v>
      </c>
      <c r="X522" s="6">
        <v>45474</v>
      </c>
      <c r="Y522" s="6">
        <v>45253</v>
      </c>
      <c r="AA522" s="6"/>
      <c r="AE522" s="6">
        <v>45583</v>
      </c>
      <c r="AF522" s="6">
        <v>46201</v>
      </c>
      <c r="AG522" s="6">
        <v>46079</v>
      </c>
      <c r="AH522" s="6">
        <v>46079</v>
      </c>
      <c r="AS522" s="75">
        <v>46201</v>
      </c>
      <c r="AT522" s="6">
        <v>45616</v>
      </c>
      <c r="AW522" s="6" t="s">
        <v>189</v>
      </c>
      <c r="AX522" s="75">
        <v>45616</v>
      </c>
      <c r="BG522" s="6"/>
      <c r="BR522" s="6">
        <v>45933</v>
      </c>
      <c r="BS522" s="6">
        <v>45933</v>
      </c>
      <c r="BT522" s="6">
        <v>45933</v>
      </c>
      <c r="BU522" s="6">
        <v>45933</v>
      </c>
      <c r="BW522" s="6"/>
      <c r="CU522" s="58"/>
    </row>
    <row r="523" spans="1:99" ht="14.85" hidden="1" customHeight="1">
      <c r="C523" s="6">
        <v>45356</v>
      </c>
      <c r="D523" s="59" t="s">
        <v>740</v>
      </c>
      <c r="E523" s="2" t="s">
        <v>550</v>
      </c>
      <c r="F523" s="2" t="s">
        <v>182</v>
      </c>
      <c r="G523" s="59" t="s">
        <v>623</v>
      </c>
      <c r="H523" t="s">
        <v>741</v>
      </c>
      <c r="I523" s="5" t="s">
        <v>550</v>
      </c>
      <c r="J523" s="2">
        <v>361691</v>
      </c>
      <c r="K523" s="200">
        <v>4700032247</v>
      </c>
      <c r="L523" s="2">
        <v>15164131</v>
      </c>
      <c r="M523" s="2" t="s">
        <v>2130</v>
      </c>
      <c r="N523" t="s">
        <v>2131</v>
      </c>
      <c r="O523" s="89" t="s">
        <v>2132</v>
      </c>
      <c r="P523" s="6">
        <v>46100</v>
      </c>
      <c r="Q523" s="6" t="s">
        <v>745</v>
      </c>
      <c r="R523" s="6">
        <v>46263</v>
      </c>
      <c r="T523" s="6">
        <v>46135</v>
      </c>
      <c r="V523" s="6">
        <v>45363</v>
      </c>
      <c r="W523" s="6">
        <v>45363</v>
      </c>
      <c r="X523" s="6">
        <v>45360</v>
      </c>
      <c r="Y523" s="6">
        <v>44992</v>
      </c>
      <c r="AA523" s="6"/>
      <c r="AF523" s="6">
        <v>46090</v>
      </c>
      <c r="AG523" s="6">
        <v>46129</v>
      </c>
      <c r="AH523" s="6">
        <v>46131</v>
      </c>
      <c r="AS523" s="75">
        <v>46091</v>
      </c>
      <c r="AT523" s="6">
        <v>45616</v>
      </c>
      <c r="AW523" s="6" t="s">
        <v>189</v>
      </c>
      <c r="AX523" s="75">
        <v>45616</v>
      </c>
      <c r="BA523" s="75" t="s">
        <v>522</v>
      </c>
      <c r="BG523" s="6"/>
      <c r="BW523" s="6"/>
      <c r="CR523" s="6">
        <v>45478</v>
      </c>
      <c r="CT523" s="6" t="s">
        <v>746</v>
      </c>
      <c r="CU523" s="58">
        <v>46236</v>
      </c>
    </row>
    <row r="524" spans="1:99" ht="14.85" hidden="1" customHeight="1">
      <c r="C524" s="135">
        <v>44074</v>
      </c>
      <c r="D524" s="59" t="s">
        <v>181</v>
      </c>
      <c r="E524" s="2" t="s">
        <v>209</v>
      </c>
      <c r="F524" s="2" t="s">
        <v>139</v>
      </c>
      <c r="G524" s="59" t="s">
        <v>357</v>
      </c>
      <c r="H524" t="s">
        <v>384</v>
      </c>
      <c r="I524" t="s">
        <v>686</v>
      </c>
      <c r="K524" s="200">
        <v>4700032079</v>
      </c>
      <c r="L524" s="7" t="s">
        <v>386</v>
      </c>
      <c r="M524" s="2" t="s">
        <v>2133</v>
      </c>
      <c r="N524" t="s">
        <v>2134</v>
      </c>
      <c r="O524" s="89" t="s">
        <v>2135</v>
      </c>
      <c r="P524" s="6">
        <v>46275</v>
      </c>
      <c r="Q524" s="2" t="s">
        <v>828</v>
      </c>
      <c r="V524" s="6">
        <v>44123</v>
      </c>
      <c r="W524" s="6">
        <v>45216</v>
      </c>
      <c r="X524" s="6">
        <v>44080</v>
      </c>
      <c r="Y524" s="6">
        <v>44133</v>
      </c>
      <c r="AA524" s="6" t="s">
        <v>436</v>
      </c>
      <c r="AF524" s="75">
        <v>46351</v>
      </c>
      <c r="AG524" s="75">
        <v>46394</v>
      </c>
      <c r="AH524" s="75">
        <v>46351</v>
      </c>
      <c r="AK524" s="6">
        <v>44113</v>
      </c>
      <c r="AL524" s="6" t="s">
        <v>148</v>
      </c>
      <c r="AM524" s="6" t="s">
        <v>148</v>
      </c>
      <c r="AR524" s="6">
        <v>45405</v>
      </c>
      <c r="AS524" s="75">
        <v>46352</v>
      </c>
      <c r="AY524" s="184">
        <v>44276</v>
      </c>
      <c r="BA524" s="75">
        <v>44594</v>
      </c>
      <c r="BD524" s="6">
        <v>44307</v>
      </c>
      <c r="BG524" s="6"/>
      <c r="BJ524" s="6" t="s">
        <v>189</v>
      </c>
      <c r="BK524" s="6" t="s">
        <v>189</v>
      </c>
      <c r="BM524" s="6" t="s">
        <v>323</v>
      </c>
      <c r="BP524" s="6">
        <v>46048</v>
      </c>
      <c r="BQ524" s="6">
        <v>46048</v>
      </c>
      <c r="BR524" s="6">
        <v>45808</v>
      </c>
      <c r="BS524" s="6">
        <v>46048</v>
      </c>
      <c r="BT524" s="6">
        <v>46048</v>
      </c>
      <c r="BU524" s="6">
        <v>46048</v>
      </c>
      <c r="BW524" s="6">
        <v>46077</v>
      </c>
      <c r="CE524" s="6">
        <v>44428</v>
      </c>
      <c r="CF524" s="6">
        <v>44594</v>
      </c>
      <c r="CL524" s="6">
        <v>45680</v>
      </c>
      <c r="CM524" s="6" t="s">
        <v>474</v>
      </c>
      <c r="CU524" s="58"/>
    </row>
    <row r="525" spans="1:99" ht="14.85" hidden="1" customHeight="1">
      <c r="B525">
        <v>1</v>
      </c>
      <c r="C525" s="58">
        <v>45573</v>
      </c>
      <c r="F525" s="2" t="s">
        <v>128</v>
      </c>
      <c r="G525" s="59" t="s">
        <v>576</v>
      </c>
      <c r="H525" t="s">
        <v>298</v>
      </c>
      <c r="I525" s="71" t="s">
        <v>2136</v>
      </c>
      <c r="J525" s="2">
        <v>370871</v>
      </c>
      <c r="K525" s="200">
        <v>4509654785</v>
      </c>
      <c r="L525" s="2">
        <v>15164115</v>
      </c>
      <c r="M525" s="2" t="s">
        <v>2137</v>
      </c>
      <c r="N525" t="s">
        <v>2138</v>
      </c>
      <c r="O525" s="12" t="s">
        <v>2139</v>
      </c>
      <c r="P525" s="58">
        <v>46309</v>
      </c>
      <c r="V525" s="6">
        <v>45580</v>
      </c>
      <c r="W525" s="6">
        <v>45580</v>
      </c>
      <c r="AA525" s="6"/>
      <c r="AF525" s="75"/>
      <c r="AG525" s="6">
        <v>45623</v>
      </c>
      <c r="AH525" s="6">
        <v>45623</v>
      </c>
      <c r="AN525" s="184"/>
      <c r="AY525" s="184"/>
      <c r="BG525" s="6"/>
      <c r="BP525" s="6">
        <v>45597</v>
      </c>
      <c r="BQ525" s="6">
        <v>45597</v>
      </c>
      <c r="BS525" s="6">
        <v>45597</v>
      </c>
      <c r="BT525" s="6">
        <v>45597</v>
      </c>
      <c r="BU525" s="6">
        <v>45597</v>
      </c>
      <c r="BW525" s="6"/>
      <c r="CU525" s="58"/>
    </row>
    <row r="526" spans="1:99" ht="14.85" hidden="1" customHeight="1">
      <c r="C526" s="135">
        <v>44312</v>
      </c>
      <c r="D526" s="59" t="s">
        <v>2140</v>
      </c>
      <c r="E526" s="2" t="s">
        <v>209</v>
      </c>
      <c r="F526" s="2" t="s">
        <v>139</v>
      </c>
      <c r="G526" s="59" t="s">
        <v>357</v>
      </c>
      <c r="H526" t="s">
        <v>384</v>
      </c>
      <c r="I526" s="5" t="s">
        <v>385</v>
      </c>
      <c r="K526" s="200">
        <v>4700032079</v>
      </c>
      <c r="L526" s="7" t="s">
        <v>386</v>
      </c>
      <c r="M526" s="2" t="s">
        <v>2141</v>
      </c>
      <c r="N526" t="s">
        <v>2142</v>
      </c>
      <c r="O526" s="89" t="s">
        <v>2143</v>
      </c>
      <c r="P526" s="6">
        <v>46513</v>
      </c>
      <c r="V526" s="6">
        <v>44398</v>
      </c>
      <c r="W526" s="6" t="s">
        <v>148</v>
      </c>
      <c r="X526" s="6">
        <v>44312</v>
      </c>
      <c r="Y526" s="6">
        <v>44385</v>
      </c>
      <c r="AA526" s="6" t="s">
        <v>436</v>
      </c>
      <c r="AF526" s="75">
        <v>46603</v>
      </c>
      <c r="AG526" s="75">
        <v>45856</v>
      </c>
      <c r="AH526" s="75">
        <v>46557</v>
      </c>
      <c r="AI526" s="6">
        <v>46521</v>
      </c>
      <c r="AK526" s="6">
        <v>44368</v>
      </c>
      <c r="AL526" s="6" t="s">
        <v>148</v>
      </c>
      <c r="AM526" s="6" t="s">
        <v>148</v>
      </c>
      <c r="AQ526" s="6" t="s">
        <v>148</v>
      </c>
      <c r="AR526" s="6">
        <v>45408</v>
      </c>
      <c r="AS526" s="75">
        <v>46417</v>
      </c>
      <c r="AY526" s="184">
        <v>44484</v>
      </c>
      <c r="BA526" s="75">
        <v>44650</v>
      </c>
      <c r="BD526" s="6">
        <v>44608</v>
      </c>
      <c r="BE526" s="6">
        <v>44608</v>
      </c>
      <c r="BG526" s="6">
        <v>44608</v>
      </c>
      <c r="BJ526" s="6" t="s">
        <v>324</v>
      </c>
      <c r="BK526" s="6">
        <v>44540</v>
      </c>
      <c r="BM526" s="6" t="s">
        <v>363</v>
      </c>
      <c r="BN526" s="6">
        <v>45312</v>
      </c>
      <c r="BP526" s="6">
        <v>45312</v>
      </c>
      <c r="BQ526" s="6">
        <v>45312</v>
      </c>
      <c r="BR526" s="6">
        <v>45808</v>
      </c>
      <c r="BS526" s="6">
        <v>45312</v>
      </c>
      <c r="BT526" s="6">
        <v>45312</v>
      </c>
      <c r="BU526" s="6">
        <v>45312</v>
      </c>
      <c r="CE526" s="6">
        <v>44949</v>
      </c>
      <c r="CF526" s="6">
        <v>44650</v>
      </c>
      <c r="CH526"/>
      <c r="CL526" s="6">
        <v>45100</v>
      </c>
      <c r="CM526" s="6">
        <v>45100</v>
      </c>
      <c r="CU526" s="58"/>
    </row>
    <row r="527" spans="1:99" ht="14.85" hidden="1" customHeight="1">
      <c r="A527">
        <v>1</v>
      </c>
      <c r="C527" s="58">
        <v>45426</v>
      </c>
      <c r="D527" s="59" t="s">
        <v>138</v>
      </c>
      <c r="J527" s="2">
        <v>362677</v>
      </c>
      <c r="K527" s="230">
        <v>4700032260</v>
      </c>
      <c r="L527" s="2">
        <v>15164135</v>
      </c>
      <c r="M527" s="2" t="s">
        <v>2144</v>
      </c>
      <c r="N527" t="s">
        <v>2145</v>
      </c>
      <c r="O527" s="89" t="s">
        <v>2146</v>
      </c>
      <c r="P527" s="58">
        <v>45943</v>
      </c>
      <c r="Q527" s="2" t="s">
        <v>338</v>
      </c>
      <c r="R527" s="2"/>
      <c r="S527" s="2"/>
      <c r="V527" s="6">
        <v>45436</v>
      </c>
      <c r="W527" s="58">
        <v>45432</v>
      </c>
      <c r="AA527" s="6"/>
      <c r="AG527" s="6">
        <v>46212</v>
      </c>
      <c r="AH527" s="6">
        <v>46212</v>
      </c>
      <c r="AT527" s="6">
        <v>45618</v>
      </c>
      <c r="AW527" s="6" t="s">
        <v>189</v>
      </c>
      <c r="AX527" s="75">
        <v>45618</v>
      </c>
      <c r="BD527" s="6">
        <v>45742</v>
      </c>
      <c r="BE527" s="6">
        <v>45742</v>
      </c>
      <c r="BG527" s="6">
        <v>45742</v>
      </c>
      <c r="BP527" s="6">
        <v>45786</v>
      </c>
      <c r="BQ527" s="6">
        <v>45786</v>
      </c>
      <c r="BS527" s="6">
        <v>45786</v>
      </c>
      <c r="BT527" s="6">
        <v>45786</v>
      </c>
      <c r="BU527" s="6">
        <v>45786</v>
      </c>
      <c r="BW527" s="6"/>
      <c r="CE527" s="6">
        <v>45709</v>
      </c>
      <c r="CU527" s="58"/>
    </row>
    <row r="528" spans="1:99" ht="15" hidden="1" customHeight="1">
      <c r="C528" s="135">
        <v>45180</v>
      </c>
      <c r="D528" s="59" t="s">
        <v>138</v>
      </c>
      <c r="E528" s="2" t="s">
        <v>209</v>
      </c>
      <c r="F528" s="2" t="s">
        <v>182</v>
      </c>
      <c r="G528" s="59" t="s">
        <v>732</v>
      </c>
      <c r="H528" t="s">
        <v>782</v>
      </c>
      <c r="I528" s="5" t="s">
        <v>734</v>
      </c>
      <c r="J528" s="2">
        <v>356814</v>
      </c>
      <c r="K528" s="200">
        <v>4700032251</v>
      </c>
      <c r="L528" s="2">
        <v>15164119</v>
      </c>
      <c r="M528" s="2" t="s">
        <v>2147</v>
      </c>
      <c r="N528" t="s">
        <v>2148</v>
      </c>
      <c r="O528" s="89" t="s">
        <v>2149</v>
      </c>
      <c r="P528" s="6">
        <v>46671</v>
      </c>
      <c r="V528" s="6">
        <v>45202</v>
      </c>
      <c r="W528" s="6">
        <v>45202</v>
      </c>
      <c r="X528" s="75">
        <v>45252</v>
      </c>
      <c r="Y528" s="6">
        <v>45192</v>
      </c>
      <c r="Z528" s="75"/>
      <c r="AA528" s="6"/>
      <c r="AF528" s="75">
        <v>45982</v>
      </c>
      <c r="AG528" s="6">
        <v>46079</v>
      </c>
      <c r="AH528" s="6">
        <v>46079</v>
      </c>
      <c r="AL528" s="6" t="s">
        <v>148</v>
      </c>
      <c r="AM528" s="6" t="s">
        <v>148</v>
      </c>
      <c r="AQ528" s="184"/>
      <c r="AS528" s="75">
        <v>45976</v>
      </c>
      <c r="AW528" s="6" t="s">
        <v>148</v>
      </c>
      <c r="AX528" s="75">
        <v>45346</v>
      </c>
      <c r="BD528" s="6">
        <v>45526</v>
      </c>
      <c r="BE528" s="6">
        <v>45526</v>
      </c>
      <c r="BG528" s="6">
        <v>45526</v>
      </c>
      <c r="BR528" s="6">
        <v>45933</v>
      </c>
      <c r="BS528" s="6">
        <v>45933</v>
      </c>
      <c r="BT528" s="6">
        <v>45933</v>
      </c>
      <c r="BU528" s="6">
        <v>45933</v>
      </c>
      <c r="CE528" s="6" t="s">
        <v>325</v>
      </c>
      <c r="CU528" s="58"/>
    </row>
    <row r="529" spans="1:99" ht="14.85" hidden="1" customHeight="1">
      <c r="B529">
        <v>1</v>
      </c>
      <c r="C529" s="135">
        <v>44207</v>
      </c>
      <c r="D529" s="59" t="s">
        <v>181</v>
      </c>
      <c r="F529" s="2" t="s">
        <v>139</v>
      </c>
      <c r="G529" s="59" t="s">
        <v>376</v>
      </c>
      <c r="H529" t="s">
        <v>165</v>
      </c>
      <c r="I529" s="5" t="s">
        <v>203</v>
      </c>
      <c r="K529" s="200">
        <v>4700032037</v>
      </c>
      <c r="L529" s="2">
        <v>15164112</v>
      </c>
      <c r="M529" s="2" t="s">
        <v>2150</v>
      </c>
      <c r="N529" t="s">
        <v>2151</v>
      </c>
      <c r="O529" s="89" t="s">
        <v>2152</v>
      </c>
      <c r="P529" s="6">
        <v>46415</v>
      </c>
      <c r="V529" s="6">
        <v>44368</v>
      </c>
      <c r="W529" s="6" t="s">
        <v>148</v>
      </c>
      <c r="X529" s="6">
        <v>44378</v>
      </c>
      <c r="Y529" s="6">
        <v>44280</v>
      </c>
      <c r="AA529" s="6" t="s">
        <v>436</v>
      </c>
      <c r="AE529" s="6" t="s">
        <v>363</v>
      </c>
      <c r="AF529" s="75" t="s">
        <v>149</v>
      </c>
      <c r="AG529" s="75" t="s">
        <v>149</v>
      </c>
      <c r="AH529" s="75" t="s">
        <v>149</v>
      </c>
      <c r="AK529" s="6">
        <v>44265</v>
      </c>
      <c r="AL529" s="6" t="s">
        <v>148</v>
      </c>
      <c r="AM529" s="6" t="s">
        <v>148</v>
      </c>
      <c r="AT529" s="6" t="s">
        <v>148</v>
      </c>
      <c r="AY529" s="184">
        <v>44484</v>
      </c>
      <c r="BD529" s="6">
        <v>44608</v>
      </c>
      <c r="BE529" s="6">
        <v>44608</v>
      </c>
      <c r="BG529" s="6">
        <v>44608</v>
      </c>
      <c r="BK529" s="6" t="s">
        <v>189</v>
      </c>
      <c r="BP529" s="6">
        <v>46319</v>
      </c>
      <c r="BQ529" s="6">
        <v>46319</v>
      </c>
      <c r="BS529" s="6">
        <v>46319</v>
      </c>
      <c r="BT529" s="6">
        <v>46319</v>
      </c>
      <c r="BU529" s="6">
        <v>46319</v>
      </c>
      <c r="CE529" s="6">
        <v>44995</v>
      </c>
      <c r="CU529" s="58"/>
    </row>
    <row r="530" spans="1:99" ht="14.85" hidden="1" customHeight="1">
      <c r="B530">
        <v>1</v>
      </c>
      <c r="G530" s="59" t="s">
        <v>1121</v>
      </c>
      <c r="H530" t="s">
        <v>549</v>
      </c>
      <c r="I530" s="5" t="s">
        <v>885</v>
      </c>
      <c r="K530" s="200"/>
      <c r="L530" s="7"/>
      <c r="M530" s="2" t="s">
        <v>2153</v>
      </c>
      <c r="N530" t="s">
        <v>2154</v>
      </c>
      <c r="O530" s="89" t="s">
        <v>2155</v>
      </c>
      <c r="P530" s="6">
        <v>44484</v>
      </c>
      <c r="V530" s="6">
        <v>43791</v>
      </c>
      <c r="AA530" s="6" t="s">
        <v>436</v>
      </c>
      <c r="AG530" s="6">
        <v>43851</v>
      </c>
      <c r="AH530" s="6">
        <v>43851</v>
      </c>
      <c r="AK530" s="6">
        <v>43820</v>
      </c>
      <c r="AV530" s="6" t="s">
        <v>2156</v>
      </c>
      <c r="BD530" s="6" t="s">
        <v>1125</v>
      </c>
      <c r="BG530" s="6"/>
      <c r="CU530" s="58"/>
    </row>
    <row r="531" spans="1:99" ht="15" hidden="1" customHeight="1">
      <c r="B531">
        <v>1</v>
      </c>
      <c r="C531" s="135">
        <v>44935</v>
      </c>
      <c r="D531" s="59" t="s">
        <v>181</v>
      </c>
      <c r="E531" s="2" t="s">
        <v>209</v>
      </c>
      <c r="F531" s="2" t="s">
        <v>128</v>
      </c>
      <c r="G531" s="434" t="s">
        <v>308</v>
      </c>
      <c r="H531" t="s">
        <v>309</v>
      </c>
      <c r="I531" s="5" t="s">
        <v>2157</v>
      </c>
      <c r="J531" s="2">
        <v>347919</v>
      </c>
      <c r="K531" s="256">
        <v>4509659447</v>
      </c>
      <c r="L531" s="2">
        <v>15164124</v>
      </c>
      <c r="M531" s="70" t="s">
        <v>2158</v>
      </c>
      <c r="N531" s="19" t="s">
        <v>2159</v>
      </c>
      <c r="O531" s="89" t="s">
        <v>2160</v>
      </c>
      <c r="P531" s="6">
        <v>45673</v>
      </c>
      <c r="Q531" s="6" t="s">
        <v>1812</v>
      </c>
      <c r="V531" s="6">
        <v>44949</v>
      </c>
      <c r="W531" s="6" t="s">
        <v>2161</v>
      </c>
      <c r="X531" s="6">
        <v>45015</v>
      </c>
      <c r="Y531" s="6">
        <v>44965</v>
      </c>
      <c r="AA531" s="6" t="s">
        <v>263</v>
      </c>
      <c r="AF531" s="75" t="s">
        <v>149</v>
      </c>
      <c r="AG531" s="6" t="s">
        <v>2162</v>
      </c>
      <c r="AH531" s="6" t="s">
        <v>2162</v>
      </c>
      <c r="AL531" s="6">
        <v>45008</v>
      </c>
      <c r="BG531" s="6"/>
      <c r="CU531" s="58"/>
    </row>
    <row r="532" spans="1:99" ht="15" hidden="1" customHeight="1">
      <c r="A532">
        <v>1</v>
      </c>
      <c r="B532">
        <v>1</v>
      </c>
      <c r="G532" s="59" t="s">
        <v>829</v>
      </c>
      <c r="H532" t="s">
        <v>829</v>
      </c>
      <c r="I532" s="5" t="s">
        <v>1269</v>
      </c>
      <c r="K532" s="200"/>
      <c r="L532" s="7"/>
      <c r="M532" s="2" t="s">
        <v>829</v>
      </c>
      <c r="N532" t="s">
        <v>2163</v>
      </c>
      <c r="O532" s="89"/>
      <c r="AA532" s="6" t="s">
        <v>436</v>
      </c>
      <c r="BG532" s="6"/>
      <c r="CU532" s="58"/>
    </row>
    <row r="533" spans="1:99" ht="14.85" hidden="1" customHeight="1">
      <c r="C533" s="58">
        <v>45516</v>
      </c>
      <c r="D533" s="59" t="s">
        <v>1099</v>
      </c>
      <c r="E533" s="73" t="s">
        <v>209</v>
      </c>
      <c r="F533" s="2" t="s">
        <v>128</v>
      </c>
      <c r="G533" s="59" t="s">
        <v>308</v>
      </c>
      <c r="H533" t="s">
        <v>309</v>
      </c>
      <c r="I533" s="19" t="s">
        <v>401</v>
      </c>
      <c r="J533" s="2">
        <v>368300</v>
      </c>
      <c r="K533" s="200">
        <v>4700032252</v>
      </c>
      <c r="L533" s="2">
        <v>15164124</v>
      </c>
      <c r="M533" s="2" t="s">
        <v>2164</v>
      </c>
      <c r="N533" s="217" t="s">
        <v>2165</v>
      </c>
      <c r="O533" s="89" t="s">
        <v>2166</v>
      </c>
      <c r="P533" s="58">
        <v>46253</v>
      </c>
      <c r="Q533" s="73" t="s">
        <v>644</v>
      </c>
      <c r="R533" s="2"/>
      <c r="S533" s="2"/>
      <c r="T533" s="152"/>
      <c r="U533" s="152"/>
      <c r="V533" s="58">
        <v>45555</v>
      </c>
      <c r="W533" s="58">
        <v>45555</v>
      </c>
      <c r="X533" s="6">
        <v>45614</v>
      </c>
      <c r="Y533" s="6">
        <v>45517</v>
      </c>
      <c r="AA533" s="6"/>
      <c r="AE533" s="6">
        <v>45876</v>
      </c>
      <c r="AF533" s="75">
        <v>46250</v>
      </c>
      <c r="AG533" s="75">
        <v>46300</v>
      </c>
      <c r="AH533" s="75">
        <v>46300</v>
      </c>
      <c r="AS533" s="75">
        <v>46250</v>
      </c>
      <c r="AT533" s="6">
        <v>45939</v>
      </c>
      <c r="AW533" s="6" t="s">
        <v>148</v>
      </c>
      <c r="AX533" s="75">
        <v>45938</v>
      </c>
      <c r="BG533" s="6"/>
      <c r="BW533" s="6"/>
      <c r="CU533" s="58"/>
    </row>
    <row r="534" spans="1:99" ht="14.85" hidden="1" customHeight="1">
      <c r="C534" s="60">
        <v>45748</v>
      </c>
      <c r="D534" s="59" t="s">
        <v>1156</v>
      </c>
      <c r="F534" s="2" t="s">
        <v>128</v>
      </c>
      <c r="G534" s="434" t="s">
        <v>230</v>
      </c>
      <c r="H534" t="s">
        <v>231</v>
      </c>
      <c r="I534" t="s">
        <v>774</v>
      </c>
      <c r="J534" s="2">
        <v>378427</v>
      </c>
      <c r="K534" s="2">
        <v>4700032257</v>
      </c>
      <c r="L534" s="2">
        <v>15164129</v>
      </c>
      <c r="M534" s="2" t="s">
        <v>2167</v>
      </c>
      <c r="N534" t="s">
        <v>2168</v>
      </c>
      <c r="O534" t="s">
        <v>2169</v>
      </c>
      <c r="P534" s="58">
        <v>46490</v>
      </c>
      <c r="Q534" s="2"/>
      <c r="U534" s="95" t="s">
        <v>158</v>
      </c>
      <c r="V534" s="6">
        <v>45755</v>
      </c>
      <c r="W534" s="6">
        <v>45754</v>
      </c>
      <c r="X534" s="6">
        <v>45832</v>
      </c>
      <c r="Y534" s="6">
        <v>45747</v>
      </c>
      <c r="AA534" s="6"/>
      <c r="AF534" s="6">
        <v>46562</v>
      </c>
      <c r="AG534" s="75">
        <v>46523</v>
      </c>
      <c r="AH534" s="75">
        <v>46523</v>
      </c>
      <c r="AQ534" s="6" t="s">
        <v>1160</v>
      </c>
      <c r="AS534" s="75">
        <v>46556</v>
      </c>
      <c r="AT534" s="6">
        <v>45905</v>
      </c>
      <c r="AW534" s="6" t="s">
        <v>189</v>
      </c>
      <c r="AX534" s="75">
        <v>45904</v>
      </c>
      <c r="BG534" s="6"/>
      <c r="BW534" s="6"/>
      <c r="CU534" s="58"/>
    </row>
    <row r="535" spans="1:99" ht="15" hidden="1" customHeight="1">
      <c r="C535" s="60">
        <v>45748</v>
      </c>
      <c r="D535" s="59" t="s">
        <v>181</v>
      </c>
      <c r="E535" s="2" t="s">
        <v>1689</v>
      </c>
      <c r="F535" s="2" t="s">
        <v>182</v>
      </c>
      <c r="G535" s="59" t="s">
        <v>635</v>
      </c>
      <c r="H535" t="s">
        <v>317</v>
      </c>
      <c r="I535" s="19" t="s">
        <v>1690</v>
      </c>
      <c r="J535" s="2">
        <v>378705</v>
      </c>
      <c r="K535" s="312">
        <v>4700033290</v>
      </c>
      <c r="L535" s="2">
        <v>15164122</v>
      </c>
      <c r="M535" s="2" t="s">
        <v>2170</v>
      </c>
      <c r="N535" t="s">
        <v>2171</v>
      </c>
      <c r="O535" t="s">
        <v>2172</v>
      </c>
      <c r="P535" s="58">
        <v>46490</v>
      </c>
      <c r="Q535" s="2"/>
      <c r="U535" s="95" t="s">
        <v>1431</v>
      </c>
      <c r="V535" s="6">
        <v>45755</v>
      </c>
      <c r="W535" s="6">
        <v>45789</v>
      </c>
      <c r="X535" s="67" t="s">
        <v>159</v>
      </c>
      <c r="Y535" s="6">
        <v>45747</v>
      </c>
      <c r="AA535" s="6"/>
      <c r="AE535" s="6" t="s">
        <v>236</v>
      </c>
      <c r="AF535" s="6">
        <v>46496</v>
      </c>
      <c r="AG535" s="75">
        <v>46519</v>
      </c>
      <c r="AH535" s="75">
        <v>46519</v>
      </c>
      <c r="AS535" s="75">
        <v>46613</v>
      </c>
      <c r="AT535" s="6">
        <v>45890</v>
      </c>
      <c r="AW535" s="6" t="s">
        <v>189</v>
      </c>
      <c r="AX535" s="75">
        <v>45889</v>
      </c>
      <c r="BG535" s="6"/>
      <c r="BW535" s="6"/>
      <c r="CU535" s="58"/>
    </row>
    <row r="536" spans="1:99" ht="14.85" hidden="1" customHeight="1">
      <c r="B536">
        <v>1</v>
      </c>
      <c r="C536" s="135">
        <v>45222</v>
      </c>
      <c r="D536" s="59" t="s">
        <v>326</v>
      </c>
      <c r="E536" s="2" t="s">
        <v>209</v>
      </c>
      <c r="G536" s="59" t="s">
        <v>316</v>
      </c>
      <c r="H536" t="s">
        <v>291</v>
      </c>
      <c r="I536" t="s">
        <v>327</v>
      </c>
      <c r="J536" s="2">
        <v>358127</v>
      </c>
      <c r="K536" s="200">
        <v>4509654811</v>
      </c>
      <c r="L536" s="2">
        <v>15164121</v>
      </c>
      <c r="M536" s="2" t="s">
        <v>2173</v>
      </c>
      <c r="N536" t="s">
        <v>2174</v>
      </c>
      <c r="O536" s="89" t="s">
        <v>2175</v>
      </c>
      <c r="P536" s="6">
        <v>45953</v>
      </c>
      <c r="T536" s="164"/>
      <c r="U536" s="191"/>
      <c r="V536" s="6">
        <v>45229</v>
      </c>
      <c r="W536" s="6">
        <v>45229</v>
      </c>
      <c r="AA536" s="6">
        <v>4800</v>
      </c>
      <c r="AG536" s="6">
        <v>46079</v>
      </c>
      <c r="AH536" s="6">
        <v>46079</v>
      </c>
      <c r="AW536" s="6" t="s">
        <v>474</v>
      </c>
      <c r="AX536" s="75" t="s">
        <v>474</v>
      </c>
      <c r="BD536" s="6" t="s">
        <v>363</v>
      </c>
      <c r="BE536" s="6" t="s">
        <v>363</v>
      </c>
      <c r="BF536" s="6" t="s">
        <v>363</v>
      </c>
      <c r="BG536" s="6" t="s">
        <v>363</v>
      </c>
      <c r="CU536" s="58"/>
    </row>
    <row r="537" spans="1:99" ht="15" hidden="1" customHeight="1">
      <c r="C537" s="135">
        <v>44263</v>
      </c>
      <c r="D537" s="59" t="s">
        <v>645</v>
      </c>
      <c r="E537" s="2" t="s">
        <v>209</v>
      </c>
      <c r="F537" s="2" t="s">
        <v>139</v>
      </c>
      <c r="G537" s="434" t="s">
        <v>210</v>
      </c>
      <c r="H537" t="s">
        <v>211</v>
      </c>
      <c r="I537" s="5" t="s">
        <v>1364</v>
      </c>
      <c r="K537" s="200">
        <v>4700032036</v>
      </c>
      <c r="L537" s="2" t="s">
        <v>587</v>
      </c>
      <c r="M537" s="2" t="s">
        <v>2176</v>
      </c>
      <c r="N537" t="s">
        <v>2177</v>
      </c>
      <c r="O537" s="89" t="s">
        <v>2178</v>
      </c>
      <c r="P537" s="6">
        <v>46464</v>
      </c>
      <c r="Q537" s="6" t="s">
        <v>1936</v>
      </c>
      <c r="V537" s="6">
        <v>44323</v>
      </c>
      <c r="W537" s="6" t="s">
        <v>148</v>
      </c>
      <c r="X537" s="6">
        <v>44281</v>
      </c>
      <c r="Y537" s="6">
        <v>44336</v>
      </c>
      <c r="AA537" s="6" t="s">
        <v>436</v>
      </c>
      <c r="AF537" s="75">
        <v>46424</v>
      </c>
      <c r="AG537" s="75">
        <v>46372</v>
      </c>
      <c r="AH537" s="75">
        <v>46389</v>
      </c>
      <c r="AK537" s="6">
        <v>44351</v>
      </c>
      <c r="AL537" s="6" t="s">
        <v>148</v>
      </c>
      <c r="AM537" s="6" t="s">
        <v>148</v>
      </c>
      <c r="AR537" s="6" t="s">
        <v>199</v>
      </c>
      <c r="AS537" s="75">
        <v>46295</v>
      </c>
      <c r="AY537" s="184">
        <v>44521</v>
      </c>
      <c r="BD537" s="6">
        <v>44677</v>
      </c>
      <c r="BE537" s="6">
        <v>44677</v>
      </c>
      <c r="BG537" s="6">
        <v>44677</v>
      </c>
      <c r="CE537" s="6">
        <v>45161</v>
      </c>
      <c r="CL537" s="6">
        <v>45192</v>
      </c>
      <c r="CM537" s="6">
        <v>45192</v>
      </c>
      <c r="CU537" s="58"/>
    </row>
    <row r="538" spans="1:99" ht="14.85" hidden="1" customHeight="1">
      <c r="A538">
        <v>1</v>
      </c>
      <c r="C538" s="135">
        <v>45597</v>
      </c>
      <c r="I538" s="5" t="s">
        <v>857</v>
      </c>
      <c r="M538" s="2" t="s">
        <v>2179</v>
      </c>
      <c r="N538" t="s">
        <v>2180</v>
      </c>
      <c r="O538" t="s">
        <v>2181</v>
      </c>
      <c r="P538" s="6">
        <v>46254</v>
      </c>
      <c r="Q538" s="2" t="s">
        <v>644</v>
      </c>
      <c r="W538" s="6" t="s">
        <v>2182</v>
      </c>
      <c r="AA538" s="6"/>
      <c r="BG538" s="6"/>
      <c r="BW538" s="6"/>
      <c r="CU538" s="58"/>
    </row>
    <row r="539" spans="1:99" ht="15" hidden="1" customHeight="1">
      <c r="C539" s="135">
        <v>44880</v>
      </c>
      <c r="D539" s="59" t="s">
        <v>326</v>
      </c>
      <c r="E539" s="2" t="s">
        <v>127</v>
      </c>
      <c r="F539" s="2" t="s">
        <v>139</v>
      </c>
      <c r="G539" s="59" t="s">
        <v>316</v>
      </c>
      <c r="H539" s="71" t="s">
        <v>317</v>
      </c>
      <c r="I539" s="5" t="s">
        <v>327</v>
      </c>
      <c r="K539" s="200">
        <v>4700032250</v>
      </c>
      <c r="L539" s="2">
        <v>15164121</v>
      </c>
      <c r="M539" s="70" t="s">
        <v>2183</v>
      </c>
      <c r="N539" s="19" t="s">
        <v>2184</v>
      </c>
      <c r="O539" s="89" t="s">
        <v>2185</v>
      </c>
      <c r="P539" s="75">
        <v>46335</v>
      </c>
      <c r="Q539" s="6" t="s">
        <v>1109</v>
      </c>
      <c r="V539" s="6">
        <v>44883</v>
      </c>
      <c r="W539" s="6">
        <v>45209</v>
      </c>
      <c r="X539" s="6">
        <v>45041</v>
      </c>
      <c r="Y539" s="6">
        <v>45008</v>
      </c>
      <c r="AA539" s="6" t="s">
        <v>436</v>
      </c>
      <c r="AE539" s="6" t="s">
        <v>216</v>
      </c>
      <c r="AF539" s="75">
        <v>46354</v>
      </c>
      <c r="AG539" s="75">
        <v>46436</v>
      </c>
      <c r="AH539" s="75">
        <v>46565</v>
      </c>
      <c r="AL539" s="6" t="s">
        <v>148</v>
      </c>
      <c r="AM539" s="6" t="s">
        <v>148</v>
      </c>
      <c r="AN539" s="6" t="s">
        <v>331</v>
      </c>
      <c r="AQ539" s="6">
        <v>45375</v>
      </c>
      <c r="AS539" s="75">
        <v>46354</v>
      </c>
      <c r="AT539" s="6" t="s">
        <v>148</v>
      </c>
      <c r="AV539" s="6" t="s">
        <v>199</v>
      </c>
      <c r="AX539" s="75">
        <v>45192</v>
      </c>
      <c r="AZ539" s="6" t="s">
        <v>189</v>
      </c>
      <c r="BA539" s="75">
        <v>45819</v>
      </c>
      <c r="BD539" s="6">
        <v>45526</v>
      </c>
      <c r="BE539" s="6">
        <v>45526</v>
      </c>
      <c r="BF539" s="6">
        <v>45526</v>
      </c>
      <c r="BG539" s="6">
        <v>45526</v>
      </c>
      <c r="BP539" s="6">
        <v>45919</v>
      </c>
      <c r="BQ539" s="6">
        <v>45919</v>
      </c>
      <c r="BR539" s="6">
        <v>45808</v>
      </c>
      <c r="BS539" s="6">
        <v>45919</v>
      </c>
      <c r="BT539" s="6">
        <v>45919</v>
      </c>
      <c r="BU539" s="6">
        <v>45919</v>
      </c>
      <c r="CE539" s="372" t="s">
        <v>692</v>
      </c>
      <c r="CU539" s="58"/>
    </row>
    <row r="540" spans="1:99" ht="14.85" hidden="1" customHeight="1">
      <c r="A540">
        <v>1</v>
      </c>
      <c r="C540" s="135">
        <v>41699</v>
      </c>
      <c r="F540" s="2" t="s">
        <v>182</v>
      </c>
      <c r="G540" s="59" t="s">
        <v>1769</v>
      </c>
      <c r="I540" s="5" t="s">
        <v>2186</v>
      </c>
      <c r="K540" s="200"/>
      <c r="L540" s="7" t="s">
        <v>2187</v>
      </c>
      <c r="M540" s="2" t="s">
        <v>2188</v>
      </c>
      <c r="N540" t="s">
        <v>2189</v>
      </c>
      <c r="O540" s="89" t="s">
        <v>2190</v>
      </c>
      <c r="P540" s="6">
        <v>43976</v>
      </c>
      <c r="Q540" s="6" t="s">
        <v>338</v>
      </c>
      <c r="X540" s="6">
        <v>41702</v>
      </c>
      <c r="Y540" s="6">
        <v>41905</v>
      </c>
      <c r="AA540" s="6" t="s">
        <v>436</v>
      </c>
      <c r="AG540" s="6">
        <v>43847</v>
      </c>
      <c r="AH540" s="6">
        <v>43847</v>
      </c>
      <c r="AI540" s="6">
        <v>43847</v>
      </c>
      <c r="AK540" s="6">
        <v>41729</v>
      </c>
      <c r="AQ540" s="6">
        <v>41974</v>
      </c>
      <c r="BD540" s="6">
        <v>41772</v>
      </c>
      <c r="BG540" s="6"/>
      <c r="BO540" s="6">
        <v>43553</v>
      </c>
      <c r="BP540" s="6">
        <v>43553</v>
      </c>
      <c r="CR540" s="6">
        <v>41929</v>
      </c>
      <c r="CT540" s="6">
        <v>43609</v>
      </c>
      <c r="CU540" s="58"/>
    </row>
    <row r="541" spans="1:99" ht="14.85" hidden="1" customHeight="1">
      <c r="B541">
        <v>3</v>
      </c>
      <c r="C541" s="135">
        <v>39972</v>
      </c>
      <c r="F541" s="2" t="s">
        <v>342</v>
      </c>
      <c r="G541" s="434" t="s">
        <v>272</v>
      </c>
      <c r="H541" t="s">
        <v>273</v>
      </c>
      <c r="I541" s="5" t="s">
        <v>274</v>
      </c>
      <c r="K541" s="200">
        <v>4700032258</v>
      </c>
      <c r="L541" s="2" t="s">
        <v>275</v>
      </c>
      <c r="M541" s="2" t="s">
        <v>2191</v>
      </c>
      <c r="N541" t="s">
        <v>2192</v>
      </c>
      <c r="O541" s="89" t="s">
        <v>2193</v>
      </c>
      <c r="P541" s="75">
        <v>46408</v>
      </c>
      <c r="R541" s="6">
        <v>46043</v>
      </c>
      <c r="S541" s="327"/>
      <c r="T541" s="6">
        <v>46169</v>
      </c>
      <c r="V541" s="6" t="s">
        <v>148</v>
      </c>
      <c r="W541" s="6" t="s">
        <v>148</v>
      </c>
      <c r="X541" s="6">
        <v>39934</v>
      </c>
      <c r="Y541" s="6">
        <v>41341</v>
      </c>
      <c r="AA541" s="6" t="s">
        <v>436</v>
      </c>
      <c r="AF541" s="75">
        <v>46386</v>
      </c>
      <c r="AG541" s="75">
        <v>46402</v>
      </c>
      <c r="AH541" s="75">
        <v>46386</v>
      </c>
      <c r="AI541" s="6" t="s">
        <v>323</v>
      </c>
      <c r="AK541" s="6" t="s">
        <v>148</v>
      </c>
      <c r="AN541" s="75">
        <v>40544</v>
      </c>
      <c r="AQ541" s="75">
        <v>40544</v>
      </c>
      <c r="AS541" s="75">
        <v>46402</v>
      </c>
      <c r="AT541" s="6" t="s">
        <v>148</v>
      </c>
      <c r="AX541" s="75" t="s">
        <v>199</v>
      </c>
      <c r="BD541" s="6">
        <v>40521</v>
      </c>
      <c r="BG541" s="6"/>
      <c r="BH541" s="6">
        <v>40315</v>
      </c>
      <c r="BJ541" s="6">
        <v>40484</v>
      </c>
      <c r="BK541" s="6" t="s">
        <v>427</v>
      </c>
      <c r="BO541" s="6">
        <v>43377</v>
      </c>
      <c r="BP541" s="6">
        <v>43377</v>
      </c>
      <c r="BX541" s="6" t="s">
        <v>148</v>
      </c>
      <c r="BY541" s="6" t="s">
        <v>148</v>
      </c>
      <c r="BZ541" s="6" t="s">
        <v>148</v>
      </c>
      <c r="CB541" s="6" t="s">
        <v>148</v>
      </c>
      <c r="CC541" s="6">
        <v>41530</v>
      </c>
      <c r="CL541" s="6">
        <v>42790</v>
      </c>
      <c r="CM541" s="6">
        <v>43262</v>
      </c>
      <c r="CP541" s="6">
        <v>42642</v>
      </c>
      <c r="CU541" s="58"/>
    </row>
    <row r="542" spans="1:99" ht="15" hidden="1" customHeight="1">
      <c r="C542" s="135">
        <v>41066</v>
      </c>
      <c r="F542" s="2" t="s">
        <v>139</v>
      </c>
      <c r="G542" s="434" t="s">
        <v>242</v>
      </c>
      <c r="H542" s="71" t="s">
        <v>243</v>
      </c>
      <c r="I542" s="5" t="s">
        <v>244</v>
      </c>
      <c r="K542" s="200">
        <v>4700032262</v>
      </c>
      <c r="L542" s="2">
        <v>15164136</v>
      </c>
      <c r="M542" s="2" t="s">
        <v>2194</v>
      </c>
      <c r="N542" t="s">
        <v>2195</v>
      </c>
      <c r="O542" s="89" t="s">
        <v>2196</v>
      </c>
      <c r="P542" s="6">
        <v>46158</v>
      </c>
      <c r="Q542" s="6" t="s">
        <v>575</v>
      </c>
      <c r="V542" s="6" t="s">
        <v>148</v>
      </c>
      <c r="W542" s="6" t="s">
        <v>148</v>
      </c>
      <c r="X542" s="6">
        <v>41072</v>
      </c>
      <c r="Y542" s="6">
        <v>41905</v>
      </c>
      <c r="AA542" s="6" t="s">
        <v>436</v>
      </c>
      <c r="AB542" s="6">
        <v>44584</v>
      </c>
      <c r="AC542" s="6">
        <v>44584</v>
      </c>
      <c r="AF542" s="75">
        <v>46641</v>
      </c>
      <c r="AG542" s="75">
        <v>46029</v>
      </c>
      <c r="AH542" s="75">
        <v>46029</v>
      </c>
      <c r="AK542" s="6" t="s">
        <v>148</v>
      </c>
      <c r="AL542" s="6" t="s">
        <v>148</v>
      </c>
      <c r="AM542" s="6" t="s">
        <v>148</v>
      </c>
      <c r="AP542" s="184">
        <v>41437</v>
      </c>
      <c r="AR542" s="184">
        <v>42811</v>
      </c>
      <c r="AS542" s="75">
        <v>46474</v>
      </c>
      <c r="AY542" s="184">
        <v>43811</v>
      </c>
      <c r="BD542" s="6">
        <v>41348</v>
      </c>
      <c r="BG542" s="6"/>
      <c r="BI542" s="6">
        <v>41571</v>
      </c>
      <c r="BJ542" s="6">
        <v>43020</v>
      </c>
      <c r="BK542" s="6" t="s">
        <v>189</v>
      </c>
      <c r="BO542" s="6">
        <v>44584</v>
      </c>
      <c r="BP542" s="6">
        <v>45589</v>
      </c>
      <c r="BQ542" s="6">
        <v>45589</v>
      </c>
      <c r="BR542" s="6">
        <v>45808</v>
      </c>
      <c r="BS542" s="6">
        <v>45589</v>
      </c>
      <c r="BT542" s="6">
        <v>45589</v>
      </c>
      <c r="BU542" s="6">
        <v>45589</v>
      </c>
      <c r="CC542" s="6">
        <v>42866</v>
      </c>
      <c r="CE542" s="6">
        <v>43269</v>
      </c>
      <c r="CK542" s="6">
        <v>44094</v>
      </c>
      <c r="CL542" s="6">
        <v>43101</v>
      </c>
      <c r="CU542" s="58"/>
    </row>
    <row r="543" spans="1:99" ht="14.85" hidden="1" customHeight="1">
      <c r="B543">
        <v>2</v>
      </c>
      <c r="C543" s="135">
        <v>42528</v>
      </c>
      <c r="F543" s="2" t="s">
        <v>139</v>
      </c>
      <c r="G543" s="434" t="s">
        <v>523</v>
      </c>
      <c r="H543" t="s">
        <v>524</v>
      </c>
      <c r="I543" t="s">
        <v>2197</v>
      </c>
      <c r="K543" s="200"/>
      <c r="L543" s="2" t="s">
        <v>526</v>
      </c>
      <c r="M543" s="2" t="s">
        <v>1110</v>
      </c>
      <c r="N543" t="s">
        <v>2198</v>
      </c>
      <c r="O543" s="89" t="s">
        <v>2199</v>
      </c>
      <c r="P543" s="6">
        <v>46160</v>
      </c>
      <c r="T543" s="88"/>
      <c r="X543" s="6">
        <v>42530</v>
      </c>
      <c r="Y543" s="6">
        <v>42724</v>
      </c>
      <c r="AA543" s="6" t="s">
        <v>436</v>
      </c>
      <c r="AG543" s="6">
        <v>44149</v>
      </c>
      <c r="AH543" s="6">
        <v>44149</v>
      </c>
      <c r="AK543" s="6">
        <v>42550</v>
      </c>
      <c r="AR543" s="184">
        <v>42634</v>
      </c>
      <c r="BD543" s="6">
        <v>42681</v>
      </c>
      <c r="BG543" s="6"/>
      <c r="BH543" s="6">
        <v>43034</v>
      </c>
      <c r="BJ543" s="6">
        <v>43034</v>
      </c>
      <c r="CL543" s="6">
        <v>43220</v>
      </c>
      <c r="CP543" s="6">
        <v>43564</v>
      </c>
      <c r="CU543" s="58"/>
    </row>
    <row r="544" spans="1:99" ht="14.85" hidden="1" customHeight="1">
      <c r="B544">
        <v>1</v>
      </c>
      <c r="C544" s="135">
        <v>40483</v>
      </c>
      <c r="E544" s="73"/>
      <c r="G544" s="59" t="s">
        <v>2200</v>
      </c>
      <c r="H544" t="s">
        <v>447</v>
      </c>
      <c r="I544" s="5" t="s">
        <v>448</v>
      </c>
      <c r="K544" s="200"/>
      <c r="L544" s="7"/>
      <c r="M544" s="2" t="s">
        <v>2201</v>
      </c>
      <c r="N544" t="s">
        <v>2202</v>
      </c>
      <c r="O544" s="89" t="s">
        <v>2203</v>
      </c>
      <c r="P544" s="6">
        <v>44120</v>
      </c>
      <c r="Q544" s="88"/>
      <c r="X544" s="6">
        <v>40494</v>
      </c>
      <c r="Y544" s="6">
        <v>42278</v>
      </c>
      <c r="AA544" s="6" t="s">
        <v>436</v>
      </c>
      <c r="AG544" s="6">
        <v>44316</v>
      </c>
      <c r="AH544" s="6">
        <v>44316</v>
      </c>
      <c r="AI544" s="6">
        <v>42334</v>
      </c>
      <c r="AK544" s="6">
        <v>40513</v>
      </c>
      <c r="AQ544" s="6">
        <v>40664</v>
      </c>
      <c r="BD544" s="6">
        <v>40687</v>
      </c>
      <c r="BG544" s="6"/>
      <c r="BH544" s="6">
        <v>40680</v>
      </c>
      <c r="BJ544" s="6">
        <v>40682</v>
      </c>
      <c r="BS544" s="6">
        <v>41529</v>
      </c>
      <c r="BT544" s="6">
        <v>41529</v>
      </c>
      <c r="BX544" s="6" t="s">
        <v>148</v>
      </c>
      <c r="BY544" s="6" t="s">
        <v>148</v>
      </c>
      <c r="CC544" s="6">
        <v>40998</v>
      </c>
      <c r="CE544" s="6">
        <v>43315</v>
      </c>
      <c r="CI544" s="6">
        <v>41033</v>
      </c>
      <c r="CP544" s="6">
        <v>41128</v>
      </c>
      <c r="CU544" s="58"/>
    </row>
    <row r="545" spans="1:99" ht="14.85" hidden="1" customHeight="1">
      <c r="C545" s="135">
        <v>43221</v>
      </c>
      <c r="E545" s="2" t="s">
        <v>209</v>
      </c>
      <c r="F545" s="2" t="s">
        <v>139</v>
      </c>
      <c r="G545" s="59" t="s">
        <v>357</v>
      </c>
      <c r="H545" t="s">
        <v>384</v>
      </c>
      <c r="I545" s="5" t="s">
        <v>2013</v>
      </c>
      <c r="K545" s="200">
        <v>4700032079</v>
      </c>
      <c r="L545" s="2" t="s">
        <v>386</v>
      </c>
      <c r="M545" s="2" t="s">
        <v>2204</v>
      </c>
      <c r="N545" t="s">
        <v>2205</v>
      </c>
      <c r="O545" s="89" t="s">
        <v>2206</v>
      </c>
      <c r="P545" s="6">
        <v>46166</v>
      </c>
      <c r="Q545" s="75" t="s">
        <v>533</v>
      </c>
      <c r="U545" s="6">
        <v>46004</v>
      </c>
      <c r="V545" s="6" t="s">
        <v>148</v>
      </c>
      <c r="W545" s="6" t="s">
        <v>148</v>
      </c>
      <c r="X545" s="6">
        <v>43251</v>
      </c>
      <c r="Y545" s="6">
        <v>43424</v>
      </c>
      <c r="AA545" s="6" t="s">
        <v>436</v>
      </c>
      <c r="AF545" s="75">
        <v>46191</v>
      </c>
      <c r="AG545" s="75">
        <v>46191</v>
      </c>
      <c r="AH545" s="75">
        <v>46191</v>
      </c>
      <c r="AI545" s="6">
        <v>46134</v>
      </c>
      <c r="AK545" s="6">
        <v>43377</v>
      </c>
      <c r="AL545" s="6" t="s">
        <v>148</v>
      </c>
      <c r="AM545" s="6" t="s">
        <v>148</v>
      </c>
      <c r="AQ545" s="6" t="s">
        <v>148</v>
      </c>
      <c r="AR545" s="184">
        <v>43406</v>
      </c>
      <c r="AS545" s="75">
        <v>46191</v>
      </c>
      <c r="AX545" s="75">
        <v>45404</v>
      </c>
      <c r="BC545" s="6">
        <v>43550</v>
      </c>
      <c r="BD545" s="6">
        <v>43717</v>
      </c>
      <c r="BG545" s="6"/>
      <c r="BJ545" s="6">
        <v>43635</v>
      </c>
      <c r="BK545" s="6" t="s">
        <v>368</v>
      </c>
      <c r="BM545" s="6">
        <v>46257</v>
      </c>
      <c r="CC545" s="6">
        <v>44246</v>
      </c>
      <c r="CH545" s="6">
        <v>43550</v>
      </c>
      <c r="CU545" s="58"/>
    </row>
    <row r="546" spans="1:99" ht="14.85" hidden="1" customHeight="1">
      <c r="B546">
        <v>1</v>
      </c>
      <c r="G546" s="59" t="s">
        <v>258</v>
      </c>
      <c r="I546" s="5" t="s">
        <v>934</v>
      </c>
      <c r="K546" s="200"/>
      <c r="L546" s="7"/>
      <c r="M546" s="2" t="s">
        <v>2207</v>
      </c>
      <c r="N546" t="s">
        <v>2208</v>
      </c>
      <c r="O546" s="89"/>
      <c r="AA546" s="6" t="s">
        <v>436</v>
      </c>
      <c r="BG546" s="6"/>
      <c r="CU546" s="58"/>
    </row>
    <row r="547" spans="1:99" ht="14.85" hidden="1" customHeight="1">
      <c r="B547">
        <v>1</v>
      </c>
      <c r="C547" s="135">
        <v>40693</v>
      </c>
      <c r="G547" s="59" t="s">
        <v>663</v>
      </c>
      <c r="H547" t="s">
        <v>298</v>
      </c>
      <c r="I547" s="5" t="s">
        <v>664</v>
      </c>
      <c r="K547" s="200"/>
      <c r="L547" s="7"/>
      <c r="M547" s="2" t="s">
        <v>2209</v>
      </c>
      <c r="N547" t="s">
        <v>2210</v>
      </c>
      <c r="O547" s="89" t="s">
        <v>2211</v>
      </c>
      <c r="AA547" s="6" t="s">
        <v>436</v>
      </c>
      <c r="BG547" s="6"/>
      <c r="BO547" s="6">
        <v>43525</v>
      </c>
      <c r="BP547" s="6">
        <v>43525</v>
      </c>
      <c r="BS547" s="6" t="s">
        <v>1117</v>
      </c>
      <c r="CU547" s="58"/>
    </row>
    <row r="548" spans="1:99" ht="15" hidden="1" customHeight="1">
      <c r="C548" s="60">
        <v>45748</v>
      </c>
      <c r="D548" s="59" t="s">
        <v>181</v>
      </c>
      <c r="F548" s="2" t="s">
        <v>128</v>
      </c>
      <c r="G548" s="436" t="s">
        <v>376</v>
      </c>
      <c r="H548" t="s">
        <v>879</v>
      </c>
      <c r="I548" t="s">
        <v>1315</v>
      </c>
      <c r="J548" s="2">
        <v>378269</v>
      </c>
      <c r="K548" s="256">
        <v>4700032260</v>
      </c>
      <c r="L548" s="2">
        <v>15164135</v>
      </c>
      <c r="M548" s="2" t="s">
        <v>2212</v>
      </c>
      <c r="N548" t="s">
        <v>2213</v>
      </c>
      <c r="O548" t="s">
        <v>2214</v>
      </c>
      <c r="P548" s="58">
        <v>46490</v>
      </c>
      <c r="Q548" s="2"/>
      <c r="U548" s="95" t="s">
        <v>158</v>
      </c>
      <c r="V548" s="6">
        <v>45755</v>
      </c>
      <c r="W548" s="6">
        <v>45754</v>
      </c>
      <c r="X548" s="6">
        <v>45751</v>
      </c>
      <c r="Y548" s="6">
        <v>45747</v>
      </c>
      <c r="AA548" s="6"/>
      <c r="AF548" s="6">
        <v>46481</v>
      </c>
      <c r="AG548" s="75">
        <v>46519</v>
      </c>
      <c r="AH548" s="75">
        <v>46519</v>
      </c>
      <c r="AS548" s="75">
        <v>46481</v>
      </c>
      <c r="AT548" s="6">
        <v>45890</v>
      </c>
      <c r="AW548" s="6" t="s">
        <v>189</v>
      </c>
      <c r="AX548" s="75">
        <v>45889</v>
      </c>
      <c r="BD548" s="6" t="s">
        <v>956</v>
      </c>
      <c r="BE548" s="6" t="s">
        <v>956</v>
      </c>
      <c r="BF548" s="6" t="s">
        <v>956</v>
      </c>
      <c r="BG548" s="6" t="s">
        <v>956</v>
      </c>
      <c r="BW548" s="6"/>
      <c r="CD548" s="6" t="s">
        <v>1936</v>
      </c>
      <c r="CE548" s="372" t="s">
        <v>692</v>
      </c>
      <c r="CU548" s="58"/>
    </row>
    <row r="549" spans="1:99" ht="14.85" hidden="1" customHeight="1">
      <c r="A549">
        <v>1</v>
      </c>
      <c r="C549" s="135">
        <v>40406</v>
      </c>
      <c r="F549" s="2" t="s">
        <v>139</v>
      </c>
      <c r="G549" s="59" t="s">
        <v>582</v>
      </c>
      <c r="H549" t="s">
        <v>447</v>
      </c>
      <c r="I549" s="5" t="s">
        <v>583</v>
      </c>
      <c r="K549" s="200"/>
      <c r="L549" s="7"/>
      <c r="M549" s="2" t="s">
        <v>130</v>
      </c>
      <c r="N549" t="s">
        <v>2215</v>
      </c>
      <c r="O549" s="89" t="s">
        <v>2216</v>
      </c>
      <c r="P549" s="6">
        <v>44007</v>
      </c>
      <c r="Q549" s="6" t="s">
        <v>338</v>
      </c>
      <c r="Y549" s="6">
        <v>41355</v>
      </c>
      <c r="AA549" s="6" t="s">
        <v>436</v>
      </c>
      <c r="AG549" s="6">
        <v>43734</v>
      </c>
      <c r="AH549" s="6">
        <v>43734</v>
      </c>
      <c r="AI549" s="6">
        <v>43734</v>
      </c>
      <c r="AK549" s="6" t="s">
        <v>148</v>
      </c>
      <c r="AQ549" s="6" t="s">
        <v>148</v>
      </c>
      <c r="BD549" s="6">
        <v>40554</v>
      </c>
      <c r="BG549" s="6"/>
      <c r="BH549" s="6">
        <v>40890</v>
      </c>
      <c r="BJ549" s="6">
        <v>40582</v>
      </c>
      <c r="BO549" s="6">
        <v>42339</v>
      </c>
      <c r="BS549" s="6">
        <v>43149</v>
      </c>
      <c r="BT549" s="6">
        <v>43149</v>
      </c>
      <c r="BX549" s="6" t="s">
        <v>148</v>
      </c>
      <c r="BY549" s="6" t="s">
        <v>148</v>
      </c>
      <c r="BZ549" s="6" t="s">
        <v>148</v>
      </c>
      <c r="CB549" s="6" t="s">
        <v>148</v>
      </c>
      <c r="CU549" s="58"/>
    </row>
    <row r="550" spans="1:99" ht="14.85" hidden="1" customHeight="1">
      <c r="C550" s="135">
        <v>40552</v>
      </c>
      <c r="E550" s="2" t="s">
        <v>209</v>
      </c>
      <c r="F550" s="2" t="s">
        <v>139</v>
      </c>
      <c r="G550" s="59" t="s">
        <v>129</v>
      </c>
      <c r="H550" t="s">
        <v>130</v>
      </c>
      <c r="I550" s="74" t="s">
        <v>218</v>
      </c>
      <c r="K550" s="278">
        <v>4700032266</v>
      </c>
      <c r="L550" s="7" t="s">
        <v>293</v>
      </c>
      <c r="M550" s="2" t="s">
        <v>2217</v>
      </c>
      <c r="N550" t="s">
        <v>2218</v>
      </c>
      <c r="O550" s="89" t="s">
        <v>984</v>
      </c>
      <c r="P550" s="6">
        <v>46314</v>
      </c>
      <c r="Q550" s="6" t="s">
        <v>207</v>
      </c>
      <c r="V550" s="6" t="s">
        <v>148</v>
      </c>
      <c r="W550" s="6" t="s">
        <v>148</v>
      </c>
      <c r="X550" s="6">
        <v>40908</v>
      </c>
      <c r="Y550" s="6">
        <v>41368</v>
      </c>
      <c r="AA550" s="6" t="s">
        <v>436</v>
      </c>
      <c r="AF550" s="75">
        <v>46311</v>
      </c>
      <c r="AG550" s="75">
        <v>46479</v>
      </c>
      <c r="AH550" s="75">
        <v>46311</v>
      </c>
      <c r="AK550" s="6">
        <v>40584</v>
      </c>
      <c r="AL550" s="6" t="s">
        <v>148</v>
      </c>
      <c r="AM550" s="6" t="s">
        <v>148</v>
      </c>
      <c r="AQ550" s="184">
        <v>40717</v>
      </c>
      <c r="AS550" s="75">
        <v>46477</v>
      </c>
      <c r="AY550" s="184">
        <v>43518</v>
      </c>
      <c r="BA550" s="75">
        <v>45283</v>
      </c>
      <c r="BD550" s="6">
        <v>40799</v>
      </c>
      <c r="BG550" s="6"/>
      <c r="BH550" s="6">
        <v>41072</v>
      </c>
      <c r="BJ550" s="6">
        <v>41075</v>
      </c>
      <c r="BK550" s="6">
        <v>43546</v>
      </c>
      <c r="BO550" s="6">
        <v>44584</v>
      </c>
      <c r="BP550" s="6">
        <v>44582</v>
      </c>
      <c r="BQ550" s="6">
        <v>44583</v>
      </c>
      <c r="BR550" s="6">
        <v>45808</v>
      </c>
      <c r="BS550" s="6">
        <v>44585</v>
      </c>
      <c r="BT550" s="6">
        <v>44584</v>
      </c>
      <c r="BU550" s="6">
        <v>44584</v>
      </c>
      <c r="CE550" s="6">
        <v>43791</v>
      </c>
      <c r="CF550" s="6">
        <v>45283</v>
      </c>
      <c r="CK550" s="6">
        <v>42425</v>
      </c>
      <c r="CP550" s="6" t="s">
        <v>1260</v>
      </c>
      <c r="CQ550" s="6" t="s">
        <v>1260</v>
      </c>
      <c r="CU550" s="58"/>
    </row>
    <row r="551" spans="1:99" ht="14.85" hidden="1" customHeight="1">
      <c r="B551">
        <v>1</v>
      </c>
      <c r="C551" s="135">
        <v>42898</v>
      </c>
      <c r="G551" s="59" t="s">
        <v>701</v>
      </c>
      <c r="H551" t="s">
        <v>130</v>
      </c>
      <c r="I551" s="5" t="s">
        <v>1673</v>
      </c>
      <c r="K551" s="200"/>
      <c r="L551" s="7"/>
      <c r="M551" s="2" t="s">
        <v>2219</v>
      </c>
      <c r="N551" t="s">
        <v>2220</v>
      </c>
      <c r="O551" s="89" t="s">
        <v>2221</v>
      </c>
      <c r="P551" s="6">
        <v>43628</v>
      </c>
      <c r="X551" s="6">
        <v>42908</v>
      </c>
      <c r="Y551" s="6" t="s">
        <v>1715</v>
      </c>
      <c r="AA551" s="6" t="s">
        <v>436</v>
      </c>
      <c r="AG551" s="6">
        <v>43776</v>
      </c>
      <c r="AH551" s="6">
        <v>43776</v>
      </c>
      <c r="AI551" s="6">
        <v>43776</v>
      </c>
      <c r="AK551" s="6">
        <v>43007</v>
      </c>
      <c r="AR551" s="6">
        <v>43042</v>
      </c>
      <c r="BD551" s="6">
        <v>43066</v>
      </c>
      <c r="BG551" s="6"/>
      <c r="BJ551" s="6">
        <v>43255</v>
      </c>
      <c r="BK551" s="6" t="s">
        <v>1636</v>
      </c>
      <c r="BS551" s="6">
        <v>42958</v>
      </c>
      <c r="BT551" s="6">
        <v>42958</v>
      </c>
      <c r="CB551" s="6" t="s">
        <v>437</v>
      </c>
      <c r="CC551" s="6" t="s">
        <v>438</v>
      </c>
      <c r="CD551" s="6" t="s">
        <v>438</v>
      </c>
      <c r="CU551" s="58"/>
    </row>
    <row r="552" spans="1:99" ht="14.85" hidden="1" customHeight="1">
      <c r="C552" s="135">
        <v>45222</v>
      </c>
      <c r="D552" s="59" t="s">
        <v>138</v>
      </c>
      <c r="E552" s="2" t="s">
        <v>191</v>
      </c>
      <c r="F552" s="2" t="s">
        <v>139</v>
      </c>
      <c r="G552" s="59" t="s">
        <v>192</v>
      </c>
      <c r="H552" t="s">
        <v>193</v>
      </c>
      <c r="I552" s="5" t="s">
        <v>194</v>
      </c>
      <c r="J552" s="2">
        <v>351653</v>
      </c>
      <c r="K552" s="256">
        <v>4700032276</v>
      </c>
      <c r="L552" s="2">
        <v>15164127</v>
      </c>
      <c r="M552" s="2" t="s">
        <v>2222</v>
      </c>
      <c r="N552" t="s">
        <v>2223</v>
      </c>
      <c r="O552" s="89" t="s">
        <v>2224</v>
      </c>
      <c r="P552" s="6">
        <v>46457</v>
      </c>
      <c r="V552" s="6">
        <v>45232</v>
      </c>
      <c r="W552" s="6">
        <v>45230</v>
      </c>
      <c r="X552" s="6">
        <v>45225</v>
      </c>
      <c r="Y552" s="6">
        <v>45346</v>
      </c>
      <c r="AA552" s="6"/>
      <c r="AF552" s="75">
        <v>46642</v>
      </c>
      <c r="AG552" s="6">
        <v>46079</v>
      </c>
      <c r="AH552" s="6">
        <v>46079</v>
      </c>
      <c r="AL552" s="6" t="s">
        <v>148</v>
      </c>
      <c r="AM552" s="6" t="s">
        <v>148</v>
      </c>
      <c r="AS552" s="75">
        <v>46642</v>
      </c>
      <c r="AX552" s="75">
        <v>45375</v>
      </c>
      <c r="BB552" s="6">
        <v>45756</v>
      </c>
      <c r="BD552" s="6">
        <v>45715</v>
      </c>
      <c r="BE552" s="6">
        <v>45715</v>
      </c>
      <c r="BF552" s="6">
        <v>45715</v>
      </c>
      <c r="BG552" s="6">
        <v>45715</v>
      </c>
      <c r="BJ552" s="6" t="s">
        <v>324</v>
      </c>
      <c r="CE552" s="6">
        <v>45611</v>
      </c>
      <c r="CF552" s="6">
        <v>45756</v>
      </c>
      <c r="CU552" s="58"/>
    </row>
    <row r="553" spans="1:99" ht="14.85" hidden="1" customHeight="1">
      <c r="B553">
        <v>1</v>
      </c>
      <c r="C553" s="135">
        <v>45089</v>
      </c>
      <c r="D553" s="59" t="s">
        <v>229</v>
      </c>
      <c r="E553" s="73" t="s">
        <v>127</v>
      </c>
      <c r="F553" s="2" t="s">
        <v>182</v>
      </c>
      <c r="G553" s="59" t="s">
        <v>230</v>
      </c>
      <c r="H553" t="s">
        <v>231</v>
      </c>
      <c r="I553" t="s">
        <v>232</v>
      </c>
      <c r="J553" s="2">
        <v>352752</v>
      </c>
      <c r="K553" s="230">
        <v>4509654809</v>
      </c>
      <c r="L553" s="2">
        <v>15164129</v>
      </c>
      <c r="M553" s="2" t="s">
        <v>2225</v>
      </c>
      <c r="N553" t="s">
        <v>2226</v>
      </c>
      <c r="O553" s="89" t="s">
        <v>2227</v>
      </c>
      <c r="P553" s="6">
        <v>45842</v>
      </c>
      <c r="Q553" s="6" t="s">
        <v>580</v>
      </c>
      <c r="V553" s="6">
        <v>45100</v>
      </c>
      <c r="W553" s="6">
        <v>45229</v>
      </c>
      <c r="X553" s="67" t="s">
        <v>159</v>
      </c>
      <c r="Y553" s="6">
        <v>45100</v>
      </c>
      <c r="AA553" s="6"/>
      <c r="AF553" s="75" t="s">
        <v>149</v>
      </c>
      <c r="AG553" s="6" t="s">
        <v>148</v>
      </c>
      <c r="AH553" s="6" t="s">
        <v>148</v>
      </c>
      <c r="AL553" s="6">
        <v>45189</v>
      </c>
      <c r="AM553" s="6">
        <v>45283</v>
      </c>
      <c r="AQ553" s="6">
        <v>45375</v>
      </c>
      <c r="AR553" s="6" t="s">
        <v>199</v>
      </c>
      <c r="AX553" s="75">
        <v>45283</v>
      </c>
      <c r="BD553" s="6" t="s">
        <v>427</v>
      </c>
      <c r="BE553" s="6" t="s">
        <v>427</v>
      </c>
      <c r="BF553" s="6" t="s">
        <v>427</v>
      </c>
      <c r="BG553" s="6" t="s">
        <v>427</v>
      </c>
      <c r="BV553" s="6" t="s">
        <v>427</v>
      </c>
      <c r="CB553" s="6" t="s">
        <v>216</v>
      </c>
      <c r="CE553" s="6" t="s">
        <v>216</v>
      </c>
      <c r="CU553" s="58"/>
    </row>
    <row r="554" spans="1:99" ht="14.85" hidden="1" customHeight="1">
      <c r="B554">
        <v>1</v>
      </c>
      <c r="C554" s="135">
        <v>44963</v>
      </c>
      <c r="D554" s="59" t="s">
        <v>515</v>
      </c>
      <c r="E554" s="2" t="s">
        <v>127</v>
      </c>
      <c r="F554" s="2" t="s">
        <v>182</v>
      </c>
      <c r="G554" s="59" t="s">
        <v>496</v>
      </c>
      <c r="H554" t="s">
        <v>298</v>
      </c>
      <c r="I554" t="s">
        <v>170</v>
      </c>
      <c r="J554" s="2">
        <v>348336</v>
      </c>
      <c r="K554" s="230">
        <v>4509654785</v>
      </c>
      <c r="L554" s="2">
        <v>15164115</v>
      </c>
      <c r="M554" s="2" t="s">
        <v>2228</v>
      </c>
      <c r="N554" t="s">
        <v>2229</v>
      </c>
      <c r="O554" s="89" t="s">
        <v>2230</v>
      </c>
      <c r="P554" s="6">
        <v>45709</v>
      </c>
      <c r="V554" s="6">
        <v>44980</v>
      </c>
      <c r="W554" s="6">
        <v>45216</v>
      </c>
      <c r="X554" s="6">
        <v>45042</v>
      </c>
      <c r="Y554" s="6">
        <v>44965</v>
      </c>
      <c r="AA554" s="6" t="s">
        <v>2110</v>
      </c>
      <c r="AF554" s="75" t="s">
        <v>149</v>
      </c>
      <c r="AG554" s="75" t="s">
        <v>149</v>
      </c>
      <c r="AH554" s="75" t="s">
        <v>149</v>
      </c>
      <c r="AL554" s="6">
        <v>45008</v>
      </c>
      <c r="AM554" s="6">
        <v>45100</v>
      </c>
      <c r="AR554" s="6" t="s">
        <v>474</v>
      </c>
      <c r="BG554" s="6"/>
      <c r="CU554" s="58"/>
    </row>
    <row r="555" spans="1:99" ht="15" hidden="1" customHeight="1">
      <c r="C555" s="135">
        <v>44963</v>
      </c>
      <c r="D555" s="59" t="s">
        <v>138</v>
      </c>
      <c r="E555" s="2" t="s">
        <v>209</v>
      </c>
      <c r="F555" s="2" t="s">
        <v>182</v>
      </c>
      <c r="G555" s="59" t="s">
        <v>732</v>
      </c>
      <c r="H555" t="s">
        <v>782</v>
      </c>
      <c r="I555" s="5" t="s">
        <v>734</v>
      </c>
      <c r="J555" s="2">
        <v>348287</v>
      </c>
      <c r="K555" s="200">
        <v>4700032251</v>
      </c>
      <c r="L555" s="2">
        <v>15164119</v>
      </c>
      <c r="M555" s="2" t="s">
        <v>2231</v>
      </c>
      <c r="N555" t="s">
        <v>2232</v>
      </c>
      <c r="O555" s="89" t="s">
        <v>2233</v>
      </c>
      <c r="P555" s="6">
        <v>46440</v>
      </c>
      <c r="Q555" s="88"/>
      <c r="V555" s="6">
        <v>44980</v>
      </c>
      <c r="W555" s="6">
        <v>45216</v>
      </c>
      <c r="X555" s="6">
        <v>44994</v>
      </c>
      <c r="Y555" s="6">
        <v>44965</v>
      </c>
      <c r="AA555" s="6"/>
      <c r="AE555" s="6">
        <v>45555</v>
      </c>
      <c r="AF555" s="75">
        <v>46456</v>
      </c>
      <c r="AG555" s="75">
        <v>46491</v>
      </c>
      <c r="AH555" s="75">
        <v>46491</v>
      </c>
      <c r="AL555" s="6">
        <v>45008</v>
      </c>
      <c r="AM555" s="6">
        <v>45100</v>
      </c>
      <c r="AS555" s="75">
        <v>46456</v>
      </c>
      <c r="AX555" s="75">
        <v>45100</v>
      </c>
      <c r="BD555" s="6">
        <v>45366</v>
      </c>
      <c r="BE555" s="6">
        <v>45366</v>
      </c>
      <c r="BG555" s="6">
        <v>45366</v>
      </c>
      <c r="BK555" s="6" t="s">
        <v>368</v>
      </c>
      <c r="BP555" s="6">
        <v>45953</v>
      </c>
      <c r="BQ555" s="6">
        <v>45953</v>
      </c>
      <c r="BR555" s="6">
        <v>45808</v>
      </c>
      <c r="BS555" s="6">
        <v>45953</v>
      </c>
      <c r="BT555" s="6">
        <v>45953</v>
      </c>
      <c r="BU555" s="6">
        <v>45953</v>
      </c>
      <c r="CE555" s="6">
        <v>45716</v>
      </c>
      <c r="CU555" s="58"/>
    </row>
    <row r="556" spans="1:99" ht="14.85" hidden="1" customHeight="1">
      <c r="B556">
        <v>1</v>
      </c>
      <c r="C556" s="135">
        <v>43444</v>
      </c>
      <c r="D556" s="59" t="s">
        <v>550</v>
      </c>
      <c r="E556" s="2" t="s">
        <v>550</v>
      </c>
      <c r="G556" s="434" t="s">
        <v>623</v>
      </c>
      <c r="H556" t="s">
        <v>2234</v>
      </c>
      <c r="I556" s="5" t="s">
        <v>550</v>
      </c>
      <c r="J556" s="2">
        <v>211405</v>
      </c>
      <c r="K556" s="256">
        <v>4509648211</v>
      </c>
      <c r="L556" s="7" t="s">
        <v>625</v>
      </c>
      <c r="M556" s="2" t="s">
        <v>2235</v>
      </c>
      <c r="N556" t="s">
        <v>2236</v>
      </c>
      <c r="O556" s="89" t="s">
        <v>2237</v>
      </c>
      <c r="P556" s="6">
        <v>45645</v>
      </c>
      <c r="R556" s="6">
        <v>45757</v>
      </c>
      <c r="S556" s="75"/>
      <c r="T556" s="75"/>
      <c r="V556" s="6">
        <v>43504</v>
      </c>
      <c r="W556" s="6" t="s">
        <v>148</v>
      </c>
      <c r="X556" s="6">
        <v>43447</v>
      </c>
      <c r="Y556" s="6">
        <v>43979</v>
      </c>
      <c r="Z556" s="6">
        <v>44856</v>
      </c>
      <c r="AA556" s="6" t="s">
        <v>436</v>
      </c>
      <c r="AF556" s="75" t="s">
        <v>149</v>
      </c>
      <c r="AG556" s="75" t="s">
        <v>149</v>
      </c>
      <c r="AH556" s="75" t="s">
        <v>149</v>
      </c>
      <c r="AK556" s="6">
        <v>43483</v>
      </c>
      <c r="AW556" s="6" t="s">
        <v>228</v>
      </c>
      <c r="AX556" s="75" t="s">
        <v>427</v>
      </c>
      <c r="BA556" s="75" t="s">
        <v>427</v>
      </c>
      <c r="BD556" s="6" t="s">
        <v>268</v>
      </c>
      <c r="BG556" s="6"/>
      <c r="BU556" s="75">
        <v>45634</v>
      </c>
      <c r="CR556" s="6">
        <v>43595</v>
      </c>
      <c r="CT556" s="6">
        <v>43889</v>
      </c>
      <c r="CU556" s="58"/>
    </row>
    <row r="557" spans="1:99" ht="15" hidden="1" customHeight="1">
      <c r="B557">
        <v>1</v>
      </c>
      <c r="C557" s="135">
        <v>42863</v>
      </c>
      <c r="E557" s="2" t="s">
        <v>127</v>
      </c>
      <c r="F557" s="2" t="s">
        <v>139</v>
      </c>
      <c r="G557" s="434" t="s">
        <v>696</v>
      </c>
      <c r="H557" t="s">
        <v>231</v>
      </c>
      <c r="I557" s="5" t="s">
        <v>697</v>
      </c>
      <c r="K557" s="200"/>
      <c r="L557" s="7"/>
      <c r="M557" s="2" t="s">
        <v>2238</v>
      </c>
      <c r="N557" t="s">
        <v>2239</v>
      </c>
      <c r="O557" s="89" t="s">
        <v>2240</v>
      </c>
      <c r="P557" s="6">
        <v>45010</v>
      </c>
      <c r="X557" s="6">
        <v>42873</v>
      </c>
      <c r="Y557" s="6">
        <v>43256</v>
      </c>
      <c r="AA557" s="6" t="s">
        <v>436</v>
      </c>
      <c r="AG557" s="6">
        <v>44294</v>
      </c>
      <c r="AH557" s="6">
        <v>44294</v>
      </c>
      <c r="AI557" s="6">
        <v>44294</v>
      </c>
      <c r="AK557" s="6">
        <v>42898</v>
      </c>
      <c r="AR557" s="6">
        <v>43028</v>
      </c>
      <c r="AY557" s="6">
        <v>43597</v>
      </c>
      <c r="BD557" s="6">
        <v>43041</v>
      </c>
      <c r="BG557" s="6"/>
      <c r="BJ557" s="6">
        <v>43635</v>
      </c>
      <c r="BK557" s="6">
        <v>43781</v>
      </c>
      <c r="BN557" s="6">
        <v>45242</v>
      </c>
      <c r="BP557" s="6">
        <v>45242</v>
      </c>
      <c r="BQ557" s="6">
        <v>45242</v>
      </c>
      <c r="BS557" s="6">
        <v>45242</v>
      </c>
      <c r="BT557" s="6">
        <v>45242</v>
      </c>
      <c r="BU557" s="6">
        <v>45242</v>
      </c>
      <c r="CE557" s="6">
        <v>44094</v>
      </c>
      <c r="CU557" s="58"/>
    </row>
    <row r="558" spans="1:99" ht="14.85" hidden="1" customHeight="1">
      <c r="C558" s="58">
        <v>45545</v>
      </c>
      <c r="D558" s="59" t="s">
        <v>640</v>
      </c>
      <c r="E558" s="2" t="s">
        <v>209</v>
      </c>
      <c r="F558" s="2" t="s">
        <v>182</v>
      </c>
      <c r="G558" s="59" t="s">
        <v>129</v>
      </c>
      <c r="H558" t="s">
        <v>317</v>
      </c>
      <c r="I558" s="5" t="s">
        <v>1213</v>
      </c>
      <c r="J558" s="2">
        <v>369455</v>
      </c>
      <c r="K558" s="278">
        <v>4700032266</v>
      </c>
      <c r="L558" s="2">
        <v>15164126</v>
      </c>
      <c r="M558" s="2" t="s">
        <v>2241</v>
      </c>
      <c r="N558" t="s">
        <v>2242</v>
      </c>
      <c r="O558" s="246" t="s">
        <v>2243</v>
      </c>
      <c r="P558" s="6">
        <v>46289</v>
      </c>
      <c r="Q558" s="6" t="s">
        <v>559</v>
      </c>
      <c r="S558" s="75"/>
      <c r="T558" s="75"/>
      <c r="V558" s="221">
        <v>45555</v>
      </c>
      <c r="W558" s="221">
        <v>45555</v>
      </c>
      <c r="X558" s="6">
        <v>45572</v>
      </c>
      <c r="Y558" s="6">
        <v>45545</v>
      </c>
      <c r="AA558" s="6"/>
      <c r="AE558" s="6">
        <v>45919</v>
      </c>
      <c r="AF558" s="75">
        <v>46299</v>
      </c>
      <c r="AG558" s="6">
        <v>46353</v>
      </c>
      <c r="AH558" s="6">
        <v>46353</v>
      </c>
      <c r="AQ558" s="6">
        <v>45898</v>
      </c>
      <c r="AS558" s="75">
        <v>46311</v>
      </c>
      <c r="AT558" s="6">
        <v>45687</v>
      </c>
      <c r="AW558" s="6" t="s">
        <v>148</v>
      </c>
      <c r="AX558" s="75">
        <v>45687</v>
      </c>
      <c r="BD558" s="6" t="s">
        <v>332</v>
      </c>
      <c r="BE558" s="6" t="s">
        <v>332</v>
      </c>
      <c r="BF558" s="6" t="s">
        <v>332</v>
      </c>
      <c r="BG558" s="6" t="s">
        <v>332</v>
      </c>
      <c r="BU558" s="75"/>
      <c r="BW558" s="6"/>
      <c r="CE558" s="6" t="s">
        <v>136</v>
      </c>
      <c r="CU558" s="58"/>
    </row>
    <row r="559" spans="1:99" ht="14.85" hidden="1" customHeight="1">
      <c r="C559" s="135">
        <v>45299</v>
      </c>
      <c r="D559" s="59" t="s">
        <v>138</v>
      </c>
      <c r="E559" s="2" t="s">
        <v>127</v>
      </c>
      <c r="F559" s="2" t="s">
        <v>139</v>
      </c>
      <c r="G559" s="59" t="s">
        <v>538</v>
      </c>
      <c r="H559" t="s">
        <v>592</v>
      </c>
      <c r="I559" t="s">
        <v>619</v>
      </c>
      <c r="J559" s="2">
        <v>353754</v>
      </c>
      <c r="K559" s="200">
        <v>4700032192</v>
      </c>
      <c r="L559" s="2">
        <v>15164117</v>
      </c>
      <c r="M559" s="2" t="s">
        <v>2244</v>
      </c>
      <c r="N559" t="s">
        <v>2245</v>
      </c>
      <c r="O559" s="89" t="s">
        <v>2246</v>
      </c>
      <c r="P559" s="6">
        <v>46293</v>
      </c>
      <c r="Q559" s="6" t="s">
        <v>559</v>
      </c>
      <c r="R559" s="6" t="s">
        <v>136</v>
      </c>
      <c r="S559" s="75" t="s">
        <v>1574</v>
      </c>
      <c r="T559" s="164"/>
      <c r="U559" s="164"/>
      <c r="V559" s="6">
        <v>45309</v>
      </c>
      <c r="W559" s="6">
        <v>45310</v>
      </c>
      <c r="X559" s="6">
        <v>45350</v>
      </c>
      <c r="Y559" s="6">
        <v>45358</v>
      </c>
      <c r="AA559" s="6"/>
      <c r="AE559" s="6">
        <v>45645</v>
      </c>
      <c r="AF559" s="6">
        <v>46055</v>
      </c>
      <c r="AG559" s="6">
        <v>46127</v>
      </c>
      <c r="AH559" s="6">
        <v>46129</v>
      </c>
      <c r="AI559" s="6" t="s">
        <v>136</v>
      </c>
      <c r="AL559" s="6" t="s">
        <v>148</v>
      </c>
      <c r="AM559" s="6" t="s">
        <v>148</v>
      </c>
      <c r="AS559" s="75">
        <v>46076</v>
      </c>
      <c r="AT559" s="6" t="s">
        <v>148</v>
      </c>
      <c r="AU559" s="6" t="s">
        <v>189</v>
      </c>
      <c r="AV559" s="6">
        <v>45747</v>
      </c>
      <c r="AX559" s="75">
        <v>45559</v>
      </c>
      <c r="BD559" s="6" t="s">
        <v>956</v>
      </c>
      <c r="BE559" s="6" t="s">
        <v>956</v>
      </c>
      <c r="BF559" s="6" t="s">
        <v>956</v>
      </c>
      <c r="BG559" s="6" t="s">
        <v>956</v>
      </c>
      <c r="BR559" s="6">
        <v>45891</v>
      </c>
      <c r="BS559" s="6">
        <v>45891</v>
      </c>
      <c r="BT559" s="6">
        <v>45891</v>
      </c>
      <c r="BU559" s="6">
        <v>45891</v>
      </c>
      <c r="BW559" s="6"/>
      <c r="CD559" s="6">
        <v>45827</v>
      </c>
      <c r="CE559" s="6">
        <v>45800</v>
      </c>
      <c r="CU559" s="58"/>
    </row>
    <row r="560" spans="1:99" ht="15" hidden="1" customHeight="1">
      <c r="B560">
        <v>1</v>
      </c>
      <c r="C560" s="135">
        <v>40299</v>
      </c>
      <c r="G560" s="59" t="s">
        <v>1121</v>
      </c>
      <c r="H560" t="s">
        <v>733</v>
      </c>
      <c r="I560" s="5" t="s">
        <v>885</v>
      </c>
      <c r="K560" s="200"/>
      <c r="L560" s="7"/>
      <c r="M560" s="2" t="s">
        <v>2247</v>
      </c>
      <c r="N560" t="s">
        <v>2248</v>
      </c>
      <c r="O560" s="89" t="s">
        <v>2249</v>
      </c>
      <c r="P560" s="6">
        <v>43929</v>
      </c>
      <c r="X560" s="6">
        <v>40403</v>
      </c>
      <c r="Y560" s="6">
        <v>41341</v>
      </c>
      <c r="AA560" s="6" t="s">
        <v>436</v>
      </c>
      <c r="AG560" s="6">
        <v>44316</v>
      </c>
      <c r="AH560" s="6">
        <v>44316</v>
      </c>
      <c r="AI560" s="6">
        <v>43638</v>
      </c>
      <c r="AK560" s="6" t="s">
        <v>148</v>
      </c>
      <c r="AQ560" s="6" t="s">
        <v>148</v>
      </c>
      <c r="AR560" s="6" t="s">
        <v>148</v>
      </c>
      <c r="AV560" s="6" t="s">
        <v>2250</v>
      </c>
      <c r="AY560" s="6">
        <v>43413</v>
      </c>
      <c r="BD560" s="6">
        <v>40556</v>
      </c>
      <c r="BG560" s="6"/>
      <c r="BH560" s="6">
        <v>40487</v>
      </c>
      <c r="BJ560" s="6">
        <v>40561</v>
      </c>
      <c r="BK560" s="6">
        <v>43539</v>
      </c>
      <c r="BO560" s="6">
        <v>43983</v>
      </c>
      <c r="BP560" s="6">
        <v>43983</v>
      </c>
      <c r="BQ560" s="6">
        <v>43983</v>
      </c>
      <c r="BS560" s="6">
        <v>43983</v>
      </c>
      <c r="BT560" s="6">
        <v>43983</v>
      </c>
      <c r="BU560" s="6">
        <v>43983</v>
      </c>
      <c r="BZ560" s="6" t="s">
        <v>148</v>
      </c>
      <c r="CB560" s="6" t="s">
        <v>148</v>
      </c>
      <c r="CC560" s="6">
        <v>42531</v>
      </c>
      <c r="CD560" s="6" t="s">
        <v>437</v>
      </c>
      <c r="CE560" s="6">
        <v>43595</v>
      </c>
      <c r="CK560" s="6" t="s">
        <v>438</v>
      </c>
      <c r="CU560" s="58"/>
    </row>
    <row r="561" spans="1:99" ht="15" hidden="1" customHeight="1">
      <c r="B561">
        <v>1</v>
      </c>
      <c r="C561" s="135">
        <v>42528</v>
      </c>
      <c r="G561" s="59" t="s">
        <v>701</v>
      </c>
      <c r="H561" t="s">
        <v>242</v>
      </c>
      <c r="I561" s="5" t="s">
        <v>475</v>
      </c>
      <c r="K561" s="200"/>
      <c r="M561" s="2" t="s">
        <v>2251</v>
      </c>
      <c r="N561" t="s">
        <v>2252</v>
      </c>
      <c r="O561" s="89"/>
      <c r="AA561" s="6" t="s">
        <v>436</v>
      </c>
      <c r="BG561" s="6"/>
      <c r="CU561" s="58"/>
    </row>
    <row r="562" spans="1:99" ht="14.85" hidden="1" customHeight="1">
      <c r="C562" s="135">
        <v>44263</v>
      </c>
      <c r="D562" s="59" t="s">
        <v>181</v>
      </c>
      <c r="F562" s="2" t="s">
        <v>139</v>
      </c>
      <c r="G562" s="434" t="s">
        <v>140</v>
      </c>
      <c r="H562" t="s">
        <v>141</v>
      </c>
      <c r="I562" s="74" t="s">
        <v>142</v>
      </c>
      <c r="K562" s="200">
        <v>4700032195</v>
      </c>
      <c r="L562" s="7" t="s">
        <v>143</v>
      </c>
      <c r="M562" s="2" t="s">
        <v>2253</v>
      </c>
      <c r="N562" t="s">
        <v>2254</v>
      </c>
      <c r="O562" s="89" t="s">
        <v>2255</v>
      </c>
      <c r="P562" s="6">
        <v>46671</v>
      </c>
      <c r="V562" s="6">
        <v>44323</v>
      </c>
      <c r="W562" s="6">
        <v>44307</v>
      </c>
      <c r="X562" s="6">
        <v>44378</v>
      </c>
      <c r="Y562" s="6">
        <v>44336</v>
      </c>
      <c r="AA562" s="6" t="s">
        <v>436</v>
      </c>
      <c r="AE562" s="6">
        <v>45645</v>
      </c>
      <c r="AF562" s="75">
        <v>46394</v>
      </c>
      <c r="AG562" s="75">
        <v>46457</v>
      </c>
      <c r="AH562" s="75">
        <v>46457</v>
      </c>
      <c r="AK562" s="6">
        <v>44307</v>
      </c>
      <c r="AL562" s="6" t="s">
        <v>148</v>
      </c>
      <c r="AM562" s="6" t="s">
        <v>148</v>
      </c>
      <c r="AS562" s="75">
        <v>46327</v>
      </c>
      <c r="AX562" s="75">
        <v>44521</v>
      </c>
      <c r="AY562" s="184"/>
      <c r="BD562" s="6">
        <v>44657</v>
      </c>
      <c r="BE562" s="6">
        <v>44657</v>
      </c>
      <c r="BG562" s="6" t="s">
        <v>148</v>
      </c>
      <c r="BJ562" s="6" t="s">
        <v>189</v>
      </c>
      <c r="BK562" s="6" t="s">
        <v>189</v>
      </c>
      <c r="BP562" s="6">
        <v>46124</v>
      </c>
      <c r="BQ562" s="6">
        <v>46124</v>
      </c>
      <c r="BR562" s="6">
        <v>45808</v>
      </c>
      <c r="BS562" s="6">
        <v>45394</v>
      </c>
      <c r="BT562" s="6">
        <v>45394</v>
      </c>
      <c r="BU562" s="6">
        <v>45394</v>
      </c>
      <c r="CE562" s="6">
        <v>45283</v>
      </c>
      <c r="CU562" s="58"/>
    </row>
    <row r="563" spans="1:99" ht="14.85" hidden="1" customHeight="1">
      <c r="B563">
        <v>1</v>
      </c>
      <c r="C563" s="135">
        <v>41183</v>
      </c>
      <c r="G563" s="59" t="s">
        <v>153</v>
      </c>
      <c r="H563" t="s">
        <v>177</v>
      </c>
      <c r="I563" s="5" t="s">
        <v>2256</v>
      </c>
      <c r="K563" s="200"/>
      <c r="L563" s="7"/>
      <c r="M563" s="2" t="s">
        <v>2257</v>
      </c>
      <c r="N563" t="s">
        <v>2258</v>
      </c>
      <c r="O563" s="89"/>
      <c r="AA563" s="6" t="s">
        <v>436</v>
      </c>
      <c r="BG563" s="6"/>
      <c r="BO563" s="6">
        <v>42388</v>
      </c>
      <c r="CU563" s="58"/>
    </row>
    <row r="564" spans="1:99" ht="14.85" hidden="1" customHeight="1">
      <c r="C564" s="135">
        <v>45194</v>
      </c>
      <c r="D564" s="59" t="s">
        <v>151</v>
      </c>
      <c r="E564" s="2" t="s">
        <v>209</v>
      </c>
      <c r="F564" s="2" t="s">
        <v>139</v>
      </c>
      <c r="G564" s="434" t="s">
        <v>210</v>
      </c>
      <c r="H564" s="71" t="s">
        <v>211</v>
      </c>
      <c r="I564" t="s">
        <v>1364</v>
      </c>
      <c r="J564" s="2">
        <v>356912</v>
      </c>
      <c r="K564" s="200">
        <v>4700032036</v>
      </c>
      <c r="L564" s="2">
        <v>15164123</v>
      </c>
      <c r="M564" s="2" t="s">
        <v>2259</v>
      </c>
      <c r="N564" t="s">
        <v>2260</v>
      </c>
      <c r="O564" s="89" t="s">
        <v>2261</v>
      </c>
      <c r="P564" s="6">
        <v>46671</v>
      </c>
      <c r="V564" s="6">
        <v>45209</v>
      </c>
      <c r="W564" s="6" t="s">
        <v>148</v>
      </c>
      <c r="X564" s="75">
        <v>45196</v>
      </c>
      <c r="Y564" s="6">
        <v>45192</v>
      </c>
      <c r="Z564" s="75"/>
      <c r="AA564" s="6"/>
      <c r="AE564" s="6" t="s">
        <v>216</v>
      </c>
      <c r="AF564" s="75">
        <v>46631</v>
      </c>
      <c r="AG564" s="6">
        <v>45986</v>
      </c>
      <c r="AH564" s="6">
        <v>45986</v>
      </c>
      <c r="AL564" s="6" t="s">
        <v>148</v>
      </c>
      <c r="AM564" s="6" t="s">
        <v>148</v>
      </c>
      <c r="AQ564" s="184"/>
      <c r="AR564" s="6">
        <v>45555</v>
      </c>
      <c r="AS564" s="75">
        <v>45928</v>
      </c>
      <c r="AW564" s="6" t="s">
        <v>148</v>
      </c>
      <c r="AX564" s="75">
        <v>45375</v>
      </c>
      <c r="BD564" s="6">
        <v>45666</v>
      </c>
      <c r="BE564" s="6">
        <v>45666</v>
      </c>
      <c r="BF564" s="6">
        <v>45666</v>
      </c>
      <c r="BG564" s="6">
        <v>45666</v>
      </c>
      <c r="CE564" s="6">
        <v>45737</v>
      </c>
      <c r="CU564" s="58"/>
    </row>
    <row r="565" spans="1:99" ht="14.85" hidden="1" customHeight="1">
      <c r="A565">
        <v>1</v>
      </c>
      <c r="C565" s="135">
        <v>41743</v>
      </c>
      <c r="F565" s="2" t="s">
        <v>342</v>
      </c>
      <c r="G565" s="59" t="s">
        <v>496</v>
      </c>
      <c r="H565" t="s">
        <v>447</v>
      </c>
      <c r="I565" s="5" t="s">
        <v>334</v>
      </c>
      <c r="K565" s="200">
        <v>4509654810</v>
      </c>
      <c r="L565" s="2">
        <v>15164119</v>
      </c>
      <c r="M565" s="2" t="s">
        <v>732</v>
      </c>
      <c r="N565" t="s">
        <v>2262</v>
      </c>
      <c r="O565" s="89" t="s">
        <v>2263</v>
      </c>
      <c r="P565" s="6">
        <v>46262</v>
      </c>
      <c r="Q565" s="6" t="s">
        <v>322</v>
      </c>
      <c r="S565" s="154"/>
      <c r="W565" s="6" t="s">
        <v>148</v>
      </c>
      <c r="X565" s="6">
        <v>41991</v>
      </c>
      <c r="Y565" s="6">
        <v>41898</v>
      </c>
      <c r="AA565" s="6" t="s">
        <v>436</v>
      </c>
      <c r="AF565" s="75">
        <v>45570</v>
      </c>
      <c r="AG565" s="6">
        <v>45319</v>
      </c>
      <c r="AH565" s="6">
        <v>45319</v>
      </c>
      <c r="AI565" s="6">
        <v>43736</v>
      </c>
      <c r="AK565" s="6">
        <v>41793</v>
      </c>
      <c r="AR565" s="184">
        <v>42048</v>
      </c>
      <c r="AX565" s="75">
        <v>43476</v>
      </c>
      <c r="AZ565" s="184"/>
      <c r="BD565" s="6">
        <v>41864</v>
      </c>
      <c r="BG565" s="6"/>
      <c r="BJ565" s="6">
        <v>41886</v>
      </c>
      <c r="BK565" s="6">
        <v>43579</v>
      </c>
      <c r="BO565" s="6">
        <v>44826</v>
      </c>
      <c r="BP565" s="6">
        <v>44826</v>
      </c>
      <c r="BQ565" s="6">
        <v>44826</v>
      </c>
      <c r="BS565" s="6">
        <v>44826</v>
      </c>
      <c r="BT565" s="6">
        <v>44826</v>
      </c>
      <c r="BU565" s="6">
        <v>44826</v>
      </c>
      <c r="CC565" s="6">
        <v>42634</v>
      </c>
      <c r="CE565" s="6">
        <v>43896</v>
      </c>
      <c r="CP565" s="6">
        <v>42642</v>
      </c>
      <c r="CQ565" s="6">
        <v>43900</v>
      </c>
      <c r="CU565" s="58"/>
    </row>
    <row r="566" spans="1:99" ht="15" hidden="1" customHeight="1">
      <c r="B566">
        <v>1</v>
      </c>
      <c r="C566" s="135">
        <v>45222</v>
      </c>
      <c r="D566" s="59" t="s">
        <v>138</v>
      </c>
      <c r="E566" s="2" t="s">
        <v>209</v>
      </c>
      <c r="G566" s="59" t="s">
        <v>316</v>
      </c>
      <c r="H566" t="s">
        <v>469</v>
      </c>
      <c r="I566" t="s">
        <v>470</v>
      </c>
      <c r="J566" s="2">
        <v>358079</v>
      </c>
      <c r="K566" s="200">
        <v>4509654811</v>
      </c>
      <c r="L566" s="2">
        <v>15164121</v>
      </c>
      <c r="M566" s="2" t="s">
        <v>2264</v>
      </c>
      <c r="N566" t="s">
        <v>2265</v>
      </c>
      <c r="O566" s="89" t="s">
        <v>2266</v>
      </c>
      <c r="P566" s="6">
        <v>45984</v>
      </c>
      <c r="V566" s="6">
        <v>45232</v>
      </c>
      <c r="W566" s="6">
        <v>45219</v>
      </c>
      <c r="AA566" s="6"/>
      <c r="AR566" s="6" t="s">
        <v>474</v>
      </c>
      <c r="AW566" s="6" t="s">
        <v>228</v>
      </c>
      <c r="BD566" s="6" t="s">
        <v>474</v>
      </c>
      <c r="BE566" s="6" t="s">
        <v>474</v>
      </c>
      <c r="BG566" s="6" t="s">
        <v>474</v>
      </c>
      <c r="CU566" s="58"/>
    </row>
    <row r="567" spans="1:99" ht="14.85" hidden="1" customHeight="1">
      <c r="C567" s="135">
        <v>40665</v>
      </c>
      <c r="E567" s="2" t="s">
        <v>209</v>
      </c>
      <c r="F567" s="2" t="s">
        <v>139</v>
      </c>
      <c r="G567" s="434" t="s">
        <v>210</v>
      </c>
      <c r="H567" t="s">
        <v>211</v>
      </c>
      <c r="I567" s="5" t="s">
        <v>554</v>
      </c>
      <c r="K567" s="200">
        <v>4700032253</v>
      </c>
      <c r="L567" s="2" t="s">
        <v>555</v>
      </c>
      <c r="M567" s="2" t="s">
        <v>2267</v>
      </c>
      <c r="N567" t="s">
        <v>2268</v>
      </c>
      <c r="O567" s="89" t="s">
        <v>2269</v>
      </c>
      <c r="P567" s="6">
        <v>46275</v>
      </c>
      <c r="Q567" s="2" t="s">
        <v>828</v>
      </c>
      <c r="V567" s="6" t="s">
        <v>148</v>
      </c>
      <c r="W567" s="6" t="s">
        <v>148</v>
      </c>
      <c r="X567" s="6">
        <v>40669</v>
      </c>
      <c r="Y567" s="6">
        <v>42334</v>
      </c>
      <c r="AA567" s="6" t="s">
        <v>436</v>
      </c>
      <c r="AF567" s="75">
        <v>46345</v>
      </c>
      <c r="AG567" s="75">
        <v>45974</v>
      </c>
      <c r="AH567" s="75">
        <v>45925</v>
      </c>
      <c r="AK567" s="6">
        <v>40711</v>
      </c>
      <c r="AL567" s="6" t="s">
        <v>148</v>
      </c>
      <c r="AM567" s="6" t="s">
        <v>148</v>
      </c>
      <c r="AP567" s="184">
        <v>40935</v>
      </c>
      <c r="AQ567" s="184">
        <v>40779</v>
      </c>
      <c r="AS567" s="75">
        <v>46437</v>
      </c>
      <c r="AV567" s="184">
        <v>43791</v>
      </c>
      <c r="BD567" s="6">
        <v>40897</v>
      </c>
      <c r="BG567" s="6"/>
      <c r="BH567" s="6">
        <v>41338</v>
      </c>
      <c r="BI567" s="6">
        <v>42608</v>
      </c>
      <c r="BJ567" s="6">
        <v>41341</v>
      </c>
      <c r="BP567" s="6">
        <v>45711</v>
      </c>
      <c r="BQ567" s="6">
        <v>45711</v>
      </c>
      <c r="BR567" s="6">
        <v>45808</v>
      </c>
      <c r="BS567" s="6">
        <v>45711</v>
      </c>
      <c r="BT567" s="6">
        <v>45711</v>
      </c>
      <c r="BU567" s="6">
        <v>45711</v>
      </c>
      <c r="CL567" s="6">
        <v>42265</v>
      </c>
      <c r="CM567" s="6">
        <v>43371</v>
      </c>
      <c r="CP567" s="6">
        <v>42642</v>
      </c>
      <c r="CU567" s="58"/>
    </row>
    <row r="568" spans="1:99" ht="15" hidden="1" customHeight="1">
      <c r="B568">
        <v>1</v>
      </c>
      <c r="C568" s="135">
        <v>42688</v>
      </c>
      <c r="G568" s="211" t="s">
        <v>978</v>
      </c>
      <c r="H568" t="s">
        <v>130</v>
      </c>
      <c r="I568" s="5" t="s">
        <v>1673</v>
      </c>
      <c r="K568" s="200"/>
      <c r="L568" s="7"/>
      <c r="M568" s="2" t="s">
        <v>2270</v>
      </c>
      <c r="N568" t="s">
        <v>2271</v>
      </c>
      <c r="O568" s="89" t="s">
        <v>2272</v>
      </c>
      <c r="P568" s="6">
        <v>44288</v>
      </c>
      <c r="Q568" s="88"/>
      <c r="X568" s="6">
        <v>42719</v>
      </c>
      <c r="Y568" s="6">
        <v>42830</v>
      </c>
      <c r="AA568" s="6" t="s">
        <v>436</v>
      </c>
      <c r="AG568" s="6">
        <v>44294</v>
      </c>
      <c r="AH568" s="6">
        <v>44294</v>
      </c>
      <c r="AI568" s="6">
        <v>43524</v>
      </c>
      <c r="AK568" s="6">
        <v>42748</v>
      </c>
      <c r="AQ568" s="6">
        <v>42804</v>
      </c>
      <c r="AY568" s="6">
        <v>43609</v>
      </c>
      <c r="BD568" s="6">
        <v>42793</v>
      </c>
      <c r="BG568" s="6"/>
      <c r="BJ568" s="6">
        <v>43761</v>
      </c>
      <c r="BK568" s="6">
        <v>43763</v>
      </c>
      <c r="CC568" s="6">
        <v>43879</v>
      </c>
      <c r="CE568" s="6" t="s">
        <v>2273</v>
      </c>
      <c r="CU568" s="58"/>
    </row>
    <row r="569" spans="1:99" ht="14.85" hidden="1" customHeight="1">
      <c r="C569" s="135">
        <v>45299</v>
      </c>
      <c r="D569" s="59" t="s">
        <v>138</v>
      </c>
      <c r="E569" s="2" t="s">
        <v>127</v>
      </c>
      <c r="F569" s="2" t="s">
        <v>139</v>
      </c>
      <c r="G569" s="59" t="s">
        <v>538</v>
      </c>
      <c r="H569" t="s">
        <v>592</v>
      </c>
      <c r="I569" t="s">
        <v>619</v>
      </c>
      <c r="J569" s="2">
        <v>353759</v>
      </c>
      <c r="K569" s="200">
        <v>4700032192</v>
      </c>
      <c r="L569" s="2">
        <v>15164117</v>
      </c>
      <c r="M569" s="2" t="s">
        <v>2274</v>
      </c>
      <c r="N569" t="s">
        <v>2275</v>
      </c>
      <c r="O569" s="89" t="s">
        <v>2276</v>
      </c>
      <c r="P569" s="6">
        <v>46293</v>
      </c>
      <c r="Q569" s="6" t="s">
        <v>559</v>
      </c>
      <c r="R569" s="6" t="s">
        <v>136</v>
      </c>
      <c r="S569" s="75" t="s">
        <v>1574</v>
      </c>
      <c r="T569" s="164"/>
      <c r="U569" s="164"/>
      <c r="V569" s="6">
        <v>45309</v>
      </c>
      <c r="W569" s="6">
        <v>45310</v>
      </c>
      <c r="X569" s="6">
        <v>45585</v>
      </c>
      <c r="Y569" s="6">
        <v>45358</v>
      </c>
      <c r="AA569" s="6"/>
      <c r="AE569" s="6">
        <v>45645</v>
      </c>
      <c r="AF569" s="6">
        <v>46055</v>
      </c>
      <c r="AG569" s="6">
        <v>46127</v>
      </c>
      <c r="AH569" s="6">
        <v>46129</v>
      </c>
      <c r="AL569" s="6" t="s">
        <v>148</v>
      </c>
      <c r="AM569" s="6" t="s">
        <v>148</v>
      </c>
      <c r="AS569" s="75">
        <v>46076</v>
      </c>
      <c r="AT569" s="6" t="s">
        <v>148</v>
      </c>
      <c r="AU569" s="6" t="s">
        <v>189</v>
      </c>
      <c r="AV569" s="6">
        <v>45747</v>
      </c>
      <c r="AX569" s="75">
        <v>45559</v>
      </c>
      <c r="BD569" s="6" t="s">
        <v>956</v>
      </c>
      <c r="BE569" s="6" t="s">
        <v>956</v>
      </c>
      <c r="BF569" s="6" t="s">
        <v>956</v>
      </c>
      <c r="BG569" s="6" t="s">
        <v>956</v>
      </c>
      <c r="BR569" s="6">
        <v>45891</v>
      </c>
      <c r="BS569" s="6">
        <v>45891</v>
      </c>
      <c r="BT569" s="6">
        <v>45891</v>
      </c>
      <c r="BU569" s="6">
        <v>45891</v>
      </c>
      <c r="BW569" s="6"/>
      <c r="CD569" s="6">
        <v>45932</v>
      </c>
      <c r="CE569" s="6">
        <v>45800</v>
      </c>
      <c r="CU569" s="58"/>
    </row>
    <row r="570" spans="1:99" ht="14.85" hidden="1" customHeight="1">
      <c r="C570" s="135">
        <v>44713</v>
      </c>
      <c r="D570" s="59" t="s">
        <v>200</v>
      </c>
      <c r="E570" s="2" t="s">
        <v>209</v>
      </c>
      <c r="F570" s="2" t="s">
        <v>139</v>
      </c>
      <c r="G570" s="434" t="s">
        <v>308</v>
      </c>
      <c r="H570" t="s">
        <v>309</v>
      </c>
      <c r="I570" t="s">
        <v>2277</v>
      </c>
      <c r="J570" s="2">
        <v>339663</v>
      </c>
      <c r="K570" s="200">
        <v>4700032252</v>
      </c>
      <c r="L570" s="2">
        <v>15164124</v>
      </c>
      <c r="M570" s="2" t="s">
        <v>2278</v>
      </c>
      <c r="N570" t="s">
        <v>2279</v>
      </c>
      <c r="O570" s="89" t="s">
        <v>2280</v>
      </c>
      <c r="P570" s="6">
        <v>46414</v>
      </c>
      <c r="V570" s="6">
        <v>44743</v>
      </c>
      <c r="W570" s="6">
        <v>45216</v>
      </c>
      <c r="X570" s="75">
        <v>44944</v>
      </c>
      <c r="Y570" s="6">
        <v>44734</v>
      </c>
      <c r="Z570" s="67"/>
      <c r="AA570" s="6">
        <v>45557</v>
      </c>
      <c r="AF570" s="75">
        <v>46522</v>
      </c>
      <c r="AG570" s="75">
        <v>46316</v>
      </c>
      <c r="AH570" s="75">
        <v>46317</v>
      </c>
      <c r="AI570" s="6">
        <v>45957</v>
      </c>
      <c r="AJ570" s="6">
        <v>46529</v>
      </c>
      <c r="AL570" s="6">
        <v>44887</v>
      </c>
      <c r="AM570" s="6">
        <v>44917</v>
      </c>
      <c r="AR570" s="6" t="s">
        <v>199</v>
      </c>
      <c r="AS570" s="75">
        <v>46316</v>
      </c>
      <c r="AX570" s="75">
        <v>44917</v>
      </c>
      <c r="BB570" s="6">
        <v>45480</v>
      </c>
      <c r="BD570" s="6">
        <v>44980</v>
      </c>
      <c r="BE570" s="6">
        <v>44980</v>
      </c>
      <c r="BG570" s="6">
        <v>44980</v>
      </c>
      <c r="BK570" s="6" t="s">
        <v>324</v>
      </c>
      <c r="BW570" s="6">
        <v>46054</v>
      </c>
      <c r="CE570" s="6">
        <v>45253</v>
      </c>
      <c r="CF570" s="6">
        <v>45480</v>
      </c>
      <c r="CU570" s="58"/>
    </row>
    <row r="571" spans="1:99" ht="14.85" hidden="1" customHeight="1">
      <c r="C571" s="135">
        <v>45194</v>
      </c>
      <c r="D571" s="59" t="s">
        <v>151</v>
      </c>
      <c r="E571" s="2" t="s">
        <v>550</v>
      </c>
      <c r="F571" s="2" t="s">
        <v>182</v>
      </c>
      <c r="G571" s="59" t="s">
        <v>623</v>
      </c>
      <c r="H571" t="s">
        <v>741</v>
      </c>
      <c r="I571" s="5" t="s">
        <v>550</v>
      </c>
      <c r="J571" s="2">
        <v>355403</v>
      </c>
      <c r="K571" s="200">
        <v>4700032247</v>
      </c>
      <c r="L571" s="2">
        <v>15164131</v>
      </c>
      <c r="M571" s="2" t="s">
        <v>2281</v>
      </c>
      <c r="N571" t="s">
        <v>2282</v>
      </c>
      <c r="O571" s="89" t="s">
        <v>2283</v>
      </c>
      <c r="P571" s="6">
        <v>45984</v>
      </c>
      <c r="Q571" s="6" t="s">
        <v>367</v>
      </c>
      <c r="T571" s="6">
        <v>46351</v>
      </c>
      <c r="V571" s="6">
        <v>45369</v>
      </c>
      <c r="W571" s="6">
        <v>45369</v>
      </c>
      <c r="X571" s="75">
        <v>45194</v>
      </c>
      <c r="Y571" s="6">
        <v>45192</v>
      </c>
      <c r="Z571" s="75"/>
      <c r="AA571" s="6"/>
      <c r="AF571" s="75">
        <v>46590</v>
      </c>
      <c r="AG571" s="6">
        <v>45992</v>
      </c>
      <c r="AH571" s="6">
        <v>45992</v>
      </c>
      <c r="AL571" s="6" t="s">
        <v>148</v>
      </c>
      <c r="AM571" s="6" t="s">
        <v>148</v>
      </c>
      <c r="AQ571" s="184"/>
      <c r="AS571" s="75">
        <v>46590</v>
      </c>
      <c r="AX571" s="75">
        <v>45253</v>
      </c>
      <c r="BA571" s="75">
        <v>45468</v>
      </c>
      <c r="BG571" s="6"/>
      <c r="BU571" s="6">
        <v>46014</v>
      </c>
      <c r="CR571" s="6">
        <v>45346</v>
      </c>
      <c r="CT571" s="6" t="s">
        <v>746</v>
      </c>
      <c r="CU571" s="58">
        <v>46333</v>
      </c>
    </row>
    <row r="572" spans="1:99" ht="14.85" hidden="1" customHeight="1">
      <c r="C572" s="135">
        <v>45159</v>
      </c>
      <c r="D572" s="59" t="s">
        <v>2284</v>
      </c>
      <c r="E572" s="2" t="s">
        <v>209</v>
      </c>
      <c r="F572" s="2" t="s">
        <v>139</v>
      </c>
      <c r="G572" s="436" t="s">
        <v>376</v>
      </c>
      <c r="H572" t="s">
        <v>879</v>
      </c>
      <c r="I572" t="s">
        <v>880</v>
      </c>
      <c r="J572" s="2">
        <v>353936</v>
      </c>
      <c r="K572" s="200">
        <v>4700032260</v>
      </c>
      <c r="L572" s="2">
        <v>15164135</v>
      </c>
      <c r="M572" s="2" t="s">
        <v>2285</v>
      </c>
      <c r="N572" t="s">
        <v>2286</v>
      </c>
      <c r="O572" s="89" t="s">
        <v>2287</v>
      </c>
      <c r="P572" s="6">
        <v>46636</v>
      </c>
      <c r="V572" s="6">
        <v>45161</v>
      </c>
      <c r="W572" s="6">
        <v>45164</v>
      </c>
      <c r="X572" s="6">
        <v>45306</v>
      </c>
      <c r="Y572" s="6">
        <v>45159</v>
      </c>
      <c r="AA572" s="6"/>
      <c r="AE572" s="6">
        <v>45757</v>
      </c>
      <c r="AF572" s="6">
        <v>45941</v>
      </c>
      <c r="AG572" s="6">
        <v>45989</v>
      </c>
      <c r="AH572" s="6">
        <v>45990</v>
      </c>
      <c r="AL572" s="6">
        <v>45192</v>
      </c>
      <c r="AS572" s="75">
        <v>45941</v>
      </c>
      <c r="AX572" s="75">
        <v>45419</v>
      </c>
      <c r="BD572" s="6" t="s">
        <v>236</v>
      </c>
      <c r="BE572" s="6" t="s">
        <v>236</v>
      </c>
      <c r="BF572" s="6" t="s">
        <v>236</v>
      </c>
      <c r="BG572" s="6" t="s">
        <v>236</v>
      </c>
      <c r="BJ572" s="6" t="s">
        <v>324</v>
      </c>
      <c r="CE572" s="6">
        <v>45737</v>
      </c>
      <c r="CU572" s="58"/>
    </row>
    <row r="573" spans="1:99" ht="14.85" hidden="1" customHeight="1">
      <c r="A573">
        <v>1</v>
      </c>
      <c r="C573" s="135">
        <v>41164</v>
      </c>
      <c r="E573" s="2" t="s">
        <v>209</v>
      </c>
      <c r="F573" s="2" t="s">
        <v>342</v>
      </c>
      <c r="G573" s="59" t="s">
        <v>1588</v>
      </c>
      <c r="H573" t="s">
        <v>447</v>
      </c>
      <c r="I573" s="5" t="s">
        <v>2288</v>
      </c>
      <c r="K573" s="200"/>
      <c r="M573" s="2" t="s">
        <v>2289</v>
      </c>
      <c r="N573" t="s">
        <v>2290</v>
      </c>
      <c r="O573" s="89" t="s">
        <v>2291</v>
      </c>
      <c r="P573" s="6">
        <v>45443</v>
      </c>
      <c r="Q573" s="6" t="s">
        <v>338</v>
      </c>
      <c r="W573" s="6" t="s">
        <v>148</v>
      </c>
      <c r="X573" s="6">
        <v>40487</v>
      </c>
      <c r="Y573" s="6">
        <v>42278</v>
      </c>
      <c r="AA573" s="6" t="s">
        <v>436</v>
      </c>
      <c r="AF573" s="75" t="s">
        <v>149</v>
      </c>
      <c r="AG573" s="75" t="s">
        <v>149</v>
      </c>
      <c r="AH573" s="75" t="s">
        <v>149</v>
      </c>
      <c r="AI573" s="6">
        <v>45042</v>
      </c>
      <c r="AK573" s="6">
        <v>41333</v>
      </c>
      <c r="AL573" s="6" t="s">
        <v>148</v>
      </c>
      <c r="AM573" s="6" t="s">
        <v>148</v>
      </c>
      <c r="AQ573" s="184">
        <v>41390</v>
      </c>
      <c r="AR573" s="184">
        <v>41537</v>
      </c>
      <c r="AY573" s="184">
        <v>43525</v>
      </c>
      <c r="BB573" s="6">
        <v>44586</v>
      </c>
      <c r="BD573" s="6">
        <v>41348</v>
      </c>
      <c r="BG573" s="6"/>
      <c r="BJ573" s="6">
        <v>42137</v>
      </c>
      <c r="BK573" s="6">
        <v>43581</v>
      </c>
      <c r="BO573" s="6">
        <v>42339</v>
      </c>
      <c r="BS573" s="6">
        <v>43149</v>
      </c>
      <c r="BT573" s="6">
        <v>43149</v>
      </c>
      <c r="CC573" s="6">
        <v>43497</v>
      </c>
      <c r="CE573" s="6">
        <v>43644</v>
      </c>
      <c r="CF573" s="6">
        <v>44586</v>
      </c>
      <c r="CG573" s="6">
        <v>45931</v>
      </c>
      <c r="CI573" s="6">
        <v>42636</v>
      </c>
      <c r="CJ573" s="6" t="s">
        <v>1539</v>
      </c>
      <c r="CL573" s="6">
        <v>43364</v>
      </c>
      <c r="CM573" s="6">
        <v>43742</v>
      </c>
      <c r="CP573" s="6">
        <v>42460</v>
      </c>
      <c r="CU573" s="58"/>
    </row>
    <row r="574" spans="1:99" ht="15" hidden="1" customHeight="1">
      <c r="C574" s="135">
        <v>44263</v>
      </c>
      <c r="D574" s="59" t="s">
        <v>181</v>
      </c>
      <c r="F574" s="2" t="s">
        <v>139</v>
      </c>
      <c r="G574" s="434" t="s">
        <v>376</v>
      </c>
      <c r="H574" t="s">
        <v>879</v>
      </c>
      <c r="I574" s="5" t="s">
        <v>194</v>
      </c>
      <c r="K574" s="200">
        <v>4700032169</v>
      </c>
      <c r="L574" s="7" t="s">
        <v>2292</v>
      </c>
      <c r="M574" s="2" t="s">
        <v>2293</v>
      </c>
      <c r="N574" t="s">
        <v>2294</v>
      </c>
      <c r="O574" s="89" t="s">
        <v>2295</v>
      </c>
      <c r="P574" s="6">
        <v>46464</v>
      </c>
      <c r="V574" s="6">
        <v>44368</v>
      </c>
      <c r="W574" s="6" t="s">
        <v>148</v>
      </c>
      <c r="X574" s="6">
        <v>44266</v>
      </c>
      <c r="Y574" s="6">
        <v>44336</v>
      </c>
      <c r="AA574" s="6" t="s">
        <v>436</v>
      </c>
      <c r="AF574" s="75">
        <v>46604</v>
      </c>
      <c r="AG574" s="75">
        <v>46266</v>
      </c>
      <c r="AH574" s="75">
        <v>46627</v>
      </c>
      <c r="AI574" s="6">
        <v>46141</v>
      </c>
      <c r="AK574" s="6">
        <v>44326</v>
      </c>
      <c r="AL574" s="6" t="s">
        <v>148</v>
      </c>
      <c r="AM574" s="6" t="s">
        <v>148</v>
      </c>
      <c r="AP574" s="6" t="s">
        <v>190</v>
      </c>
      <c r="AS574" s="75">
        <v>46374</v>
      </c>
      <c r="AY574" s="184">
        <v>44382</v>
      </c>
      <c r="BD574" s="6">
        <v>44649</v>
      </c>
      <c r="BE574" s="6">
        <v>44649</v>
      </c>
      <c r="BG574" s="6">
        <v>44649</v>
      </c>
      <c r="BK574" s="6">
        <v>44439</v>
      </c>
      <c r="BN574" s="6">
        <v>45418</v>
      </c>
      <c r="BP574" s="6">
        <v>46124</v>
      </c>
      <c r="BQ574" s="6">
        <v>46124</v>
      </c>
      <c r="BR574" s="6">
        <v>45808</v>
      </c>
      <c r="BS574" s="6">
        <v>45394</v>
      </c>
      <c r="BT574" s="6">
        <v>45394</v>
      </c>
      <c r="BU574" s="6">
        <v>45394</v>
      </c>
      <c r="CE574" s="6">
        <v>44624</v>
      </c>
      <c r="CL574" s="6">
        <v>45008</v>
      </c>
      <c r="CM574" s="6">
        <v>45008</v>
      </c>
      <c r="CU574" s="58"/>
    </row>
    <row r="575" spans="1:99" ht="14.85" hidden="1" customHeight="1">
      <c r="C575" s="58">
        <v>45426</v>
      </c>
      <c r="D575" s="59" t="s">
        <v>2296</v>
      </c>
      <c r="E575" s="2" t="s">
        <v>127</v>
      </c>
      <c r="F575" s="2" t="s">
        <v>182</v>
      </c>
      <c r="G575" s="59" t="s">
        <v>308</v>
      </c>
      <c r="H575" s="71" t="s">
        <v>309</v>
      </c>
      <c r="I575" s="19" t="s">
        <v>401</v>
      </c>
      <c r="J575" s="2">
        <v>363681</v>
      </c>
      <c r="K575" s="200">
        <v>4700032252</v>
      </c>
      <c r="L575" s="2">
        <v>15164124</v>
      </c>
      <c r="M575" s="2" t="s">
        <v>2297</v>
      </c>
      <c r="N575" t="s">
        <v>2298</v>
      </c>
      <c r="O575" s="89" t="s">
        <v>2299</v>
      </c>
      <c r="P575" s="6">
        <v>46169</v>
      </c>
      <c r="Q575" s="75" t="s">
        <v>533</v>
      </c>
      <c r="R575" s="2"/>
      <c r="S575" s="2"/>
      <c r="V575" s="6">
        <v>45436</v>
      </c>
      <c r="W575" s="58">
        <v>45432</v>
      </c>
      <c r="X575" s="6">
        <v>45586</v>
      </c>
      <c r="Y575" s="6">
        <v>45426</v>
      </c>
      <c r="AA575" s="6"/>
      <c r="AF575" s="6">
        <v>46318</v>
      </c>
      <c r="AG575" s="6">
        <v>46212</v>
      </c>
      <c r="AH575" s="6">
        <v>46212</v>
      </c>
      <c r="AS575" s="75">
        <v>46317</v>
      </c>
      <c r="AT575" s="6">
        <v>45680</v>
      </c>
      <c r="AW575" s="6" t="s">
        <v>189</v>
      </c>
      <c r="AX575" s="75">
        <v>45679</v>
      </c>
      <c r="AZ575" s="6" t="s">
        <v>189</v>
      </c>
      <c r="BA575" s="75">
        <v>45810</v>
      </c>
      <c r="BG575" s="6"/>
      <c r="BR575" s="6">
        <v>45896</v>
      </c>
      <c r="BS575" s="6">
        <v>45896</v>
      </c>
      <c r="BT575" s="6">
        <v>45896</v>
      </c>
      <c r="BU575" s="6">
        <v>45896</v>
      </c>
      <c r="BW575" s="6"/>
      <c r="CE575" s="6" t="s">
        <v>136</v>
      </c>
      <c r="CU575" s="58"/>
    </row>
    <row r="576" spans="1:99" ht="14.85" hidden="1" customHeight="1">
      <c r="A576">
        <v>1</v>
      </c>
      <c r="B576">
        <v>1</v>
      </c>
      <c r="C576" s="136">
        <v>44464</v>
      </c>
      <c r="D576" s="211"/>
      <c r="E576" s="80"/>
      <c r="F576" s="80" t="s">
        <v>338</v>
      </c>
      <c r="G576" s="211" t="s">
        <v>576</v>
      </c>
      <c r="H576" s="79" t="s">
        <v>447</v>
      </c>
      <c r="I576" s="74" t="s">
        <v>334</v>
      </c>
      <c r="J576" s="73"/>
      <c r="K576" s="200"/>
      <c r="L576" s="7"/>
      <c r="M576" s="73" t="s">
        <v>1295</v>
      </c>
      <c r="N576" s="71" t="s">
        <v>2300</v>
      </c>
      <c r="O576" s="89" t="s">
        <v>2301</v>
      </c>
      <c r="P576" s="6">
        <v>45221</v>
      </c>
      <c r="V576" s="6" t="s">
        <v>338</v>
      </c>
      <c r="X576" s="6" t="s">
        <v>338</v>
      </c>
      <c r="AA576" s="6" t="s">
        <v>436</v>
      </c>
      <c r="AK576" s="6" t="s">
        <v>338</v>
      </c>
      <c r="BG576" s="6"/>
      <c r="CU576" s="58"/>
    </row>
    <row r="577" spans="1:99" ht="14.85" hidden="1" customHeight="1">
      <c r="B577">
        <v>1</v>
      </c>
      <c r="C577" s="135">
        <v>42016</v>
      </c>
      <c r="E577" s="73"/>
      <c r="F577" s="2" t="s">
        <v>139</v>
      </c>
      <c r="G577" s="434" t="s">
        <v>201</v>
      </c>
      <c r="H577" t="s">
        <v>202</v>
      </c>
      <c r="I577" s="5" t="s">
        <v>2024</v>
      </c>
      <c r="K577" s="200">
        <v>4700032037</v>
      </c>
      <c r="L577" s="2">
        <v>15164112</v>
      </c>
      <c r="M577" s="2" t="s">
        <v>2302</v>
      </c>
      <c r="N577" t="s">
        <v>2303</v>
      </c>
      <c r="O577" s="89" t="s">
        <v>2304</v>
      </c>
      <c r="P577" s="6">
        <v>46342</v>
      </c>
      <c r="Q577" s="88" t="s">
        <v>790</v>
      </c>
      <c r="V577" s="88" t="s">
        <v>148</v>
      </c>
      <c r="W577" s="88" t="s">
        <v>148</v>
      </c>
      <c r="X577" s="6">
        <v>42019</v>
      </c>
      <c r="Y577" s="6">
        <v>42480</v>
      </c>
      <c r="AA577" s="6" t="s">
        <v>436</v>
      </c>
      <c r="AF577" s="75">
        <v>46360</v>
      </c>
      <c r="AG577" s="75">
        <v>46533</v>
      </c>
      <c r="AH577" s="75">
        <v>46534</v>
      </c>
      <c r="AK577" s="6">
        <v>42048</v>
      </c>
      <c r="AP577" s="184">
        <v>42188</v>
      </c>
      <c r="BD577" s="6">
        <v>42538</v>
      </c>
      <c r="BG577" s="6"/>
      <c r="BI577" s="6">
        <v>43060</v>
      </c>
      <c r="BJ577" s="6">
        <v>43343</v>
      </c>
      <c r="BO577" s="6">
        <v>43842</v>
      </c>
      <c r="BP577" s="6">
        <v>43859</v>
      </c>
      <c r="BQ577" s="6">
        <v>43859</v>
      </c>
      <c r="BR577" s="6">
        <v>45808</v>
      </c>
      <c r="BS577" s="6">
        <v>43842</v>
      </c>
      <c r="BT577" s="6">
        <v>43842</v>
      </c>
      <c r="BU577" s="6">
        <v>43850</v>
      </c>
      <c r="CL577" s="6">
        <v>43199</v>
      </c>
      <c r="CM577" s="6">
        <v>43441</v>
      </c>
      <c r="CU577" s="58"/>
    </row>
    <row r="578" spans="1:99" ht="14.85" hidden="1" customHeight="1">
      <c r="B578">
        <v>1</v>
      </c>
      <c r="C578" s="135">
        <v>42688</v>
      </c>
      <c r="G578" s="59" t="s">
        <v>909</v>
      </c>
      <c r="H578" t="s">
        <v>153</v>
      </c>
      <c r="I578" s="5" t="s">
        <v>1172</v>
      </c>
      <c r="K578" s="200"/>
      <c r="L578" s="7"/>
      <c r="M578" s="2" t="s">
        <v>2305</v>
      </c>
      <c r="N578" t="s">
        <v>2306</v>
      </c>
      <c r="O578" s="89" t="s">
        <v>2307</v>
      </c>
      <c r="P578" s="6">
        <v>44513</v>
      </c>
      <c r="X578" s="6">
        <v>42845</v>
      </c>
      <c r="Y578" s="6">
        <v>42898</v>
      </c>
      <c r="AA578" s="6" t="s">
        <v>436</v>
      </c>
      <c r="AG578" s="6">
        <v>44169</v>
      </c>
      <c r="AH578" s="6">
        <v>44169</v>
      </c>
      <c r="AI578" s="6">
        <v>43496</v>
      </c>
      <c r="AK578" s="6">
        <v>42699</v>
      </c>
      <c r="AR578" s="6">
        <v>42751</v>
      </c>
      <c r="AY578" s="6">
        <v>43847</v>
      </c>
      <c r="BD578" s="6">
        <v>42754</v>
      </c>
      <c r="BG578" s="6"/>
      <c r="BJ578" s="6">
        <v>43129</v>
      </c>
      <c r="BK578" s="6" t="s">
        <v>2308</v>
      </c>
      <c r="BO578" s="6">
        <v>44520</v>
      </c>
      <c r="BP578" s="6">
        <v>44521</v>
      </c>
      <c r="BQ578" s="6">
        <v>44522</v>
      </c>
      <c r="BS578" s="6">
        <v>44519</v>
      </c>
      <c r="BT578" s="6">
        <v>44520</v>
      </c>
      <c r="BU578" s="6">
        <v>44520</v>
      </c>
      <c r="CC578" s="6">
        <v>43248</v>
      </c>
      <c r="CL578" s="6">
        <v>43220</v>
      </c>
      <c r="CU578" s="58"/>
    </row>
    <row r="579" spans="1:99" ht="14.85" hidden="1" customHeight="1">
      <c r="B579">
        <v>1</v>
      </c>
      <c r="C579" s="135">
        <v>39678</v>
      </c>
      <c r="F579" s="2" t="s">
        <v>342</v>
      </c>
      <c r="G579" s="59" t="s">
        <v>410</v>
      </c>
      <c r="H579" t="s">
        <v>353</v>
      </c>
      <c r="I579" s="5" t="s">
        <v>274</v>
      </c>
      <c r="K579" s="200"/>
      <c r="L579" s="7"/>
      <c r="M579" s="2" t="s">
        <v>2309</v>
      </c>
      <c r="N579" t="s">
        <v>2310</v>
      </c>
      <c r="O579" s="89" t="s">
        <v>2311</v>
      </c>
      <c r="P579" s="88">
        <v>44982</v>
      </c>
      <c r="R579" s="6">
        <v>45316</v>
      </c>
      <c r="X579" s="6">
        <v>40255</v>
      </c>
      <c r="Y579" s="6">
        <v>41283</v>
      </c>
      <c r="AA579" s="6" t="s">
        <v>436</v>
      </c>
      <c r="AG579" s="6">
        <v>44374</v>
      </c>
      <c r="AH579" s="6">
        <v>44374</v>
      </c>
      <c r="AK579" s="6">
        <v>40544</v>
      </c>
      <c r="AQ579" s="6">
        <v>40544</v>
      </c>
      <c r="BD579" s="6">
        <v>40445</v>
      </c>
      <c r="BG579" s="6"/>
      <c r="BH579" s="6">
        <v>40255</v>
      </c>
      <c r="BI579" s="6">
        <v>42304</v>
      </c>
      <c r="BJ579" s="6">
        <v>40255</v>
      </c>
      <c r="BO579" s="6">
        <v>43555</v>
      </c>
      <c r="BP579" s="6">
        <v>43555</v>
      </c>
      <c r="BQ579" s="6">
        <v>43555</v>
      </c>
      <c r="BY579" s="6">
        <v>40178</v>
      </c>
      <c r="BZ579" s="6">
        <v>40544</v>
      </c>
      <c r="CC579" s="6">
        <v>41082</v>
      </c>
      <c r="CI579" s="6">
        <v>40522</v>
      </c>
      <c r="CL579" s="6">
        <v>41418</v>
      </c>
      <c r="CM579" s="6">
        <v>41439</v>
      </c>
      <c r="CU579" s="58"/>
    </row>
    <row r="580" spans="1:99" ht="14.85" hidden="1" customHeight="1">
      <c r="A580">
        <v>1</v>
      </c>
      <c r="C580" s="135">
        <v>36708</v>
      </c>
      <c r="E580" s="2" t="s">
        <v>209</v>
      </c>
      <c r="F580" s="2" t="s">
        <v>342</v>
      </c>
      <c r="G580" s="59" t="s">
        <v>2067</v>
      </c>
      <c r="H580" t="s">
        <v>447</v>
      </c>
      <c r="I580" s="5" t="s">
        <v>571</v>
      </c>
      <c r="K580" s="200"/>
      <c r="L580" s="7" t="s">
        <v>555</v>
      </c>
      <c r="M580" s="2" t="s">
        <v>2312</v>
      </c>
      <c r="N580" t="s">
        <v>2313</v>
      </c>
      <c r="O580" s="89" t="s">
        <v>2314</v>
      </c>
      <c r="P580" s="6">
        <v>45092</v>
      </c>
      <c r="Q580" s="6" t="s">
        <v>338</v>
      </c>
      <c r="X580" s="6">
        <v>40124</v>
      </c>
      <c r="Y580" s="6">
        <v>41237</v>
      </c>
      <c r="AA580" s="6" t="s">
        <v>436</v>
      </c>
      <c r="AB580" s="6">
        <v>44654</v>
      </c>
      <c r="AC580" s="6">
        <v>44654</v>
      </c>
      <c r="AD580" s="6">
        <v>44654</v>
      </c>
      <c r="AF580" s="67">
        <v>44722</v>
      </c>
      <c r="AG580" s="75">
        <v>45512</v>
      </c>
      <c r="AH580" s="6">
        <v>45207</v>
      </c>
      <c r="AI580" s="6">
        <v>43791</v>
      </c>
      <c r="AK580" s="6" t="s">
        <v>148</v>
      </c>
      <c r="AN580" s="184" t="s">
        <v>148</v>
      </c>
      <c r="AP580" s="184" t="s">
        <v>148</v>
      </c>
      <c r="BD580" s="6">
        <v>40596</v>
      </c>
      <c r="BG580" s="6"/>
      <c r="BH580" s="6">
        <v>40253</v>
      </c>
      <c r="BI580" s="6">
        <v>40647</v>
      </c>
      <c r="BJ580" s="6">
        <v>40253</v>
      </c>
      <c r="BO580" s="6">
        <v>44654</v>
      </c>
      <c r="BP580" s="6">
        <v>44654</v>
      </c>
      <c r="BQ580" s="6">
        <v>44654</v>
      </c>
      <c r="BS580" s="6">
        <v>44654</v>
      </c>
      <c r="BT580" s="6">
        <v>44654</v>
      </c>
      <c r="BU580" s="6">
        <v>44654</v>
      </c>
      <c r="BZ580" s="6" t="s">
        <v>148</v>
      </c>
      <c r="CA580" s="6" t="s">
        <v>148</v>
      </c>
      <c r="CB580" s="6" t="s">
        <v>148</v>
      </c>
      <c r="CC580" s="6">
        <v>40984</v>
      </c>
      <c r="CI580" s="6">
        <v>40221</v>
      </c>
      <c r="CJ580" s="6" t="s">
        <v>1539</v>
      </c>
      <c r="CK580" s="6">
        <v>42032</v>
      </c>
      <c r="CL580" s="6">
        <v>40340</v>
      </c>
      <c r="CM580" s="6">
        <v>40494</v>
      </c>
      <c r="CP580" s="6">
        <v>40617</v>
      </c>
      <c r="CU580" s="58"/>
    </row>
    <row r="581" spans="1:99" ht="14.85" hidden="1" customHeight="1">
      <c r="B581">
        <v>1</v>
      </c>
      <c r="C581" s="135">
        <v>43149</v>
      </c>
      <c r="G581" s="59" t="s">
        <v>909</v>
      </c>
      <c r="H581" t="s">
        <v>177</v>
      </c>
      <c r="I581" s="5" t="s">
        <v>178</v>
      </c>
      <c r="K581" s="200"/>
      <c r="L581" s="7"/>
      <c r="M581" s="2" t="s">
        <v>2315</v>
      </c>
      <c r="N581" t="s">
        <v>2316</v>
      </c>
      <c r="O581" s="89" t="s">
        <v>2317</v>
      </c>
      <c r="AA581" s="6" t="s">
        <v>436</v>
      </c>
      <c r="BG581" s="6"/>
      <c r="BO581" s="6">
        <v>44002</v>
      </c>
      <c r="CU581" s="58"/>
    </row>
    <row r="582" spans="1:99" ht="14.85" hidden="1" customHeight="1">
      <c r="C582" s="135">
        <v>40791</v>
      </c>
      <c r="F582" s="2" t="s">
        <v>342</v>
      </c>
      <c r="G582" s="434" t="s">
        <v>538</v>
      </c>
      <c r="H582" t="s">
        <v>592</v>
      </c>
      <c r="I582" s="5" t="s">
        <v>619</v>
      </c>
      <c r="K582" s="200">
        <v>4700032192</v>
      </c>
      <c r="L582" s="2" t="s">
        <v>594</v>
      </c>
      <c r="M582" s="2" t="s">
        <v>2318</v>
      </c>
      <c r="N582" t="s">
        <v>2319</v>
      </c>
      <c r="O582" s="89" t="s">
        <v>2320</v>
      </c>
      <c r="P582" s="75">
        <v>46568</v>
      </c>
      <c r="R582" s="75">
        <v>46203</v>
      </c>
      <c r="S582" s="75"/>
      <c r="T582" s="67"/>
      <c r="V582" s="6" t="s">
        <v>148</v>
      </c>
      <c r="W582" s="6" t="s">
        <v>148</v>
      </c>
      <c r="X582" s="6">
        <v>40210</v>
      </c>
      <c r="Y582" s="6">
        <v>42250</v>
      </c>
      <c r="AA582" s="6" t="s">
        <v>436</v>
      </c>
      <c r="AF582" s="75">
        <v>46372</v>
      </c>
      <c r="AG582" s="75">
        <v>46372</v>
      </c>
      <c r="AH582" s="75">
        <v>46078</v>
      </c>
      <c r="AI582" s="6">
        <v>46136</v>
      </c>
      <c r="AK582" s="6">
        <v>40857</v>
      </c>
      <c r="AL582" s="6" t="s">
        <v>148</v>
      </c>
      <c r="AM582" s="6" t="s">
        <v>148</v>
      </c>
      <c r="AQ582" s="184">
        <v>40969</v>
      </c>
      <c r="AR582" s="184">
        <v>42891</v>
      </c>
      <c r="AS582" s="75">
        <v>46078</v>
      </c>
      <c r="AU582" s="6" t="s">
        <v>189</v>
      </c>
      <c r="AV582" s="6" t="s">
        <v>148</v>
      </c>
      <c r="AX582" s="75">
        <v>44113</v>
      </c>
      <c r="BD582" s="6">
        <v>40995</v>
      </c>
      <c r="BG582" s="6"/>
      <c r="BH582" s="6">
        <v>41408</v>
      </c>
      <c r="BJ582" s="6">
        <v>41411</v>
      </c>
      <c r="BR582" s="6">
        <v>45891</v>
      </c>
      <c r="BS582" s="6">
        <v>45891</v>
      </c>
      <c r="BT582" s="6">
        <v>45891</v>
      </c>
      <c r="BU582" s="6">
        <v>45891</v>
      </c>
      <c r="CC582" s="6">
        <v>43700</v>
      </c>
      <c r="CE582" s="6">
        <v>45548</v>
      </c>
      <c r="CI582" s="6">
        <v>41453</v>
      </c>
      <c r="CL582" s="6">
        <v>43129</v>
      </c>
      <c r="CM582" s="6">
        <v>43150</v>
      </c>
      <c r="CP582" s="6">
        <v>42278</v>
      </c>
      <c r="CU582" s="58"/>
    </row>
    <row r="583" spans="1:99" ht="15" hidden="1" customHeight="1">
      <c r="B583">
        <v>1</v>
      </c>
      <c r="C583" s="135">
        <v>41806</v>
      </c>
      <c r="G583" s="59" t="s">
        <v>410</v>
      </c>
      <c r="H583" t="s">
        <v>1547</v>
      </c>
      <c r="I583" s="5" t="s">
        <v>550</v>
      </c>
      <c r="K583" s="200"/>
      <c r="L583" s="7"/>
      <c r="M583" s="2" t="s">
        <v>2321</v>
      </c>
      <c r="N583" t="s">
        <v>2322</v>
      </c>
      <c r="O583" s="89" t="s">
        <v>2323</v>
      </c>
      <c r="P583" s="6">
        <v>44571</v>
      </c>
      <c r="X583" s="6">
        <v>41808</v>
      </c>
      <c r="Y583" s="6">
        <v>41897</v>
      </c>
      <c r="AA583" s="6" t="s">
        <v>436</v>
      </c>
      <c r="AG583" s="6">
        <v>44546</v>
      </c>
      <c r="AH583" s="6">
        <v>44546</v>
      </c>
      <c r="AI583" s="6">
        <v>43847</v>
      </c>
      <c r="AK583" s="6">
        <v>41950</v>
      </c>
      <c r="AR583" s="6">
        <v>41962</v>
      </c>
      <c r="BG583" s="6"/>
      <c r="BO583" s="6">
        <v>43134</v>
      </c>
      <c r="BP583" s="6">
        <v>43134</v>
      </c>
      <c r="BQ583" s="6" t="s">
        <v>2061</v>
      </c>
      <c r="BS583" s="6">
        <v>43162</v>
      </c>
      <c r="BT583" s="6">
        <v>43162</v>
      </c>
      <c r="CR583" s="6">
        <v>41929</v>
      </c>
      <c r="CT583" s="6">
        <v>43609</v>
      </c>
      <c r="CU583" s="58"/>
    </row>
    <row r="584" spans="1:99" ht="14.85" hidden="1" customHeight="1">
      <c r="B584">
        <v>1</v>
      </c>
      <c r="C584" s="135">
        <v>40392</v>
      </c>
      <c r="G584" s="59" t="s">
        <v>701</v>
      </c>
      <c r="H584" t="s">
        <v>377</v>
      </c>
      <c r="I584" s="5" t="s">
        <v>1854</v>
      </c>
      <c r="K584" s="200"/>
      <c r="L584" s="7"/>
      <c r="M584" s="2" t="s">
        <v>2324</v>
      </c>
      <c r="N584" t="s">
        <v>2325</v>
      </c>
      <c r="O584" s="89"/>
      <c r="Q584" s="88"/>
      <c r="T584" s="88"/>
      <c r="AA584" s="6" t="s">
        <v>436</v>
      </c>
      <c r="BG584" s="6"/>
      <c r="BO584" s="6">
        <v>42349</v>
      </c>
      <c r="BS584" s="6">
        <v>43148</v>
      </c>
      <c r="BT584" s="6">
        <v>43148</v>
      </c>
      <c r="CU584" s="58"/>
    </row>
    <row r="585" spans="1:99" ht="15" hidden="1" customHeight="1">
      <c r="A585">
        <v>1</v>
      </c>
      <c r="B585">
        <v>1</v>
      </c>
      <c r="C585" s="135">
        <v>43252</v>
      </c>
      <c r="E585" s="73"/>
      <c r="G585" s="59" t="s">
        <v>922</v>
      </c>
      <c r="H585" t="s">
        <v>408</v>
      </c>
      <c r="I585" s="5" t="s">
        <v>409</v>
      </c>
      <c r="K585" s="200"/>
      <c r="L585" s="7"/>
      <c r="M585" s="2" t="s">
        <v>799</v>
      </c>
      <c r="N585" t="s">
        <v>2326</v>
      </c>
      <c r="O585" s="89" t="s">
        <v>2327</v>
      </c>
      <c r="P585" s="6">
        <v>44737</v>
      </c>
      <c r="X585" s="6">
        <v>43271</v>
      </c>
      <c r="Y585" s="6">
        <v>43424</v>
      </c>
      <c r="AA585" s="6" t="s">
        <v>436</v>
      </c>
      <c r="AC585" s="6">
        <v>44673</v>
      </c>
      <c r="AD585" s="6">
        <v>44673</v>
      </c>
      <c r="AK585" s="6" t="s">
        <v>413</v>
      </c>
      <c r="BG585" s="6"/>
      <c r="CU585" s="58"/>
    </row>
    <row r="586" spans="1:99" ht="14.85" hidden="1" customHeight="1">
      <c r="B586">
        <v>1</v>
      </c>
      <c r="C586" s="135">
        <v>42975</v>
      </c>
      <c r="F586" s="2" t="s">
        <v>139</v>
      </c>
      <c r="G586" s="59" t="s">
        <v>201</v>
      </c>
      <c r="H586" s="79" t="s">
        <v>243</v>
      </c>
      <c r="I586" s="5" t="s">
        <v>880</v>
      </c>
      <c r="K586" s="200">
        <v>4700032260</v>
      </c>
      <c r="L586" s="2">
        <v>15164135</v>
      </c>
      <c r="M586" s="2" t="s">
        <v>2328</v>
      </c>
      <c r="N586" t="s">
        <v>2329</v>
      </c>
      <c r="O586" s="89" t="s">
        <v>2330</v>
      </c>
      <c r="P586" s="6">
        <v>46464</v>
      </c>
      <c r="W586" s="6" t="s">
        <v>148</v>
      </c>
      <c r="X586" s="6">
        <v>42530</v>
      </c>
      <c r="Y586" s="6">
        <v>43214</v>
      </c>
      <c r="AA586" s="6"/>
      <c r="AF586" s="75" t="s">
        <v>149</v>
      </c>
      <c r="AG586" s="75" t="s">
        <v>149</v>
      </c>
      <c r="AH586" s="75" t="s">
        <v>149</v>
      </c>
      <c r="AI586" s="6">
        <v>46136</v>
      </c>
      <c r="AK586" s="6">
        <v>43028</v>
      </c>
      <c r="AL586" s="6" t="s">
        <v>148</v>
      </c>
      <c r="AM586" s="6" t="s">
        <v>148</v>
      </c>
      <c r="AQ586" s="184">
        <v>43083</v>
      </c>
      <c r="AY586" s="184">
        <v>43847</v>
      </c>
      <c r="BD586" s="6">
        <v>43229</v>
      </c>
      <c r="BG586" s="6"/>
      <c r="BJ586" s="6">
        <v>43383</v>
      </c>
      <c r="BO586" s="6">
        <v>44081</v>
      </c>
      <c r="BP586" s="6">
        <v>44081</v>
      </c>
      <c r="BS586" s="6">
        <v>44081</v>
      </c>
      <c r="BU586" s="6">
        <v>44081</v>
      </c>
      <c r="CK586" s="6" t="s">
        <v>263</v>
      </c>
      <c r="CU586" s="58"/>
    </row>
    <row r="587" spans="1:99" ht="15" hidden="1" customHeight="1">
      <c r="B587">
        <v>1</v>
      </c>
      <c r="C587" s="135">
        <v>44900</v>
      </c>
      <c r="D587" s="59" t="s">
        <v>138</v>
      </c>
      <c r="G587" s="59" t="s">
        <v>1094</v>
      </c>
      <c r="H587" t="s">
        <v>803</v>
      </c>
      <c r="I587" s="5" t="s">
        <v>274</v>
      </c>
      <c r="K587" s="200"/>
      <c r="L587" s="2" t="s">
        <v>275</v>
      </c>
      <c r="M587" s="2" t="s">
        <v>2331</v>
      </c>
      <c r="N587" t="s">
        <v>2332</v>
      </c>
      <c r="O587" s="89" t="s">
        <v>2333</v>
      </c>
      <c r="P587" s="6">
        <v>45639</v>
      </c>
      <c r="V587" s="6">
        <v>44917</v>
      </c>
      <c r="AA587" s="6">
        <v>45695</v>
      </c>
      <c r="AG587" s="6" t="s">
        <v>616</v>
      </c>
      <c r="AH587" s="6" t="s">
        <v>616</v>
      </c>
      <c r="AL587" s="6">
        <v>45039</v>
      </c>
      <c r="BG587" s="6"/>
      <c r="CU587" s="58"/>
    </row>
    <row r="588" spans="1:99" ht="15" hidden="1" customHeight="1">
      <c r="C588" s="135">
        <v>40693</v>
      </c>
      <c r="F588" s="2" t="s">
        <v>139</v>
      </c>
      <c r="G588" s="434" t="s">
        <v>242</v>
      </c>
      <c r="H588" s="71" t="s">
        <v>243</v>
      </c>
      <c r="I588" s="5" t="s">
        <v>244</v>
      </c>
      <c r="K588" s="200">
        <v>4700032262</v>
      </c>
      <c r="L588" s="2">
        <v>15164136</v>
      </c>
      <c r="M588" s="2" t="s">
        <v>2334</v>
      </c>
      <c r="N588" t="s">
        <v>2335</v>
      </c>
      <c r="O588" s="89" t="s">
        <v>2336</v>
      </c>
      <c r="P588" s="6">
        <v>46275</v>
      </c>
      <c r="Q588" s="80" t="s">
        <v>828</v>
      </c>
      <c r="V588" s="6" t="s">
        <v>148</v>
      </c>
      <c r="W588" s="6" t="s">
        <v>148</v>
      </c>
      <c r="X588" s="6">
        <v>40703</v>
      </c>
      <c r="Y588" s="6">
        <v>42035</v>
      </c>
      <c r="AA588" s="6" t="s">
        <v>436</v>
      </c>
      <c r="AF588" s="75">
        <v>46345</v>
      </c>
      <c r="AG588" s="75">
        <v>46372</v>
      </c>
      <c r="AH588" s="75">
        <v>46043</v>
      </c>
      <c r="AK588" s="6">
        <v>40745</v>
      </c>
      <c r="AL588" s="6" t="s">
        <v>148</v>
      </c>
      <c r="AM588" s="6" t="s">
        <v>148</v>
      </c>
      <c r="AQ588" s="184">
        <v>40940</v>
      </c>
      <c r="AS588" s="75">
        <v>46347</v>
      </c>
      <c r="AY588" s="184">
        <v>43482</v>
      </c>
      <c r="BD588" s="6">
        <v>41409</v>
      </c>
      <c r="BG588" s="6"/>
      <c r="BH588" s="6">
        <v>41289</v>
      </c>
      <c r="BJ588" s="6">
        <v>41292</v>
      </c>
      <c r="BK588" s="6" t="s">
        <v>189</v>
      </c>
      <c r="BO588" s="6">
        <v>43377</v>
      </c>
      <c r="BP588" s="6">
        <v>45589</v>
      </c>
      <c r="BQ588" s="6">
        <v>45589</v>
      </c>
      <c r="BR588" s="6">
        <v>45808</v>
      </c>
      <c r="BS588" s="6">
        <v>45589</v>
      </c>
      <c r="BT588" s="6">
        <v>45589</v>
      </c>
      <c r="BU588" s="6">
        <v>45589</v>
      </c>
      <c r="CE588" s="6">
        <v>45590</v>
      </c>
      <c r="CK588" s="6" t="s">
        <v>216</v>
      </c>
      <c r="CP588" s="6">
        <v>42640</v>
      </c>
      <c r="CU588" s="58"/>
    </row>
    <row r="589" spans="1:99" ht="15" hidden="1" customHeight="1">
      <c r="C589" s="58">
        <v>45573</v>
      </c>
      <c r="D589" s="59" t="s">
        <v>2337</v>
      </c>
      <c r="E589" s="73" t="s">
        <v>209</v>
      </c>
      <c r="F589" s="2" t="s">
        <v>139</v>
      </c>
      <c r="G589" s="354" t="s">
        <v>316</v>
      </c>
      <c r="H589" s="71" t="s">
        <v>317</v>
      </c>
      <c r="I589" t="s">
        <v>327</v>
      </c>
      <c r="J589" s="2">
        <v>368107</v>
      </c>
      <c r="K589" s="200">
        <v>4700032250</v>
      </c>
      <c r="L589" s="2">
        <v>15164121</v>
      </c>
      <c r="M589" s="2" t="s">
        <v>2338</v>
      </c>
      <c r="N589" t="s">
        <v>2339</v>
      </c>
      <c r="O589" t="s">
        <v>2340</v>
      </c>
      <c r="P589" s="58">
        <v>46044</v>
      </c>
      <c r="Q589" s="88" t="s">
        <v>798</v>
      </c>
      <c r="V589" s="6" t="s">
        <v>148</v>
      </c>
      <c r="W589" s="6" t="s">
        <v>148</v>
      </c>
      <c r="X589" s="6">
        <v>45627</v>
      </c>
      <c r="Y589" s="6">
        <v>45573</v>
      </c>
      <c r="AA589" s="6"/>
      <c r="AF589" s="75">
        <v>46404</v>
      </c>
      <c r="AG589" s="6">
        <v>46353</v>
      </c>
      <c r="AH589" s="6">
        <v>46353</v>
      </c>
      <c r="AN589" s="6" t="s">
        <v>331</v>
      </c>
      <c r="AQ589" s="6" t="s">
        <v>223</v>
      </c>
      <c r="AS589" s="75">
        <v>46351</v>
      </c>
      <c r="AT589" s="6">
        <v>45618</v>
      </c>
      <c r="AV589" s="6" t="s">
        <v>199</v>
      </c>
      <c r="AW589" s="6" t="s">
        <v>148</v>
      </c>
      <c r="AX589" s="75">
        <v>45618</v>
      </c>
      <c r="AY589" s="184"/>
      <c r="AZ589" s="6" t="s">
        <v>148</v>
      </c>
      <c r="BA589" s="75">
        <v>45754</v>
      </c>
      <c r="BD589" s="6">
        <v>45910</v>
      </c>
      <c r="BE589" s="6">
        <v>45911</v>
      </c>
      <c r="BF589" s="6">
        <v>45912</v>
      </c>
      <c r="BG589" s="6">
        <v>45912</v>
      </c>
      <c r="BP589" s="6">
        <v>45695</v>
      </c>
      <c r="BQ589" s="6">
        <v>45695</v>
      </c>
      <c r="BR589" s="6">
        <v>45808</v>
      </c>
      <c r="BS589" s="6">
        <v>45695</v>
      </c>
      <c r="BT589" s="6">
        <v>45695</v>
      </c>
      <c r="BU589" s="6">
        <v>45695</v>
      </c>
      <c r="BW589" s="6"/>
      <c r="CE589" s="6">
        <v>45800</v>
      </c>
      <c r="CF589" s="6" t="s">
        <v>280</v>
      </c>
      <c r="CU589" s="58"/>
    </row>
    <row r="590" spans="1:99" ht="14.85" hidden="1" customHeight="1">
      <c r="B590">
        <v>1</v>
      </c>
      <c r="C590" s="135">
        <v>41244</v>
      </c>
      <c r="G590" s="59" t="s">
        <v>663</v>
      </c>
      <c r="H590" t="s">
        <v>298</v>
      </c>
      <c r="I590" s="5" t="s">
        <v>664</v>
      </c>
      <c r="K590" s="200"/>
      <c r="L590" s="7"/>
      <c r="M590" s="2" t="s">
        <v>2341</v>
      </c>
      <c r="N590" t="s">
        <v>2342</v>
      </c>
      <c r="O590" s="89"/>
      <c r="AA590" s="6" t="s">
        <v>436</v>
      </c>
      <c r="BG590" s="6"/>
      <c r="BO590" s="6">
        <v>42171</v>
      </c>
      <c r="BP590" s="6">
        <v>42902</v>
      </c>
      <c r="BQ590" s="6">
        <v>42902</v>
      </c>
      <c r="CU590" s="58"/>
    </row>
    <row r="591" spans="1:99" ht="15" hidden="1" customHeight="1">
      <c r="C591" s="135">
        <v>42289</v>
      </c>
      <c r="E591" s="73" t="s">
        <v>127</v>
      </c>
      <c r="F591" s="2" t="s">
        <v>139</v>
      </c>
      <c r="G591" s="59" t="s">
        <v>357</v>
      </c>
      <c r="H591" t="s">
        <v>384</v>
      </c>
      <c r="I591" s="5" t="s">
        <v>668</v>
      </c>
      <c r="K591" s="200">
        <v>4700032079</v>
      </c>
      <c r="L591" s="2">
        <v>15164113</v>
      </c>
      <c r="M591" s="2" t="s">
        <v>2343</v>
      </c>
      <c r="N591" t="s">
        <v>2344</v>
      </c>
      <c r="O591" s="89" t="s">
        <v>2345</v>
      </c>
      <c r="P591" s="6">
        <v>46492</v>
      </c>
      <c r="V591" s="6" t="s">
        <v>148</v>
      </c>
      <c r="W591" s="6" t="s">
        <v>148</v>
      </c>
      <c r="X591" s="6">
        <v>42291</v>
      </c>
      <c r="Y591" s="6">
        <v>42480</v>
      </c>
      <c r="AA591" s="6" t="s">
        <v>436</v>
      </c>
      <c r="AF591" s="75">
        <v>46270</v>
      </c>
      <c r="AG591" s="75">
        <v>46635</v>
      </c>
      <c r="AH591" s="75">
        <v>45913</v>
      </c>
      <c r="AI591" s="6">
        <v>46549</v>
      </c>
      <c r="AK591" s="6">
        <v>42404</v>
      </c>
      <c r="AL591" s="6" t="s">
        <v>148</v>
      </c>
      <c r="AM591" s="6" t="s">
        <v>148</v>
      </c>
      <c r="AQ591" s="6" t="s">
        <v>148</v>
      </c>
      <c r="AR591" s="184">
        <v>42426</v>
      </c>
      <c r="AS591" s="75">
        <v>46390</v>
      </c>
      <c r="AV591" s="6" t="s">
        <v>148</v>
      </c>
      <c r="AY591" s="184">
        <v>43291</v>
      </c>
      <c r="BB591" s="6">
        <v>45008</v>
      </c>
      <c r="BD591" s="6">
        <v>42515</v>
      </c>
      <c r="BG591" s="6"/>
      <c r="BJ591" s="6">
        <v>42641</v>
      </c>
      <c r="BK591" s="6">
        <v>43497</v>
      </c>
      <c r="BO591" s="6">
        <v>43969</v>
      </c>
      <c r="BP591" s="6">
        <v>43969</v>
      </c>
      <c r="BQ591" s="6">
        <v>43969</v>
      </c>
      <c r="BR591" s="6">
        <v>45808</v>
      </c>
      <c r="BS591" s="6">
        <v>43969</v>
      </c>
      <c r="BT591" s="6">
        <v>43969</v>
      </c>
      <c r="BU591" s="6">
        <v>43969</v>
      </c>
      <c r="CC591" s="6">
        <v>42971</v>
      </c>
      <c r="CE591" s="6">
        <v>43294</v>
      </c>
      <c r="CF591" s="6">
        <v>45008</v>
      </c>
      <c r="CI591" s="6">
        <v>43101</v>
      </c>
      <c r="CU591" s="58"/>
    </row>
    <row r="592" spans="1:99" ht="15" hidden="1" customHeight="1">
      <c r="B592">
        <v>1</v>
      </c>
      <c r="C592" s="135">
        <v>42121</v>
      </c>
      <c r="G592" s="59" t="s">
        <v>884</v>
      </c>
      <c r="H592" t="s">
        <v>549</v>
      </c>
      <c r="I592" s="5" t="s">
        <v>2346</v>
      </c>
      <c r="K592" s="200"/>
      <c r="L592" s="7"/>
      <c r="M592" s="2" t="s">
        <v>2347</v>
      </c>
      <c r="N592" t="s">
        <v>2348</v>
      </c>
      <c r="O592" s="89" t="s">
        <v>2349</v>
      </c>
      <c r="P592" s="6">
        <v>44326</v>
      </c>
      <c r="X592" s="6">
        <v>42123</v>
      </c>
      <c r="Y592" s="6">
        <v>42121</v>
      </c>
      <c r="AA592" s="6" t="s">
        <v>436</v>
      </c>
      <c r="AG592" s="6">
        <v>43804</v>
      </c>
      <c r="AH592" s="6">
        <v>43804</v>
      </c>
      <c r="AI592" s="6">
        <v>43804</v>
      </c>
      <c r="AK592" s="6">
        <v>42177</v>
      </c>
      <c r="AQ592" s="6">
        <v>42300</v>
      </c>
      <c r="BD592" s="6">
        <v>42537</v>
      </c>
      <c r="BG592" s="6"/>
      <c r="BH592" s="6">
        <v>43383</v>
      </c>
      <c r="BS592" s="6">
        <v>43126</v>
      </c>
      <c r="BT592" s="6">
        <v>43126</v>
      </c>
      <c r="CP592" s="6">
        <v>42278</v>
      </c>
      <c r="CU592" s="58"/>
    </row>
    <row r="593" spans="1:99" ht="14.85" hidden="1" customHeight="1">
      <c r="B593">
        <v>1</v>
      </c>
      <c r="C593" s="135">
        <v>43191</v>
      </c>
      <c r="F593" s="2" t="s">
        <v>139</v>
      </c>
      <c r="G593" s="434" t="s">
        <v>1295</v>
      </c>
      <c r="H593" s="79" t="s">
        <v>298</v>
      </c>
      <c r="I593" s="5" t="s">
        <v>497</v>
      </c>
      <c r="K593" s="200"/>
      <c r="M593" s="2" t="s">
        <v>2350</v>
      </c>
      <c r="N593" t="s">
        <v>2351</v>
      </c>
      <c r="O593" s="89" t="s">
        <v>2352</v>
      </c>
      <c r="P593" s="6">
        <v>44849</v>
      </c>
      <c r="X593" s="6">
        <v>43195</v>
      </c>
      <c r="Y593" s="6">
        <v>43424</v>
      </c>
      <c r="AA593" s="6" t="s">
        <v>436</v>
      </c>
      <c r="AC593" s="6">
        <v>44654</v>
      </c>
      <c r="AD593" s="6">
        <v>44654</v>
      </c>
      <c r="AG593" s="6">
        <v>44655</v>
      </c>
      <c r="AH593" s="6">
        <v>44655</v>
      </c>
      <c r="AI593" s="6">
        <v>43993</v>
      </c>
      <c r="AK593" s="6">
        <v>42747</v>
      </c>
      <c r="AR593" s="6">
        <v>43261</v>
      </c>
      <c r="AY593" s="6">
        <v>43406</v>
      </c>
      <c r="BD593" s="6">
        <v>43423</v>
      </c>
      <c r="BG593" s="6"/>
      <c r="BJ593" s="6">
        <v>43607</v>
      </c>
      <c r="BK593" s="6">
        <v>43609</v>
      </c>
      <c r="BQ593" s="6">
        <v>44667</v>
      </c>
      <c r="CC593" s="6">
        <v>43811</v>
      </c>
      <c r="CE593" s="6">
        <v>43644</v>
      </c>
      <c r="CK593" s="6">
        <v>43741</v>
      </c>
      <c r="CP593" s="6">
        <v>43873</v>
      </c>
      <c r="CQ593" s="6">
        <v>43873</v>
      </c>
      <c r="CU593" s="58"/>
    </row>
    <row r="594" spans="1:99" ht="14.85" hidden="1" customHeight="1">
      <c r="B594">
        <v>1</v>
      </c>
      <c r="C594" s="135">
        <v>41792</v>
      </c>
      <c r="G594" s="239" t="s">
        <v>410</v>
      </c>
      <c r="H594" t="s">
        <v>752</v>
      </c>
      <c r="I594" s="5" t="s">
        <v>2353</v>
      </c>
      <c r="K594" s="200"/>
      <c r="L594" s="7"/>
      <c r="M594" s="2" t="s">
        <v>2354</v>
      </c>
      <c r="N594" t="s">
        <v>2355</v>
      </c>
      <c r="O594" s="89"/>
      <c r="AA594" s="6" t="s">
        <v>436</v>
      </c>
      <c r="BG594" s="6"/>
      <c r="CU594" s="58"/>
    </row>
    <row r="595" spans="1:99" ht="14.85" hidden="1" customHeight="1">
      <c r="B595">
        <v>1</v>
      </c>
      <c r="C595" s="135">
        <v>39114</v>
      </c>
      <c r="G595" s="59" t="s">
        <v>501</v>
      </c>
      <c r="H595" t="s">
        <v>667</v>
      </c>
      <c r="I595" s="5" t="s">
        <v>2013</v>
      </c>
      <c r="K595" s="200"/>
      <c r="L595" s="7"/>
      <c r="M595" s="2" t="s">
        <v>2356</v>
      </c>
      <c r="N595" t="s">
        <v>2357</v>
      </c>
      <c r="O595" s="89"/>
      <c r="AA595" s="6" t="s">
        <v>436</v>
      </c>
      <c r="AM595" s="6" t="s">
        <v>861</v>
      </c>
      <c r="BG595" s="6"/>
      <c r="BO595" s="6">
        <v>42342</v>
      </c>
      <c r="BS595" s="6">
        <v>43140</v>
      </c>
      <c r="BT595" s="6">
        <v>43140</v>
      </c>
      <c r="CU595" s="58"/>
    </row>
    <row r="596" spans="1:99" ht="14.85" hidden="1" customHeight="1">
      <c r="B596">
        <v>1</v>
      </c>
      <c r="C596" s="135">
        <v>39783</v>
      </c>
      <c r="G596" s="59" t="s">
        <v>258</v>
      </c>
      <c r="H596" t="s">
        <v>933</v>
      </c>
      <c r="I596" s="5" t="s">
        <v>561</v>
      </c>
      <c r="K596" s="200"/>
      <c r="L596" s="7"/>
      <c r="M596" s="2" t="s">
        <v>2358</v>
      </c>
      <c r="N596" t="s">
        <v>2359</v>
      </c>
      <c r="O596" s="89" t="s">
        <v>2360</v>
      </c>
      <c r="X596" s="6">
        <v>39790</v>
      </c>
      <c r="Y596" s="6">
        <v>41335</v>
      </c>
      <c r="AA596" s="6" t="s">
        <v>436</v>
      </c>
      <c r="AG596" s="6">
        <v>43804</v>
      </c>
      <c r="AH596" s="6">
        <v>43804</v>
      </c>
      <c r="AI596" s="6">
        <v>43804</v>
      </c>
      <c r="AK596" s="6" t="s">
        <v>148</v>
      </c>
      <c r="AM596" s="6" t="s">
        <v>2118</v>
      </c>
      <c r="AQ596" s="6" t="s">
        <v>148</v>
      </c>
      <c r="BD596" s="6">
        <v>40493</v>
      </c>
      <c r="BG596" s="6"/>
      <c r="BH596" s="6">
        <v>40435</v>
      </c>
      <c r="BJ596" s="6">
        <v>40491</v>
      </c>
      <c r="BS596" s="6">
        <v>43127</v>
      </c>
      <c r="BT596" s="6">
        <v>43127</v>
      </c>
      <c r="BU596" s="6">
        <v>43127</v>
      </c>
      <c r="BX596" s="6" t="s">
        <v>148</v>
      </c>
      <c r="BY596" s="6" t="s">
        <v>148</v>
      </c>
      <c r="CB596" s="6" t="s">
        <v>148</v>
      </c>
      <c r="CL596" s="6">
        <v>42111</v>
      </c>
      <c r="CM596" s="6">
        <v>42685</v>
      </c>
      <c r="CP596" s="6">
        <v>41234</v>
      </c>
      <c r="CU596" s="58"/>
    </row>
    <row r="597" spans="1:99" ht="14.85" hidden="1" customHeight="1">
      <c r="B597">
        <v>1</v>
      </c>
      <c r="C597" s="135">
        <v>39703</v>
      </c>
      <c r="G597" s="239" t="s">
        <v>709</v>
      </c>
      <c r="H597" t="s">
        <v>706</v>
      </c>
      <c r="I597" s="5" t="s">
        <v>554</v>
      </c>
      <c r="K597" s="200"/>
      <c r="L597" s="7"/>
      <c r="M597" s="2" t="s">
        <v>2361</v>
      </c>
      <c r="N597" t="s">
        <v>2362</v>
      </c>
      <c r="O597" s="89" t="s">
        <v>2363</v>
      </c>
      <c r="P597" s="6">
        <v>43803</v>
      </c>
      <c r="X597" s="6">
        <v>39421</v>
      </c>
      <c r="Y597" s="6">
        <v>41237</v>
      </c>
      <c r="AA597" s="6" t="s">
        <v>436</v>
      </c>
      <c r="AK597" s="6" t="s">
        <v>148</v>
      </c>
      <c r="AQ597" s="6" t="s">
        <v>148</v>
      </c>
      <c r="BD597" s="6">
        <v>40493</v>
      </c>
      <c r="BG597" s="6"/>
      <c r="BH597" s="6">
        <v>40253</v>
      </c>
      <c r="BI597" s="6">
        <v>40647</v>
      </c>
      <c r="BJ597" s="6">
        <v>40253</v>
      </c>
      <c r="BO597" s="6">
        <v>43955</v>
      </c>
      <c r="BP597" s="6">
        <v>43955</v>
      </c>
      <c r="BS597" s="6">
        <v>43955</v>
      </c>
      <c r="BT597" s="6">
        <v>43955</v>
      </c>
      <c r="BU597" s="6">
        <v>43955</v>
      </c>
      <c r="BZ597" s="6" t="s">
        <v>148</v>
      </c>
      <c r="CB597" s="6" t="s">
        <v>148</v>
      </c>
      <c r="CC597" s="6">
        <v>40984</v>
      </c>
      <c r="CI597" s="6">
        <v>40221</v>
      </c>
      <c r="CL597" s="6" t="s">
        <v>2364</v>
      </c>
      <c r="CU597" s="58"/>
    </row>
    <row r="598" spans="1:99" ht="14.85" hidden="1" customHeight="1">
      <c r="C598" s="135">
        <v>44431</v>
      </c>
      <c r="D598" s="59" t="s">
        <v>181</v>
      </c>
      <c r="F598" s="2" t="s">
        <v>139</v>
      </c>
      <c r="G598" s="436" t="s">
        <v>376</v>
      </c>
      <c r="H598" t="s">
        <v>879</v>
      </c>
      <c r="I598" s="5" t="s">
        <v>1315</v>
      </c>
      <c r="J598" s="2">
        <v>329822</v>
      </c>
      <c r="K598" s="200">
        <v>4700032260</v>
      </c>
      <c r="L598" s="2">
        <v>15164135</v>
      </c>
      <c r="M598" s="2" t="s">
        <v>2365</v>
      </c>
      <c r="N598" t="s">
        <v>2366</v>
      </c>
      <c r="O598" s="89" t="s">
        <v>2367</v>
      </c>
      <c r="P598" s="6">
        <v>46520</v>
      </c>
      <c r="V598" s="6">
        <v>44460</v>
      </c>
      <c r="W598" s="6" t="s">
        <v>148</v>
      </c>
      <c r="X598" s="6">
        <v>44441</v>
      </c>
      <c r="Y598" s="6">
        <v>44525</v>
      </c>
      <c r="AA598" s="6"/>
      <c r="AE598" s="6">
        <v>45729</v>
      </c>
      <c r="AF598" s="75">
        <v>46303</v>
      </c>
      <c r="AG598" s="75">
        <v>46548</v>
      </c>
      <c r="AH598" s="75">
        <v>46548</v>
      </c>
      <c r="AI598" s="6">
        <v>46661</v>
      </c>
      <c r="AK598" s="6">
        <v>44521</v>
      </c>
      <c r="AL598" s="6" t="s">
        <v>148</v>
      </c>
      <c r="AM598" s="6" t="s">
        <v>148</v>
      </c>
      <c r="AS598" s="75" t="s">
        <v>2368</v>
      </c>
      <c r="AY598" s="184">
        <v>44642</v>
      </c>
      <c r="BD598" s="6">
        <v>45408</v>
      </c>
      <c r="BE598" s="6">
        <v>45408</v>
      </c>
      <c r="BG598" s="6">
        <v>45408</v>
      </c>
      <c r="BK598" s="6" t="s">
        <v>189</v>
      </c>
      <c r="BP598" s="6">
        <v>46093</v>
      </c>
      <c r="BQ598" s="6">
        <v>46093</v>
      </c>
      <c r="BR598" s="6">
        <v>45808</v>
      </c>
      <c r="BS598" s="6">
        <v>46093</v>
      </c>
      <c r="BT598" s="6">
        <v>46093</v>
      </c>
      <c r="BU598" s="6">
        <v>46093</v>
      </c>
      <c r="CE598" s="6">
        <v>44792</v>
      </c>
      <c r="CL598" s="75">
        <v>45283</v>
      </c>
      <c r="CM598" s="75">
        <v>45283</v>
      </c>
      <c r="CN598" s="75"/>
      <c r="CO598" s="75"/>
      <c r="CU598" s="58"/>
    </row>
    <row r="599" spans="1:99" ht="14.85" hidden="1" customHeight="1">
      <c r="C599" s="135">
        <v>42765</v>
      </c>
      <c r="D599" s="59" t="s">
        <v>200</v>
      </c>
      <c r="F599" s="2" t="s">
        <v>342</v>
      </c>
      <c r="G599" s="434" t="s">
        <v>242</v>
      </c>
      <c r="H599" s="71" t="s">
        <v>243</v>
      </c>
      <c r="I599" s="5" t="s">
        <v>244</v>
      </c>
      <c r="K599" s="200">
        <v>4700032262</v>
      </c>
      <c r="L599" s="2">
        <v>15164136</v>
      </c>
      <c r="M599" s="2" t="s">
        <v>2369</v>
      </c>
      <c r="N599" t="s">
        <v>2370</v>
      </c>
      <c r="O599" s="89" t="s">
        <v>2371</v>
      </c>
      <c r="P599" s="6">
        <v>46428</v>
      </c>
      <c r="V599" s="6" t="s">
        <v>148</v>
      </c>
      <c r="W599" s="6" t="s">
        <v>148</v>
      </c>
      <c r="X599" s="6">
        <v>42768</v>
      </c>
      <c r="Y599" s="6">
        <v>43214</v>
      </c>
      <c r="AA599" s="6" t="s">
        <v>436</v>
      </c>
      <c r="AB599" s="6">
        <v>44143</v>
      </c>
      <c r="AC599" s="6">
        <v>44143</v>
      </c>
      <c r="AF599" s="75">
        <v>45964</v>
      </c>
      <c r="AG599" s="75">
        <v>46492</v>
      </c>
      <c r="AH599" s="75">
        <v>46492</v>
      </c>
      <c r="AI599" s="6">
        <v>46136</v>
      </c>
      <c r="AJ599" s="6" t="s">
        <v>236</v>
      </c>
      <c r="AK599" s="6">
        <v>42810</v>
      </c>
      <c r="AL599" s="6" t="s">
        <v>148</v>
      </c>
      <c r="AM599" s="6" t="s">
        <v>148</v>
      </c>
      <c r="AR599" s="184">
        <v>42993</v>
      </c>
      <c r="AS599" s="75">
        <v>46468</v>
      </c>
      <c r="AY599" s="184">
        <v>43391</v>
      </c>
      <c r="BD599" s="6">
        <v>43039</v>
      </c>
      <c r="BG599" s="6"/>
      <c r="BJ599" s="6">
        <v>43144</v>
      </c>
      <c r="BK599" s="6">
        <v>43546</v>
      </c>
      <c r="BP599" s="6">
        <v>45589</v>
      </c>
      <c r="BQ599" s="6">
        <v>45589</v>
      </c>
      <c r="BR599" s="6">
        <v>45808</v>
      </c>
      <c r="BS599" s="6">
        <v>45589</v>
      </c>
      <c r="BT599" s="6">
        <v>45589</v>
      </c>
      <c r="BU599" s="6">
        <v>45589</v>
      </c>
      <c r="CC599" s="6">
        <v>43357</v>
      </c>
      <c r="CE599" s="6">
        <v>43595</v>
      </c>
      <c r="CK599" s="6" t="s">
        <v>216</v>
      </c>
      <c r="CL599" s="6">
        <v>45624</v>
      </c>
      <c r="CU599" s="58"/>
    </row>
    <row r="600" spans="1:99" ht="14.85" hidden="1" customHeight="1">
      <c r="B600">
        <v>1</v>
      </c>
      <c r="C600" s="135">
        <v>44109</v>
      </c>
      <c r="D600" s="59" t="s">
        <v>1483</v>
      </c>
      <c r="F600" s="2" t="s">
        <v>182</v>
      </c>
      <c r="G600" s="434" t="s">
        <v>201</v>
      </c>
      <c r="H600" t="s">
        <v>202</v>
      </c>
      <c r="I600" s="5" t="s">
        <v>2024</v>
      </c>
      <c r="K600" s="200">
        <v>4700032037</v>
      </c>
      <c r="L600" s="2">
        <v>15164112</v>
      </c>
      <c r="M600" s="2" t="s">
        <v>2372</v>
      </c>
      <c r="N600" t="s">
        <v>2373</v>
      </c>
      <c r="O600" s="89" t="s">
        <v>2374</v>
      </c>
      <c r="P600" s="6">
        <v>46310</v>
      </c>
      <c r="Q600" s="6" t="s">
        <v>207</v>
      </c>
      <c r="V600" s="6">
        <v>44368</v>
      </c>
      <c r="W600" s="6" t="s">
        <v>148</v>
      </c>
      <c r="X600" s="75">
        <v>45201</v>
      </c>
      <c r="Y600" s="6">
        <v>44161</v>
      </c>
      <c r="Z600" s="67"/>
      <c r="AA600" s="6" t="s">
        <v>436</v>
      </c>
      <c r="AB600" s="6">
        <v>44909</v>
      </c>
      <c r="AC600" s="6">
        <v>44909</v>
      </c>
      <c r="AD600" s="6">
        <v>44909</v>
      </c>
      <c r="AF600" s="75">
        <v>45787</v>
      </c>
      <c r="AG600" s="75">
        <v>46527</v>
      </c>
      <c r="AH600" s="75">
        <v>46533</v>
      </c>
      <c r="AK600" s="6">
        <v>44176</v>
      </c>
      <c r="AP600" s="184">
        <v>44512</v>
      </c>
      <c r="BD600" s="6">
        <v>44307</v>
      </c>
      <c r="BG600" s="6"/>
      <c r="BV600" s="6" t="s">
        <v>363</v>
      </c>
      <c r="CU600" s="58"/>
    </row>
    <row r="601" spans="1:99" ht="14.85" hidden="1" customHeight="1">
      <c r="C601" s="58">
        <v>45601</v>
      </c>
      <c r="D601" s="59" t="s">
        <v>181</v>
      </c>
      <c r="E601" s="2" t="s">
        <v>163</v>
      </c>
      <c r="F601" s="2" t="s">
        <v>182</v>
      </c>
      <c r="G601" s="59" t="s">
        <v>164</v>
      </c>
      <c r="H601" t="s">
        <v>165</v>
      </c>
      <c r="I601" t="s">
        <v>142</v>
      </c>
      <c r="J601" s="2">
        <v>371444</v>
      </c>
      <c r="K601" s="2">
        <v>4700033042</v>
      </c>
      <c r="L601" s="2">
        <v>15164143</v>
      </c>
      <c r="M601" s="2" t="s">
        <v>2375</v>
      </c>
      <c r="N601" t="s">
        <v>2376</v>
      </c>
      <c r="O601" t="s">
        <v>2377</v>
      </c>
      <c r="P601" s="58">
        <v>46345</v>
      </c>
      <c r="Q601" s="2" t="s">
        <v>790</v>
      </c>
      <c r="R601" s="2"/>
      <c r="S601" s="2"/>
      <c r="V601" s="58">
        <v>45611</v>
      </c>
      <c r="W601" s="58">
        <v>45611</v>
      </c>
      <c r="X601" s="6">
        <v>45642</v>
      </c>
      <c r="Y601" s="6">
        <v>45601</v>
      </c>
      <c r="AA601" s="6"/>
      <c r="AE601" s="6">
        <v>45835</v>
      </c>
      <c r="AF601" s="6">
        <v>46357</v>
      </c>
      <c r="AG601" s="75">
        <v>46392</v>
      </c>
      <c r="AH601" s="75">
        <v>46411</v>
      </c>
      <c r="AR601" s="6">
        <v>45870</v>
      </c>
      <c r="AS601" s="75">
        <v>46333</v>
      </c>
      <c r="AT601" s="6">
        <v>45757</v>
      </c>
      <c r="AW601" s="6" t="s">
        <v>189</v>
      </c>
      <c r="AX601" s="75">
        <v>45756</v>
      </c>
      <c r="BA601" s="75" t="s">
        <v>136</v>
      </c>
      <c r="BG601" s="6"/>
      <c r="BV601" s="6" t="s">
        <v>236</v>
      </c>
      <c r="BW601" s="6"/>
      <c r="CU601" s="58"/>
    </row>
    <row r="602" spans="1:99" ht="14.85" hidden="1" customHeight="1">
      <c r="C602" s="135">
        <v>44900</v>
      </c>
      <c r="D602" s="211" t="s">
        <v>229</v>
      </c>
      <c r="E602" s="2" t="s">
        <v>209</v>
      </c>
      <c r="F602" s="2" t="s">
        <v>139</v>
      </c>
      <c r="G602" s="59" t="s">
        <v>210</v>
      </c>
      <c r="H602" t="s">
        <v>211</v>
      </c>
      <c r="I602" s="5" t="s">
        <v>554</v>
      </c>
      <c r="J602" s="2">
        <v>346137</v>
      </c>
      <c r="K602" s="200">
        <v>4700032253</v>
      </c>
      <c r="L602" s="2">
        <v>15164125</v>
      </c>
      <c r="M602" s="2" t="s">
        <v>2378</v>
      </c>
      <c r="N602" t="s">
        <v>2379</v>
      </c>
      <c r="O602" s="89" t="s">
        <v>2380</v>
      </c>
      <c r="P602" s="88">
        <v>46370</v>
      </c>
      <c r="Q602" s="6" t="s">
        <v>374</v>
      </c>
      <c r="V602" s="88">
        <v>44917</v>
      </c>
      <c r="W602" s="88" t="s">
        <v>148</v>
      </c>
      <c r="X602" s="6">
        <v>45019</v>
      </c>
      <c r="Y602" s="6">
        <v>44895</v>
      </c>
      <c r="AA602" s="6" t="s">
        <v>436</v>
      </c>
      <c r="AF602" s="75">
        <v>46317</v>
      </c>
      <c r="AG602" s="6">
        <v>46660</v>
      </c>
      <c r="AH602" s="75">
        <v>46631</v>
      </c>
      <c r="AL602" s="6">
        <v>45008</v>
      </c>
      <c r="AM602" s="6">
        <v>45222</v>
      </c>
      <c r="AP602" s="6" t="s">
        <v>2381</v>
      </c>
      <c r="AQ602" s="6">
        <v>45222</v>
      </c>
      <c r="AS602" s="75">
        <v>46399</v>
      </c>
      <c r="BD602" s="6">
        <v>45784</v>
      </c>
      <c r="BE602" s="6">
        <v>45784</v>
      </c>
      <c r="BF602" s="6">
        <v>45784</v>
      </c>
      <c r="BG602" s="6">
        <v>45784</v>
      </c>
      <c r="BJ602" s="6" t="s">
        <v>368</v>
      </c>
      <c r="BK602" s="6" t="s">
        <v>368</v>
      </c>
      <c r="CB602" s="6">
        <v>45680</v>
      </c>
      <c r="CU602" s="58"/>
    </row>
    <row r="603" spans="1:99" ht="14.85" hidden="1" customHeight="1">
      <c r="C603" s="58">
        <v>45426</v>
      </c>
      <c r="D603" s="59" t="s">
        <v>640</v>
      </c>
      <c r="E603" s="2" t="s">
        <v>127</v>
      </c>
      <c r="F603" s="2" t="s">
        <v>182</v>
      </c>
      <c r="G603" s="59" t="s">
        <v>210</v>
      </c>
      <c r="H603" t="s">
        <v>211</v>
      </c>
      <c r="I603" t="s">
        <v>1364</v>
      </c>
      <c r="J603" s="2">
        <v>364676</v>
      </c>
      <c r="K603" s="200">
        <v>4700032036</v>
      </c>
      <c r="L603" s="2">
        <v>15164123</v>
      </c>
      <c r="M603" s="2" t="s">
        <v>2382</v>
      </c>
      <c r="N603" t="s">
        <v>2383</v>
      </c>
      <c r="O603" s="89" t="s">
        <v>2384</v>
      </c>
      <c r="P603" s="58">
        <v>46447</v>
      </c>
      <c r="R603" s="2"/>
      <c r="S603" s="2"/>
      <c r="V603" s="6">
        <v>45436</v>
      </c>
      <c r="W603" s="58">
        <v>45432</v>
      </c>
      <c r="X603" s="6">
        <v>45444</v>
      </c>
      <c r="Y603" s="6">
        <v>45426</v>
      </c>
      <c r="AA603" s="6"/>
      <c r="AE603" s="6" t="s">
        <v>323</v>
      </c>
      <c r="AF603" s="6">
        <v>46174</v>
      </c>
      <c r="AG603" s="6">
        <v>46215</v>
      </c>
      <c r="AH603" s="6">
        <v>46215</v>
      </c>
      <c r="AS603" s="75">
        <v>46178</v>
      </c>
      <c r="AT603" s="6">
        <v>45680</v>
      </c>
      <c r="AW603" s="6" t="s">
        <v>189</v>
      </c>
      <c r="AX603" s="75">
        <v>45679</v>
      </c>
      <c r="BG603" s="6"/>
      <c r="BW603" s="6"/>
      <c r="CN603" s="6" t="s">
        <v>137</v>
      </c>
      <c r="CU603" s="58"/>
    </row>
    <row r="604" spans="1:99" ht="14.85" hidden="1" customHeight="1">
      <c r="A604" s="60"/>
      <c r="C604" s="135">
        <v>45677</v>
      </c>
      <c r="D604" s="59" t="s">
        <v>181</v>
      </c>
      <c r="E604" s="2" t="s">
        <v>127</v>
      </c>
      <c r="F604" s="2" t="s">
        <v>182</v>
      </c>
      <c r="G604" s="59" t="s">
        <v>297</v>
      </c>
      <c r="H604" s="71" t="s">
        <v>298</v>
      </c>
      <c r="I604" t="s">
        <v>170</v>
      </c>
      <c r="K604" s="256">
        <v>4700032158</v>
      </c>
      <c r="L604" s="2">
        <v>15164115</v>
      </c>
      <c r="M604" s="2" t="s">
        <v>2385</v>
      </c>
      <c r="N604" t="s">
        <v>2386</v>
      </c>
      <c r="O604" s="12" t="s">
        <v>2387</v>
      </c>
      <c r="P604" s="58">
        <v>45996</v>
      </c>
      <c r="Q604" s="2" t="s">
        <v>690</v>
      </c>
      <c r="V604" s="58">
        <v>45681</v>
      </c>
      <c r="W604" s="58">
        <v>45677</v>
      </c>
      <c r="X604" s="6">
        <v>45694</v>
      </c>
      <c r="Y604" s="6">
        <v>45692</v>
      </c>
      <c r="AA604" s="6"/>
      <c r="AE604" s="6" t="s">
        <v>332</v>
      </c>
      <c r="AF604" s="6">
        <v>46425</v>
      </c>
      <c r="AG604" s="75">
        <v>46519</v>
      </c>
      <c r="AH604" s="75">
        <v>46519</v>
      </c>
      <c r="AR604" s="6" t="s">
        <v>2388</v>
      </c>
      <c r="AS604" s="75">
        <v>46424</v>
      </c>
      <c r="AT604" s="6">
        <v>45905</v>
      </c>
      <c r="AW604" s="6" t="s">
        <v>189</v>
      </c>
      <c r="AX604" s="75">
        <v>45904</v>
      </c>
      <c r="BA604" s="75" t="s">
        <v>136</v>
      </c>
      <c r="BD604" s="6" t="s">
        <v>302</v>
      </c>
      <c r="BE604" s="6" t="s">
        <v>302</v>
      </c>
      <c r="BF604" s="6" t="s">
        <v>302</v>
      </c>
      <c r="BG604" s="6" t="s">
        <v>302</v>
      </c>
      <c r="BR604" s="6">
        <v>45933</v>
      </c>
      <c r="BS604" s="6">
        <v>45933</v>
      </c>
      <c r="BT604" s="6">
        <v>45933</v>
      </c>
      <c r="BU604" s="6">
        <v>45933</v>
      </c>
      <c r="BW604" s="6"/>
      <c r="CE604" s="372" t="s">
        <v>692</v>
      </c>
      <c r="CU604" s="58"/>
    </row>
    <row r="605" spans="1:99" ht="14.85" hidden="1" customHeight="1">
      <c r="B605">
        <v>1</v>
      </c>
      <c r="C605" s="135">
        <v>40632</v>
      </c>
      <c r="G605" s="59" t="s">
        <v>352</v>
      </c>
      <c r="H605" t="s">
        <v>353</v>
      </c>
      <c r="I605" s="5" t="s">
        <v>2389</v>
      </c>
      <c r="K605" s="200"/>
      <c r="L605" s="7"/>
      <c r="M605" s="2" t="s">
        <v>2390</v>
      </c>
      <c r="N605" t="s">
        <v>2391</v>
      </c>
      <c r="O605" s="89"/>
      <c r="Q605" s="257"/>
      <c r="AA605" s="6" t="s">
        <v>436</v>
      </c>
      <c r="AM605" s="6" t="s">
        <v>861</v>
      </c>
      <c r="BG605" s="6"/>
      <c r="BO605" s="6">
        <v>42902</v>
      </c>
      <c r="BP605" s="6">
        <v>42902</v>
      </c>
      <c r="BQ605" s="6">
        <v>42902</v>
      </c>
      <c r="BS605" s="6" t="s">
        <v>1905</v>
      </c>
      <c r="BT605" s="6">
        <v>43174</v>
      </c>
      <c r="CU605" s="58"/>
    </row>
    <row r="606" spans="1:99" ht="14.85" hidden="1" customHeight="1">
      <c r="C606" s="135">
        <v>41729</v>
      </c>
      <c r="D606" s="59" t="s">
        <v>490</v>
      </c>
      <c r="E606" s="2" t="s">
        <v>490</v>
      </c>
      <c r="F606" s="2" t="s">
        <v>139</v>
      </c>
      <c r="G606" s="239" t="s">
        <v>491</v>
      </c>
      <c r="I606" s="5" t="s">
        <v>490</v>
      </c>
      <c r="K606" s="200">
        <v>4700032169</v>
      </c>
      <c r="L606" s="2" t="s">
        <v>492</v>
      </c>
      <c r="M606" s="2" t="s">
        <v>2392</v>
      </c>
      <c r="N606" t="s">
        <v>2393</v>
      </c>
      <c r="O606" s="89" t="s">
        <v>2394</v>
      </c>
      <c r="P606" s="6">
        <v>46104</v>
      </c>
      <c r="Q606" s="6" t="s">
        <v>425</v>
      </c>
      <c r="V606" s="6" t="s">
        <v>148</v>
      </c>
      <c r="W606" s="6" t="s">
        <v>148</v>
      </c>
      <c r="X606" s="6">
        <v>40228</v>
      </c>
      <c r="Y606" s="6">
        <v>42080</v>
      </c>
      <c r="AA606" s="6" t="s">
        <v>436</v>
      </c>
      <c r="AF606" s="75">
        <v>46274</v>
      </c>
      <c r="AG606" s="75">
        <v>46509</v>
      </c>
      <c r="AH606" s="75">
        <v>46402</v>
      </c>
      <c r="AI606" s="6">
        <v>46555</v>
      </c>
      <c r="AJ606" s="6">
        <v>45897</v>
      </c>
      <c r="AK606" s="6" t="s">
        <v>148</v>
      </c>
      <c r="AQ606" s="184" t="s">
        <v>148</v>
      </c>
      <c r="AR606" s="184">
        <v>41782</v>
      </c>
      <c r="AS606" s="75">
        <v>46340</v>
      </c>
      <c r="BD606" s="6">
        <v>41961</v>
      </c>
      <c r="BG606" s="6"/>
      <c r="BH606" s="6">
        <v>42041</v>
      </c>
      <c r="BJ606" s="6">
        <v>41927</v>
      </c>
      <c r="BS606" s="6">
        <v>43196</v>
      </c>
      <c r="BT606" s="6">
        <v>43196</v>
      </c>
      <c r="BZ606" s="6" t="s">
        <v>148</v>
      </c>
      <c r="CC606" s="6">
        <v>41887</v>
      </c>
      <c r="CK606" s="6">
        <v>42032</v>
      </c>
      <c r="CP606" s="6">
        <v>42639</v>
      </c>
      <c r="CU606" s="58"/>
    </row>
    <row r="607" spans="1:99" ht="14.85" hidden="1" customHeight="1">
      <c r="C607" s="58">
        <v>45516</v>
      </c>
      <c r="D607" s="59" t="s">
        <v>138</v>
      </c>
      <c r="E607" s="2" t="s">
        <v>191</v>
      </c>
      <c r="F607" s="2" t="s">
        <v>182</v>
      </c>
      <c r="G607" s="59" t="s">
        <v>192</v>
      </c>
      <c r="H607" t="s">
        <v>193</v>
      </c>
      <c r="I607" s="5" t="s">
        <v>194</v>
      </c>
      <c r="J607" s="2">
        <v>368000</v>
      </c>
      <c r="K607" s="200">
        <v>4700032276</v>
      </c>
      <c r="L607" s="2">
        <v>15164127</v>
      </c>
      <c r="M607" s="2" t="s">
        <v>2395</v>
      </c>
      <c r="N607" s="217" t="s">
        <v>2396</v>
      </c>
      <c r="O607" s="89" t="s">
        <v>2397</v>
      </c>
      <c r="P607" s="58">
        <v>46573</v>
      </c>
      <c r="Q607" s="2"/>
      <c r="R607" s="2"/>
      <c r="S607" s="2"/>
      <c r="V607" s="58">
        <v>45523</v>
      </c>
      <c r="W607" s="58">
        <v>45523</v>
      </c>
      <c r="X607" s="6">
        <v>45524</v>
      </c>
      <c r="Y607" s="6">
        <v>45517</v>
      </c>
      <c r="AA607" s="6"/>
      <c r="AF607" s="75">
        <v>46276</v>
      </c>
      <c r="AG607" s="75">
        <v>46300</v>
      </c>
      <c r="AH607" s="75">
        <v>46300</v>
      </c>
      <c r="AQ607" s="6">
        <v>45834</v>
      </c>
      <c r="AS607" s="75">
        <v>46255</v>
      </c>
      <c r="AT607" s="6">
        <v>45687</v>
      </c>
      <c r="AW607" s="6" t="s">
        <v>148</v>
      </c>
      <c r="AX607" s="75">
        <v>45687</v>
      </c>
      <c r="BG607" s="6"/>
      <c r="BW607" s="6"/>
      <c r="CE607" s="6" t="s">
        <v>280</v>
      </c>
      <c r="CU607" s="58"/>
    </row>
    <row r="608" spans="1:99" ht="14.85" hidden="1" customHeight="1">
      <c r="B608">
        <v>1</v>
      </c>
      <c r="C608" s="135">
        <v>41806</v>
      </c>
      <c r="D608" s="59" t="s">
        <v>550</v>
      </c>
      <c r="F608" s="2" t="s">
        <v>547</v>
      </c>
      <c r="G608" s="239" t="s">
        <v>548</v>
      </c>
      <c r="H608" t="s">
        <v>549</v>
      </c>
      <c r="I608" s="74" t="s">
        <v>550</v>
      </c>
      <c r="K608" s="200"/>
      <c r="L608" s="7"/>
      <c r="M608" s="2" t="s">
        <v>2398</v>
      </c>
      <c r="N608" t="s">
        <v>2399</v>
      </c>
      <c r="O608" s="89" t="s">
        <v>2400</v>
      </c>
      <c r="P608" s="6">
        <v>44604</v>
      </c>
      <c r="X608" s="6">
        <v>41808</v>
      </c>
      <c r="Y608" s="6">
        <v>41897</v>
      </c>
      <c r="AA608" s="6" t="s">
        <v>436</v>
      </c>
      <c r="AG608" s="6">
        <v>44546</v>
      </c>
      <c r="AH608" s="6">
        <v>44546</v>
      </c>
      <c r="AI608" s="6">
        <v>43847</v>
      </c>
      <c r="AK608" s="6">
        <v>41950</v>
      </c>
      <c r="AM608" s="6" t="s">
        <v>2118</v>
      </c>
      <c r="AR608" s="6">
        <v>41962</v>
      </c>
      <c r="BD608" s="6" t="s">
        <v>268</v>
      </c>
      <c r="BG608" s="6"/>
      <c r="BO608" s="6">
        <v>43134</v>
      </c>
      <c r="BP608" s="6">
        <v>43134</v>
      </c>
      <c r="BQ608" s="6" t="s">
        <v>2061</v>
      </c>
      <c r="BS608" s="6">
        <v>43162</v>
      </c>
      <c r="BT608" s="6">
        <v>43162</v>
      </c>
      <c r="CR608" s="6">
        <v>41929</v>
      </c>
      <c r="CT608" s="6">
        <v>42986</v>
      </c>
      <c r="CU608" s="58"/>
    </row>
    <row r="609" spans="1:99" ht="14.85" hidden="1" customHeight="1">
      <c r="C609" s="135">
        <v>43794</v>
      </c>
      <c r="D609" s="59" t="s">
        <v>138</v>
      </c>
      <c r="E609" s="2" t="s">
        <v>209</v>
      </c>
      <c r="F609" s="2" t="s">
        <v>342</v>
      </c>
      <c r="G609" s="434" t="s">
        <v>732</v>
      </c>
      <c r="H609" t="s">
        <v>782</v>
      </c>
      <c r="I609" s="5" t="s">
        <v>734</v>
      </c>
      <c r="K609" s="200">
        <v>4700032251</v>
      </c>
      <c r="L609" s="2">
        <v>15164119</v>
      </c>
      <c r="M609" s="2" t="s">
        <v>2401</v>
      </c>
      <c r="N609" t="s">
        <v>2402</v>
      </c>
      <c r="O609" s="89" t="s">
        <v>2403</v>
      </c>
      <c r="P609" s="6">
        <v>45996</v>
      </c>
      <c r="Q609" s="6" t="s">
        <v>367</v>
      </c>
      <c r="V609" s="6">
        <v>43840</v>
      </c>
      <c r="W609" s="6" t="s">
        <v>148</v>
      </c>
      <c r="X609" s="6">
        <v>43800</v>
      </c>
      <c r="Y609" s="6">
        <v>43853</v>
      </c>
      <c r="AA609" s="6" t="s">
        <v>436</v>
      </c>
      <c r="AB609" s="6">
        <v>43882</v>
      </c>
      <c r="AC609" s="6">
        <v>43882</v>
      </c>
      <c r="AD609" s="6">
        <v>43882</v>
      </c>
      <c r="AE609" s="6">
        <v>45456</v>
      </c>
      <c r="AF609" s="75">
        <v>46012</v>
      </c>
      <c r="AG609" s="75">
        <v>46012</v>
      </c>
      <c r="AH609" s="75">
        <v>46026</v>
      </c>
      <c r="AI609" s="6" t="s">
        <v>208</v>
      </c>
      <c r="AK609" s="6">
        <v>43861</v>
      </c>
      <c r="AL609" s="6" t="s">
        <v>148</v>
      </c>
      <c r="AM609" s="6" t="s">
        <v>148</v>
      </c>
      <c r="AS609" s="75">
        <v>46012</v>
      </c>
      <c r="AY609" s="184">
        <v>43903</v>
      </c>
      <c r="BD609" s="6">
        <v>43848</v>
      </c>
      <c r="BG609" s="6"/>
      <c r="BJ609" s="6">
        <v>44076</v>
      </c>
      <c r="BK609" s="6">
        <v>44076</v>
      </c>
      <c r="BO609" s="6">
        <v>44826</v>
      </c>
      <c r="BP609" s="6">
        <v>44826</v>
      </c>
      <c r="BQ609" s="6">
        <v>44826</v>
      </c>
      <c r="BR609" s="6">
        <v>45808</v>
      </c>
      <c r="BS609" s="6">
        <v>44826</v>
      </c>
      <c r="BT609" s="6">
        <v>44826</v>
      </c>
      <c r="BU609" s="6">
        <v>44826</v>
      </c>
      <c r="CE609" s="6">
        <v>44351</v>
      </c>
      <c r="CL609" s="6">
        <v>44531</v>
      </c>
      <c r="CM609" s="6">
        <v>44531</v>
      </c>
      <c r="CU609" s="58"/>
    </row>
    <row r="610" spans="1:99" ht="15" hidden="1" customHeight="1">
      <c r="A610">
        <v>1</v>
      </c>
      <c r="C610" s="135">
        <v>40693</v>
      </c>
      <c r="E610" s="73"/>
      <c r="F610" s="2" t="s">
        <v>139</v>
      </c>
      <c r="G610" s="59" t="s">
        <v>702</v>
      </c>
      <c r="H610" s="71" t="s">
        <v>408</v>
      </c>
      <c r="I610" s="5" t="s">
        <v>2404</v>
      </c>
      <c r="K610" s="200"/>
      <c r="L610" s="7"/>
      <c r="M610" s="2" t="s">
        <v>496</v>
      </c>
      <c r="N610" t="s">
        <v>2405</v>
      </c>
      <c r="O610" s="89" t="s">
        <v>2406</v>
      </c>
      <c r="P610" s="6">
        <v>44211</v>
      </c>
      <c r="Q610" s="6" t="s">
        <v>338</v>
      </c>
      <c r="Y610" s="6">
        <v>42278</v>
      </c>
      <c r="AA610" s="6" t="s">
        <v>436</v>
      </c>
      <c r="AG610" s="6" t="s">
        <v>148</v>
      </c>
      <c r="AH610" s="6" t="s">
        <v>148</v>
      </c>
      <c r="AI610" s="6" t="s">
        <v>148</v>
      </c>
      <c r="AK610" s="6">
        <v>40745</v>
      </c>
      <c r="AQ610" s="6">
        <v>40897</v>
      </c>
      <c r="AR610" s="6">
        <v>41677</v>
      </c>
      <c r="BD610" s="6">
        <v>40913</v>
      </c>
      <c r="BG610" s="6"/>
      <c r="BH610" s="6">
        <v>41436</v>
      </c>
      <c r="BJ610" s="6">
        <v>41439</v>
      </c>
      <c r="BO610" s="6">
        <v>43526</v>
      </c>
      <c r="BP610" s="6">
        <v>43526</v>
      </c>
      <c r="BS610" s="6" t="s">
        <v>1905</v>
      </c>
      <c r="BT610" s="6">
        <v>43175</v>
      </c>
      <c r="BX610" s="6" t="s">
        <v>148</v>
      </c>
      <c r="BY610" s="6" t="s">
        <v>148</v>
      </c>
      <c r="CI610" s="6">
        <v>42832</v>
      </c>
      <c r="CU610" s="58"/>
    </row>
    <row r="611" spans="1:99" ht="15" hidden="1" customHeight="1">
      <c r="B611">
        <v>1</v>
      </c>
      <c r="C611" s="135">
        <v>42044</v>
      </c>
      <c r="E611" s="2" t="s">
        <v>209</v>
      </c>
      <c r="F611" s="2" t="s">
        <v>139</v>
      </c>
      <c r="G611" s="434" t="s">
        <v>530</v>
      </c>
      <c r="H611" t="s">
        <v>358</v>
      </c>
      <c r="I611" s="5" t="s">
        <v>949</v>
      </c>
      <c r="K611" s="200"/>
      <c r="L611" s="2" t="s">
        <v>386</v>
      </c>
      <c r="M611" s="2" t="s">
        <v>2407</v>
      </c>
      <c r="N611" t="s">
        <v>2408</v>
      </c>
      <c r="O611" s="89" t="s">
        <v>2409</v>
      </c>
      <c r="P611" s="6">
        <v>44962</v>
      </c>
      <c r="X611" s="67">
        <v>44854</v>
      </c>
      <c r="Y611" s="6">
        <v>42396</v>
      </c>
      <c r="AA611" s="6"/>
      <c r="AG611" s="6">
        <v>45301</v>
      </c>
      <c r="AH611" s="6">
        <v>45301</v>
      </c>
      <c r="AK611" s="6">
        <v>42090</v>
      </c>
      <c r="AR611" s="184">
        <v>42305</v>
      </c>
      <c r="AY611" s="184">
        <v>43178</v>
      </c>
      <c r="BD611" s="6">
        <v>42459</v>
      </c>
      <c r="BG611" s="6"/>
      <c r="BJ611" s="6">
        <v>42683</v>
      </c>
      <c r="BK611" s="6">
        <v>43244</v>
      </c>
      <c r="BO611" s="6">
        <v>44534</v>
      </c>
      <c r="BP611" s="6">
        <v>44535</v>
      </c>
      <c r="BQ611" s="6">
        <v>44536</v>
      </c>
      <c r="BS611" s="6">
        <v>44532</v>
      </c>
      <c r="BT611" s="6">
        <v>44534</v>
      </c>
      <c r="BU611" s="6">
        <v>44534</v>
      </c>
      <c r="CC611" s="6">
        <v>42930</v>
      </c>
      <c r="CE611" s="6">
        <v>43343</v>
      </c>
      <c r="CK611" s="6">
        <v>44155</v>
      </c>
      <c r="CP611" s="6">
        <v>42640</v>
      </c>
      <c r="CU611" s="58"/>
    </row>
    <row r="612" spans="1:99" ht="15" hidden="1" customHeight="1">
      <c r="C612" s="135">
        <v>44900</v>
      </c>
      <c r="D612" s="59" t="s">
        <v>181</v>
      </c>
      <c r="E612" s="2" t="s">
        <v>127</v>
      </c>
      <c r="F612" s="2" t="s">
        <v>139</v>
      </c>
      <c r="G612" s="59" t="s">
        <v>538</v>
      </c>
      <c r="H612" t="s">
        <v>592</v>
      </c>
      <c r="I612" s="5" t="s">
        <v>619</v>
      </c>
      <c r="K612" s="200">
        <v>4700032192</v>
      </c>
      <c r="L612" s="7">
        <v>15164117</v>
      </c>
      <c r="M612" s="2" t="s">
        <v>2410</v>
      </c>
      <c r="N612" t="s">
        <v>2411</v>
      </c>
      <c r="O612" s="89" t="s">
        <v>2412</v>
      </c>
      <c r="P612" s="6">
        <v>46660</v>
      </c>
      <c r="R612" s="6">
        <v>46261</v>
      </c>
      <c r="V612" s="6">
        <v>44917</v>
      </c>
      <c r="W612" s="6">
        <v>45346</v>
      </c>
      <c r="X612" s="75">
        <v>45111</v>
      </c>
      <c r="Y612" s="6">
        <v>44887</v>
      </c>
      <c r="AA612" s="6">
        <v>45713</v>
      </c>
      <c r="AF612" s="75">
        <v>46465</v>
      </c>
      <c r="AG612" s="75">
        <v>46465</v>
      </c>
      <c r="AH612" s="75">
        <v>46470</v>
      </c>
      <c r="AL612" s="6">
        <v>44949</v>
      </c>
      <c r="AM612" s="6" t="s">
        <v>148</v>
      </c>
      <c r="AS612" s="75">
        <v>46452</v>
      </c>
      <c r="AV612" s="184">
        <v>45253</v>
      </c>
      <c r="AW612" s="6">
        <v>44915</v>
      </c>
      <c r="AX612" s="75">
        <v>45192</v>
      </c>
      <c r="BD612" s="6">
        <v>45222</v>
      </c>
      <c r="BE612" s="6">
        <v>45222</v>
      </c>
      <c r="BG612" s="6">
        <v>45222</v>
      </c>
      <c r="BJ612" s="6" t="s">
        <v>368</v>
      </c>
      <c r="BK612" s="6" t="s">
        <v>368</v>
      </c>
      <c r="BP612" s="6">
        <v>46124</v>
      </c>
      <c r="BQ612" s="6">
        <v>46124</v>
      </c>
      <c r="BR612" s="6">
        <v>45808</v>
      </c>
      <c r="BS612" s="6">
        <v>45394</v>
      </c>
      <c r="BT612" s="6">
        <v>45394</v>
      </c>
      <c r="BU612" s="6">
        <v>45394</v>
      </c>
      <c r="CD612" s="6">
        <v>45638</v>
      </c>
      <c r="CE612" s="6">
        <v>45435</v>
      </c>
      <c r="CK612" s="6" t="s">
        <v>351</v>
      </c>
      <c r="CU612" s="58"/>
    </row>
    <row r="613" spans="1:99" ht="14.85" hidden="1" customHeight="1">
      <c r="B613">
        <v>1</v>
      </c>
      <c r="C613" s="135">
        <v>44713</v>
      </c>
      <c r="D613" s="59" t="s">
        <v>229</v>
      </c>
      <c r="E613" s="2" t="s">
        <v>209</v>
      </c>
      <c r="F613" s="2" t="s">
        <v>139</v>
      </c>
      <c r="G613" s="59" t="s">
        <v>230</v>
      </c>
      <c r="H613" t="s">
        <v>592</v>
      </c>
      <c r="I613" t="s">
        <v>232</v>
      </c>
      <c r="J613" s="2">
        <v>335310</v>
      </c>
      <c r="K613" s="256">
        <v>4509654809</v>
      </c>
      <c r="L613" s="56" t="s">
        <v>370</v>
      </c>
      <c r="M613" s="2" t="s">
        <v>2413</v>
      </c>
      <c r="N613" t="s">
        <v>2414</v>
      </c>
      <c r="O613" s="89" t="s">
        <v>2415</v>
      </c>
      <c r="P613" s="88">
        <v>45761</v>
      </c>
      <c r="Q613" s="6" t="s">
        <v>2416</v>
      </c>
      <c r="V613" s="88">
        <v>44743</v>
      </c>
      <c r="W613" s="88" t="s">
        <v>148</v>
      </c>
      <c r="X613" s="75">
        <v>44856</v>
      </c>
      <c r="Y613" s="6">
        <v>44734</v>
      </c>
      <c r="Z613" s="67"/>
      <c r="AA613" s="6">
        <v>45557</v>
      </c>
      <c r="AF613" s="75" t="s">
        <v>149</v>
      </c>
      <c r="AG613" s="75" t="s">
        <v>149</v>
      </c>
      <c r="AH613" s="75" t="s">
        <v>149</v>
      </c>
      <c r="AI613" s="6">
        <v>46134</v>
      </c>
      <c r="AL613" s="6">
        <v>44887</v>
      </c>
      <c r="AM613" s="6">
        <v>44949</v>
      </c>
      <c r="AQ613" s="6" t="s">
        <v>199</v>
      </c>
      <c r="AR613" s="6" t="s">
        <v>199</v>
      </c>
      <c r="AX613" s="75">
        <v>44949</v>
      </c>
      <c r="BD613" s="6">
        <v>45283</v>
      </c>
      <c r="BE613" s="6">
        <v>45283</v>
      </c>
      <c r="BF613" s="6">
        <v>45283</v>
      </c>
      <c r="BG613" s="6">
        <v>45283</v>
      </c>
      <c r="CE613" s="6">
        <v>45161</v>
      </c>
      <c r="CU613" s="58"/>
    </row>
    <row r="614" spans="1:99" ht="14.85" hidden="1" customHeight="1">
      <c r="C614" s="60">
        <v>45811</v>
      </c>
      <c r="D614" s="59" t="s">
        <v>126</v>
      </c>
      <c r="E614" s="73" t="s">
        <v>163</v>
      </c>
      <c r="F614" s="2" t="s">
        <v>128</v>
      </c>
      <c r="G614" s="59" t="s">
        <v>164</v>
      </c>
      <c r="H614" t="s">
        <v>165</v>
      </c>
      <c r="I614" t="s">
        <v>318</v>
      </c>
      <c r="K614" s="2">
        <v>4700033042</v>
      </c>
      <c r="L614" s="2">
        <v>15164143</v>
      </c>
      <c r="M614" s="2" t="s">
        <v>2417</v>
      </c>
      <c r="N614" t="s">
        <v>2418</v>
      </c>
      <c r="O614" t="s">
        <v>2419</v>
      </c>
      <c r="P614" s="58">
        <v>46037</v>
      </c>
      <c r="Q614" s="6" t="s">
        <v>222</v>
      </c>
      <c r="U614" t="s">
        <v>175</v>
      </c>
      <c r="V614" s="58">
        <v>45819</v>
      </c>
      <c r="W614" s="58">
        <v>45817</v>
      </c>
      <c r="X614" s="6">
        <v>45908</v>
      </c>
      <c r="Y614" s="6">
        <v>45811</v>
      </c>
      <c r="AA614" s="6"/>
      <c r="AE614" s="6">
        <v>45876</v>
      </c>
      <c r="AF614" s="6">
        <v>46629</v>
      </c>
      <c r="AG614" s="6" t="s">
        <v>315</v>
      </c>
      <c r="AH614" s="6" t="s">
        <v>315</v>
      </c>
      <c r="AS614" s="75">
        <v>43831</v>
      </c>
      <c r="AT614" s="6" t="s">
        <v>461</v>
      </c>
      <c r="AW614" s="6" t="s">
        <v>189</v>
      </c>
      <c r="AX614" s="75" t="s">
        <v>461</v>
      </c>
      <c r="BG614" s="6"/>
      <c r="BW614" s="6"/>
      <c r="CU614" s="58"/>
    </row>
    <row r="615" spans="1:99" ht="15" hidden="1" customHeight="1">
      <c r="B615">
        <v>1</v>
      </c>
      <c r="C615" s="135">
        <v>39692</v>
      </c>
      <c r="E615" s="73"/>
      <c r="G615" s="59" t="s">
        <v>410</v>
      </c>
      <c r="H615" t="s">
        <v>933</v>
      </c>
      <c r="I615" s="74" t="s">
        <v>2420</v>
      </c>
      <c r="K615" s="200"/>
      <c r="L615" s="7"/>
      <c r="M615" s="2" t="s">
        <v>2421</v>
      </c>
      <c r="N615" t="s">
        <v>2422</v>
      </c>
      <c r="O615" s="89"/>
      <c r="Q615" s="88"/>
      <c r="AA615" s="6" t="s">
        <v>436</v>
      </c>
      <c r="BG615" s="6"/>
      <c r="CU615" s="58"/>
    </row>
    <row r="616" spans="1:99" ht="14.85" hidden="1" customHeight="1">
      <c r="A616">
        <v>1</v>
      </c>
      <c r="C616" s="135">
        <v>44263</v>
      </c>
      <c r="D616" s="59" t="s">
        <v>181</v>
      </c>
      <c r="E616" s="2" t="s">
        <v>209</v>
      </c>
      <c r="F616" s="2" t="s">
        <v>139</v>
      </c>
      <c r="G616" s="239" t="s">
        <v>2423</v>
      </c>
      <c r="I616" s="5" t="s">
        <v>238</v>
      </c>
      <c r="K616" s="200"/>
      <c r="L616" s="7"/>
      <c r="M616" s="2" t="s">
        <v>2424</v>
      </c>
      <c r="N616" t="s">
        <v>2425</v>
      </c>
      <c r="O616" s="89" t="s">
        <v>2426</v>
      </c>
      <c r="P616" s="6">
        <v>46464</v>
      </c>
      <c r="V616" s="6">
        <v>44368</v>
      </c>
      <c r="W616" s="6" t="s">
        <v>148</v>
      </c>
      <c r="X616" s="6">
        <v>44265</v>
      </c>
      <c r="Y616" s="6">
        <v>44336</v>
      </c>
      <c r="AA616" s="6" t="s">
        <v>436</v>
      </c>
      <c r="AF616" s="75">
        <v>45714</v>
      </c>
      <c r="AG616" s="6">
        <v>45250</v>
      </c>
      <c r="AH616" s="6">
        <v>45714</v>
      </c>
      <c r="AK616" s="6">
        <v>44326</v>
      </c>
      <c r="AY616" s="184">
        <v>44382</v>
      </c>
      <c r="BD616" s="6">
        <v>44649</v>
      </c>
      <c r="BE616" s="6">
        <v>44649</v>
      </c>
      <c r="BG616" s="6">
        <v>44649</v>
      </c>
      <c r="BJ616" s="6">
        <v>44348</v>
      </c>
      <c r="BK616" s="6">
        <v>44434</v>
      </c>
      <c r="BN616" s="6">
        <v>45242</v>
      </c>
      <c r="BP616" s="6">
        <v>45242</v>
      </c>
      <c r="BQ616" s="6">
        <v>45242</v>
      </c>
      <c r="BS616" s="6">
        <v>45242</v>
      </c>
      <c r="BT616" s="6">
        <v>45242</v>
      </c>
      <c r="BU616" s="6">
        <v>45242</v>
      </c>
      <c r="CE616" s="6">
        <v>44581</v>
      </c>
      <c r="CL616" s="6">
        <v>45008</v>
      </c>
      <c r="CM616" s="6">
        <v>45008</v>
      </c>
      <c r="CU616" s="58"/>
    </row>
    <row r="617" spans="1:99" ht="14.85" hidden="1" customHeight="1">
      <c r="A617">
        <v>1</v>
      </c>
      <c r="C617" s="135">
        <v>42101</v>
      </c>
      <c r="F617" s="2" t="s">
        <v>139</v>
      </c>
      <c r="G617" s="434" t="s">
        <v>582</v>
      </c>
      <c r="H617" t="s">
        <v>447</v>
      </c>
      <c r="I617" s="5" t="s">
        <v>304</v>
      </c>
      <c r="K617" s="200"/>
      <c r="L617" s="7"/>
      <c r="M617" s="2" t="s">
        <v>358</v>
      </c>
      <c r="N617" t="s">
        <v>2427</v>
      </c>
      <c r="O617" s="89" t="s">
        <v>2428</v>
      </c>
      <c r="P617" s="6">
        <v>44702</v>
      </c>
      <c r="Q617" s="6" t="s">
        <v>338</v>
      </c>
      <c r="X617" s="6">
        <v>42102</v>
      </c>
      <c r="Y617" s="6">
        <v>43424</v>
      </c>
      <c r="AA617" s="6" t="s">
        <v>436</v>
      </c>
      <c r="AF617" s="6" t="s">
        <v>338</v>
      </c>
      <c r="AG617" s="6" t="s">
        <v>338</v>
      </c>
      <c r="AH617" s="6" t="s">
        <v>338</v>
      </c>
      <c r="AK617" s="6">
        <v>42137</v>
      </c>
      <c r="AQ617" s="6">
        <v>42305</v>
      </c>
      <c r="BD617" s="6">
        <v>42461</v>
      </c>
      <c r="BG617" s="6"/>
      <c r="BH617" s="6">
        <v>43355</v>
      </c>
      <c r="BJ617" s="6">
        <v>42489</v>
      </c>
      <c r="BO617" s="6">
        <v>44532</v>
      </c>
      <c r="BP617" s="6">
        <v>44532</v>
      </c>
      <c r="BQ617" s="6">
        <v>44532</v>
      </c>
      <c r="BS617" s="6">
        <v>44532</v>
      </c>
      <c r="BT617" s="6">
        <v>44532</v>
      </c>
      <c r="BU617" s="6">
        <v>44532</v>
      </c>
      <c r="CU617" s="58"/>
    </row>
    <row r="618" spans="1:99" ht="15" hidden="1" customHeight="1">
      <c r="B618">
        <v>1</v>
      </c>
      <c r="C618" s="135">
        <v>42765</v>
      </c>
      <c r="G618" s="59" t="s">
        <v>831</v>
      </c>
      <c r="H618" t="s">
        <v>773</v>
      </c>
      <c r="I618" s="5" t="s">
        <v>830</v>
      </c>
      <c r="K618" s="256"/>
      <c r="L618" s="7"/>
      <c r="M618" s="2" t="s">
        <v>2429</v>
      </c>
      <c r="N618" t="s">
        <v>2430</v>
      </c>
      <c r="O618" s="89" t="s">
        <v>2431</v>
      </c>
      <c r="P618" s="6">
        <v>43850</v>
      </c>
      <c r="X618" s="6">
        <v>42768</v>
      </c>
      <c r="Y618" s="6">
        <v>42845</v>
      </c>
      <c r="AA618" s="6" t="s">
        <v>436</v>
      </c>
      <c r="AG618" s="6">
        <v>43559</v>
      </c>
      <c r="AH618" s="6">
        <v>43559</v>
      </c>
      <c r="AI618" s="6">
        <v>43559</v>
      </c>
      <c r="AK618" s="6">
        <v>42874</v>
      </c>
      <c r="AQ618" s="6" t="s">
        <v>2432</v>
      </c>
      <c r="AR618" s="6">
        <v>42888</v>
      </c>
      <c r="BD618" s="6">
        <v>42985</v>
      </c>
      <c r="BG618" s="6"/>
      <c r="BJ618" s="6">
        <v>43207</v>
      </c>
      <c r="BO618" s="6">
        <v>43859</v>
      </c>
      <c r="BP618" s="6">
        <v>43859</v>
      </c>
      <c r="BS618" s="6">
        <v>43859</v>
      </c>
      <c r="BT618" s="6">
        <v>43859</v>
      </c>
      <c r="CU618" s="58"/>
    </row>
    <row r="619" spans="1:99" ht="14.85" hidden="1" customHeight="1">
      <c r="A619">
        <v>1</v>
      </c>
      <c r="C619" s="135">
        <v>42975</v>
      </c>
      <c r="F619" s="2" t="s">
        <v>139</v>
      </c>
      <c r="G619" s="59" t="s">
        <v>333</v>
      </c>
      <c r="I619" s="5" t="s">
        <v>334</v>
      </c>
      <c r="K619" s="200">
        <v>4700032257</v>
      </c>
      <c r="L619" s="56" t="s">
        <v>370</v>
      </c>
      <c r="M619" s="2" t="s">
        <v>230</v>
      </c>
      <c r="N619" t="s">
        <v>2433</v>
      </c>
      <c r="O619" s="89" t="s">
        <v>2434</v>
      </c>
      <c r="P619" s="6">
        <v>46511</v>
      </c>
      <c r="V619" s="88"/>
      <c r="W619" s="88" t="s">
        <v>148</v>
      </c>
      <c r="X619" s="6">
        <v>42984</v>
      </c>
      <c r="Y619" s="6">
        <v>43256</v>
      </c>
      <c r="AA619" s="6" t="s">
        <v>436</v>
      </c>
      <c r="AF619" s="67" t="s">
        <v>159</v>
      </c>
      <c r="AG619" s="67">
        <v>44512</v>
      </c>
      <c r="AH619" s="67">
        <v>44512</v>
      </c>
      <c r="AI619" s="6">
        <v>43811</v>
      </c>
      <c r="AK619" s="6">
        <v>43042</v>
      </c>
      <c r="AN619"/>
      <c r="AQ619" s="184">
        <v>43161</v>
      </c>
      <c r="AR619" s="184">
        <v>43560</v>
      </c>
      <c r="BD619" s="6">
        <v>43259</v>
      </c>
      <c r="BG619" s="6"/>
      <c r="BJ619" s="6">
        <v>43594</v>
      </c>
      <c r="BO619" s="6">
        <v>44584</v>
      </c>
      <c r="BP619" s="6">
        <v>44582</v>
      </c>
      <c r="BQ619" s="6">
        <v>44583</v>
      </c>
      <c r="BS619" s="6">
        <v>44585</v>
      </c>
      <c r="BT619" s="6">
        <v>44584</v>
      </c>
      <c r="BU619" s="6">
        <v>44584</v>
      </c>
      <c r="CC619" s="6">
        <v>44000</v>
      </c>
      <c r="CU619" s="58"/>
    </row>
    <row r="620" spans="1:99" ht="14.85" hidden="1" customHeight="1">
      <c r="C620" s="60">
        <v>45909</v>
      </c>
      <c r="D620" s="59" t="s">
        <v>181</v>
      </c>
      <c r="G620" s="436" t="s">
        <v>376</v>
      </c>
      <c r="H620" t="s">
        <v>879</v>
      </c>
      <c r="I620" t="s">
        <v>1315</v>
      </c>
      <c r="J620">
        <v>387131</v>
      </c>
      <c r="K620" s="197">
        <v>4700032260</v>
      </c>
      <c r="L620" s="2">
        <v>15164135</v>
      </c>
      <c r="M620" s="2" t="s">
        <v>2435</v>
      </c>
      <c r="N620" t="s">
        <v>2436</v>
      </c>
      <c r="O620" s="426" t="s">
        <v>2437</v>
      </c>
      <c r="P620" s="6">
        <v>46653</v>
      </c>
      <c r="Q620" s="2"/>
      <c r="U620" t="s">
        <v>314</v>
      </c>
      <c r="V620" s="6">
        <v>45919</v>
      </c>
      <c r="W620" s="6">
        <v>45915</v>
      </c>
      <c r="X620" s="6">
        <v>45926</v>
      </c>
      <c r="Y620" s="6">
        <v>45909</v>
      </c>
      <c r="AA620" s="6"/>
      <c r="AF620" s="6">
        <v>46642</v>
      </c>
      <c r="AG620" s="6" t="s">
        <v>315</v>
      </c>
      <c r="AH620" s="6" t="s">
        <v>315</v>
      </c>
      <c r="AS620" s="75">
        <v>46642</v>
      </c>
      <c r="AT620" s="75" t="s">
        <v>811</v>
      </c>
      <c r="AX620" s="75" t="s">
        <v>811</v>
      </c>
      <c r="BG620" s="6"/>
      <c r="BW620" s="6"/>
      <c r="CU620" s="58"/>
    </row>
    <row r="621" spans="1:99" ht="14.85" hidden="1" customHeight="1">
      <c r="C621" s="58">
        <v>45601</v>
      </c>
      <c r="D621" s="59" t="s">
        <v>181</v>
      </c>
      <c r="E621" s="2" t="s">
        <v>191</v>
      </c>
      <c r="F621" s="2" t="s">
        <v>182</v>
      </c>
      <c r="G621" s="59" t="s">
        <v>192</v>
      </c>
      <c r="H621" t="s">
        <v>193</v>
      </c>
      <c r="I621" s="5" t="s">
        <v>194</v>
      </c>
      <c r="J621" s="2">
        <v>371684</v>
      </c>
      <c r="K621" s="200">
        <v>4700032276</v>
      </c>
      <c r="L621" s="2">
        <v>15164127</v>
      </c>
      <c r="M621" s="2" t="s">
        <v>2438</v>
      </c>
      <c r="N621" t="s">
        <v>2439</v>
      </c>
      <c r="O621" t="s">
        <v>2440</v>
      </c>
      <c r="P621" s="58">
        <v>46345</v>
      </c>
      <c r="Q621" s="73" t="s">
        <v>790</v>
      </c>
      <c r="R621" s="2"/>
      <c r="S621" s="2"/>
      <c r="V621" s="58">
        <v>45611</v>
      </c>
      <c r="W621" s="58">
        <v>45611</v>
      </c>
      <c r="X621" s="6">
        <v>45682</v>
      </c>
      <c r="Y621" s="6">
        <v>45601</v>
      </c>
      <c r="AA621" s="6"/>
      <c r="AF621" s="75">
        <v>46407</v>
      </c>
      <c r="AG621" s="75">
        <v>46411</v>
      </c>
      <c r="AH621" s="75">
        <v>46411</v>
      </c>
      <c r="AQ621" s="75" t="s">
        <v>2089</v>
      </c>
      <c r="AS621" s="75">
        <v>46409</v>
      </c>
      <c r="AT621" s="6">
        <v>45743</v>
      </c>
      <c r="AW621" s="6" t="s">
        <v>148</v>
      </c>
      <c r="AX621" s="75">
        <v>45742</v>
      </c>
      <c r="BG621" s="6"/>
      <c r="BV621" s="6" t="s">
        <v>137</v>
      </c>
      <c r="BW621" s="6"/>
      <c r="CE621" s="6" t="s">
        <v>137</v>
      </c>
      <c r="CU621" s="58"/>
    </row>
    <row r="622" spans="1:99" ht="14.85" hidden="1" customHeight="1">
      <c r="B622">
        <v>1</v>
      </c>
      <c r="G622" s="59" t="s">
        <v>410</v>
      </c>
      <c r="H622" t="s">
        <v>933</v>
      </c>
      <c r="I622" s="5" t="s">
        <v>2441</v>
      </c>
      <c r="K622" s="200"/>
      <c r="L622" s="7"/>
      <c r="M622" s="2" t="s">
        <v>2442</v>
      </c>
      <c r="N622" t="s">
        <v>2443</v>
      </c>
      <c r="O622" s="89"/>
      <c r="AA622" s="6" t="s">
        <v>436</v>
      </c>
      <c r="BG622" s="6"/>
      <c r="CU622" s="58"/>
    </row>
    <row r="623" spans="1:99" ht="14.85" hidden="1" customHeight="1">
      <c r="C623" s="60">
        <v>45811</v>
      </c>
      <c r="D623" s="59" t="s">
        <v>126</v>
      </c>
      <c r="E623" s="73" t="s">
        <v>127</v>
      </c>
      <c r="F623" s="2" t="s">
        <v>128</v>
      </c>
      <c r="G623" s="325" t="s">
        <v>129</v>
      </c>
      <c r="H623" t="s">
        <v>130</v>
      </c>
      <c r="I623" s="5" t="s">
        <v>131</v>
      </c>
      <c r="J623" s="2">
        <v>376761</v>
      </c>
      <c r="K623" s="278">
        <v>4700032266</v>
      </c>
      <c r="L623" s="2">
        <v>15164126</v>
      </c>
      <c r="M623" s="2" t="s">
        <v>2444</v>
      </c>
      <c r="N623" t="s">
        <v>2445</v>
      </c>
      <c r="O623" t="s">
        <v>2446</v>
      </c>
      <c r="P623" s="58">
        <v>46555</v>
      </c>
      <c r="U623" t="s">
        <v>175</v>
      </c>
      <c r="V623" s="58">
        <v>45821</v>
      </c>
      <c r="W623" s="58">
        <v>45817</v>
      </c>
      <c r="X623" s="6">
        <v>45876</v>
      </c>
      <c r="Y623" s="6">
        <v>45811</v>
      </c>
      <c r="AA623" s="6"/>
      <c r="AF623" s="6">
        <v>46583</v>
      </c>
      <c r="AG623" s="6">
        <v>46660</v>
      </c>
      <c r="AH623" s="6">
        <v>46660</v>
      </c>
      <c r="AS623" s="75">
        <v>46584</v>
      </c>
      <c r="AT623" s="6" t="s">
        <v>136</v>
      </c>
      <c r="AX623" s="75" t="s">
        <v>136</v>
      </c>
      <c r="BG623" s="6"/>
      <c r="BV623" s="6" t="s">
        <v>137</v>
      </c>
      <c r="BW623" s="6"/>
      <c r="CU623" s="58"/>
    </row>
    <row r="624" spans="1:99" ht="15" hidden="1" customHeight="1">
      <c r="C624" s="135">
        <v>42289</v>
      </c>
      <c r="D624" s="59" t="s">
        <v>181</v>
      </c>
      <c r="F624" s="2" t="s">
        <v>139</v>
      </c>
      <c r="G624" s="434" t="s">
        <v>140</v>
      </c>
      <c r="H624" t="s">
        <v>141</v>
      </c>
      <c r="I624" s="5" t="s">
        <v>142</v>
      </c>
      <c r="K624" s="200">
        <v>4700032195</v>
      </c>
      <c r="L624" s="2" t="s">
        <v>143</v>
      </c>
      <c r="M624" s="2" t="s">
        <v>2447</v>
      </c>
      <c r="N624" t="s">
        <v>2448</v>
      </c>
      <c r="O624" s="89" t="s">
        <v>2449</v>
      </c>
      <c r="P624" s="6">
        <v>46688</v>
      </c>
      <c r="Q624" s="2"/>
      <c r="V624" s="6" t="s">
        <v>148</v>
      </c>
      <c r="W624" s="6" t="s">
        <v>148</v>
      </c>
      <c r="X624" s="6">
        <v>42291</v>
      </c>
      <c r="Y624" s="6">
        <v>42480</v>
      </c>
      <c r="AA624" s="6" t="s">
        <v>436</v>
      </c>
      <c r="AF624" s="75">
        <v>46092</v>
      </c>
      <c r="AG624" s="75">
        <v>46082</v>
      </c>
      <c r="AH624" s="75">
        <v>45971</v>
      </c>
      <c r="AK624" s="6">
        <v>42404</v>
      </c>
      <c r="AL624" s="6" t="s">
        <v>148</v>
      </c>
      <c r="AM624" s="6" t="s">
        <v>148</v>
      </c>
      <c r="AS624" s="75">
        <v>46290</v>
      </c>
      <c r="AX624" s="75">
        <v>43136</v>
      </c>
      <c r="AY624" s="184"/>
      <c r="BD624" s="6">
        <v>42515</v>
      </c>
      <c r="BE624" s="6" t="s">
        <v>150</v>
      </c>
      <c r="BG624" s="6" t="s">
        <v>150</v>
      </c>
      <c r="BJ624" s="6">
        <v>43027</v>
      </c>
      <c r="BK624" s="6">
        <v>43266</v>
      </c>
      <c r="BO624" s="6">
        <v>43377</v>
      </c>
      <c r="BP624" s="6">
        <v>43377</v>
      </c>
      <c r="BS624" s="6">
        <v>43636</v>
      </c>
      <c r="BT624" s="6">
        <v>43636</v>
      </c>
      <c r="CC624" s="6">
        <v>43056</v>
      </c>
      <c r="CE624" s="6">
        <v>43392</v>
      </c>
      <c r="CL624" s="6">
        <v>42790</v>
      </c>
      <c r="CM624" s="6">
        <v>43248</v>
      </c>
      <c r="CU624" s="58"/>
    </row>
    <row r="625" spans="2:99" ht="14.85" hidden="1" customHeight="1">
      <c r="C625" s="135">
        <v>42843</v>
      </c>
      <c r="E625" s="73" t="s">
        <v>209</v>
      </c>
      <c r="F625" s="2" t="s">
        <v>139</v>
      </c>
      <c r="G625" s="59" t="s">
        <v>129</v>
      </c>
      <c r="H625" t="s">
        <v>317</v>
      </c>
      <c r="I625" s="5" t="s">
        <v>1213</v>
      </c>
      <c r="K625" s="278">
        <v>4700032266</v>
      </c>
      <c r="L625" s="7" t="s">
        <v>293</v>
      </c>
      <c r="M625" s="2" t="s">
        <v>2450</v>
      </c>
      <c r="N625" t="s">
        <v>2451</v>
      </c>
      <c r="O625" s="89" t="s">
        <v>2452</v>
      </c>
      <c r="P625" s="6">
        <v>46045</v>
      </c>
      <c r="Q625" s="154" t="s">
        <v>489</v>
      </c>
      <c r="V625" s="6" t="s">
        <v>148</v>
      </c>
      <c r="W625" s="6">
        <v>44266</v>
      </c>
      <c r="X625" s="6">
        <v>42845</v>
      </c>
      <c r="Y625" s="6">
        <v>43613</v>
      </c>
      <c r="AA625" s="6" t="s">
        <v>436</v>
      </c>
      <c r="AF625" s="75">
        <v>46261</v>
      </c>
      <c r="AG625" s="6">
        <v>46357</v>
      </c>
      <c r="AH625" s="6">
        <v>46033</v>
      </c>
      <c r="AI625" s="6" t="s">
        <v>315</v>
      </c>
      <c r="AK625" s="6">
        <v>42886</v>
      </c>
      <c r="AL625" s="6" t="s">
        <v>148</v>
      </c>
      <c r="AM625" s="6" t="s">
        <v>148</v>
      </c>
      <c r="AQ625" s="6" t="s">
        <v>136</v>
      </c>
      <c r="AS625" s="75">
        <v>46034</v>
      </c>
      <c r="AY625" s="184">
        <v>43734</v>
      </c>
      <c r="BA625" s="75" t="s">
        <v>1217</v>
      </c>
      <c r="BD625" s="6">
        <v>43039</v>
      </c>
      <c r="BG625" s="6"/>
      <c r="BJ625" s="6">
        <v>43255</v>
      </c>
      <c r="BK625" s="6">
        <v>43763</v>
      </c>
      <c r="BN625" s="6">
        <v>45429</v>
      </c>
      <c r="BP625" s="6">
        <v>46048</v>
      </c>
      <c r="BQ625" s="6">
        <v>46048</v>
      </c>
      <c r="BR625" s="6">
        <v>45808</v>
      </c>
      <c r="BS625" s="6">
        <v>46048</v>
      </c>
      <c r="BT625" s="6">
        <v>46048</v>
      </c>
      <c r="BU625" s="6">
        <v>46048</v>
      </c>
      <c r="CC625" s="6">
        <v>43497</v>
      </c>
      <c r="CE625" s="6">
        <v>43945</v>
      </c>
      <c r="CF625" s="6" t="s">
        <v>461</v>
      </c>
      <c r="CL625" s="6">
        <v>43518</v>
      </c>
      <c r="CM625" s="6">
        <v>43560</v>
      </c>
      <c r="CP625" s="6" t="s">
        <v>436</v>
      </c>
      <c r="CQ625" s="6" t="s">
        <v>436</v>
      </c>
      <c r="CU625" s="58"/>
    </row>
    <row r="626" spans="2:99" ht="14.85" hidden="1" customHeight="1">
      <c r="C626" s="135">
        <v>44935</v>
      </c>
      <c r="D626" s="59" t="s">
        <v>181</v>
      </c>
      <c r="E626" s="2" t="s">
        <v>209</v>
      </c>
      <c r="F626" s="2" t="s">
        <v>139</v>
      </c>
      <c r="G626" s="59" t="s">
        <v>210</v>
      </c>
      <c r="H626" t="s">
        <v>211</v>
      </c>
      <c r="I626" s="5" t="s">
        <v>1364</v>
      </c>
      <c r="J626" s="2">
        <v>347001</v>
      </c>
      <c r="K626" s="200">
        <v>4700032036</v>
      </c>
      <c r="L626" s="2">
        <v>15164123</v>
      </c>
      <c r="M626" s="2" t="s">
        <v>2453</v>
      </c>
      <c r="N626" t="s">
        <v>2454</v>
      </c>
      <c r="O626" s="89" t="s">
        <v>2455</v>
      </c>
      <c r="P626" s="6">
        <v>46317</v>
      </c>
      <c r="Q626" s="6" t="s">
        <v>207</v>
      </c>
      <c r="V626" s="6">
        <v>44949</v>
      </c>
      <c r="W626" s="6">
        <v>45208</v>
      </c>
      <c r="X626" s="6">
        <v>44970</v>
      </c>
      <c r="Y626" s="6">
        <v>45039</v>
      </c>
      <c r="AA626" s="6" t="s">
        <v>263</v>
      </c>
      <c r="AF626" s="75">
        <v>46493</v>
      </c>
      <c r="AG626" s="75">
        <v>45760</v>
      </c>
      <c r="AH626" s="75">
        <v>45760</v>
      </c>
      <c r="AL626" s="6">
        <v>45008</v>
      </c>
      <c r="AM626" s="6">
        <v>45182</v>
      </c>
      <c r="AR626" s="6">
        <v>45338</v>
      </c>
      <c r="AS626" s="75">
        <v>46493</v>
      </c>
      <c r="AX626" s="75">
        <v>45182</v>
      </c>
      <c r="BD626" s="6">
        <v>45375</v>
      </c>
      <c r="BE626" s="6">
        <v>45375</v>
      </c>
      <c r="BF626" s="6">
        <v>45375</v>
      </c>
      <c r="BG626" s="6">
        <v>45375</v>
      </c>
      <c r="BP626" s="6">
        <v>45919</v>
      </c>
      <c r="BQ626" s="6">
        <v>45919</v>
      </c>
      <c r="BR626" s="6">
        <v>45808</v>
      </c>
      <c r="BS626" s="6">
        <v>45919</v>
      </c>
      <c r="BT626" s="6">
        <v>45919</v>
      </c>
      <c r="BU626" s="6">
        <v>45919</v>
      </c>
      <c r="CE626" s="6">
        <v>45520</v>
      </c>
      <c r="CU626" s="58"/>
    </row>
    <row r="627" spans="2:99" ht="14.85" hidden="1" customHeight="1">
      <c r="B627">
        <v>1</v>
      </c>
      <c r="C627" s="135">
        <v>43073</v>
      </c>
      <c r="G627" s="211" t="s">
        <v>290</v>
      </c>
      <c r="H627" t="s">
        <v>130</v>
      </c>
      <c r="I627" s="5" t="s">
        <v>1854</v>
      </c>
      <c r="K627" s="200"/>
      <c r="L627" s="2">
        <v>15164126</v>
      </c>
      <c r="M627" s="2" t="s">
        <v>2456</v>
      </c>
      <c r="N627" t="s">
        <v>2457</v>
      </c>
      <c r="O627" s="89" t="s">
        <v>2458</v>
      </c>
      <c r="P627" s="6">
        <v>43810</v>
      </c>
      <c r="X627" s="6">
        <v>43075</v>
      </c>
      <c r="Y627" s="6">
        <v>43236</v>
      </c>
      <c r="AA627" s="6" t="s">
        <v>436</v>
      </c>
      <c r="AG627" s="6">
        <v>43887</v>
      </c>
      <c r="AH627" s="6">
        <v>43887</v>
      </c>
      <c r="AI627" s="6">
        <v>43887</v>
      </c>
      <c r="AK627" s="6">
        <v>43153</v>
      </c>
      <c r="AQ627" s="6">
        <v>43235</v>
      </c>
      <c r="AR627" s="6">
        <v>43614</v>
      </c>
      <c r="BD627" s="6">
        <v>43423</v>
      </c>
      <c r="BG627" s="6"/>
      <c r="BJ627" s="6" t="s">
        <v>1238</v>
      </c>
      <c r="BK627" s="6" t="s">
        <v>2459</v>
      </c>
      <c r="BS627" s="6">
        <v>44121</v>
      </c>
      <c r="CB627" s="6" t="s">
        <v>2459</v>
      </c>
      <c r="CC627" s="6" t="s">
        <v>2156</v>
      </c>
      <c r="CE627" s="6" t="s">
        <v>2459</v>
      </c>
      <c r="CP627" s="6" t="s">
        <v>1238</v>
      </c>
      <c r="CU627" s="58"/>
    </row>
    <row r="628" spans="2:99" ht="14.85" hidden="1" customHeight="1">
      <c r="B628">
        <v>1</v>
      </c>
      <c r="C628" s="135">
        <v>39736</v>
      </c>
      <c r="G628" s="59" t="s">
        <v>693</v>
      </c>
      <c r="I628" s="5" t="s">
        <v>409</v>
      </c>
      <c r="K628" s="200"/>
      <c r="M628" s="2" t="s">
        <v>2460</v>
      </c>
      <c r="N628" t="s">
        <v>2461</v>
      </c>
      <c r="O628" s="89"/>
      <c r="AA628" s="6" t="s">
        <v>436</v>
      </c>
      <c r="BG628" s="6"/>
      <c r="CU628" s="58"/>
    </row>
    <row r="629" spans="2:99" ht="14.85" hidden="1" customHeight="1">
      <c r="B629">
        <v>1</v>
      </c>
      <c r="C629" s="135">
        <v>42975</v>
      </c>
      <c r="F629" s="2" t="s">
        <v>139</v>
      </c>
      <c r="G629" s="436" t="s">
        <v>1295</v>
      </c>
      <c r="H629" t="s">
        <v>298</v>
      </c>
      <c r="I629" s="5" t="s">
        <v>497</v>
      </c>
      <c r="K629" s="200"/>
      <c r="L629" s="2" t="s">
        <v>498</v>
      </c>
      <c r="M629" s="2" t="s">
        <v>2462</v>
      </c>
      <c r="N629" t="s">
        <v>2463</v>
      </c>
      <c r="O629" s="89" t="s">
        <v>2464</v>
      </c>
      <c r="P629" s="6">
        <v>45157</v>
      </c>
      <c r="X629" s="6">
        <v>42984</v>
      </c>
      <c r="Y629" s="6">
        <v>43214</v>
      </c>
      <c r="AA629" s="6" t="s">
        <v>436</v>
      </c>
      <c r="AC629" s="6">
        <v>44654</v>
      </c>
      <c r="AD629" s="6">
        <v>44654</v>
      </c>
      <c r="AF629" s="6">
        <v>44713</v>
      </c>
      <c r="AG629" s="6">
        <v>44477</v>
      </c>
      <c r="AH629" s="6">
        <v>44477</v>
      </c>
      <c r="AI629" s="6">
        <v>43790</v>
      </c>
      <c r="AK629" s="6">
        <v>43042</v>
      </c>
      <c r="AR629" s="6">
        <v>43182</v>
      </c>
      <c r="AY629" s="6">
        <v>43413</v>
      </c>
      <c r="BD629" s="6">
        <v>43243</v>
      </c>
      <c r="BG629" s="6"/>
      <c r="BJ629" s="6">
        <v>43495</v>
      </c>
      <c r="BK629" s="6">
        <v>43497</v>
      </c>
      <c r="BQ629" s="6">
        <v>44667</v>
      </c>
      <c r="CC629" s="6">
        <v>43811</v>
      </c>
      <c r="CE629" s="6">
        <v>43567</v>
      </c>
      <c r="CL629" s="6" t="s">
        <v>161</v>
      </c>
      <c r="CM629" s="6" t="s">
        <v>161</v>
      </c>
      <c r="CP629" s="6">
        <v>43873</v>
      </c>
      <c r="CQ629" s="6">
        <v>43873</v>
      </c>
      <c r="CU629" s="58"/>
    </row>
    <row r="630" spans="2:99" ht="14.85" hidden="1" customHeight="1">
      <c r="B630">
        <v>1</v>
      </c>
      <c r="C630" s="135">
        <v>44795</v>
      </c>
      <c r="D630" s="59" t="s">
        <v>326</v>
      </c>
      <c r="E630" s="2" t="s">
        <v>209</v>
      </c>
      <c r="G630" s="59" t="s">
        <v>192</v>
      </c>
      <c r="H630" t="s">
        <v>193</v>
      </c>
      <c r="I630" t="s">
        <v>194</v>
      </c>
      <c r="J630" s="2">
        <v>342862</v>
      </c>
      <c r="K630" s="200"/>
      <c r="L630" s="2">
        <v>15164127</v>
      </c>
      <c r="M630" s="2" t="s">
        <v>2465</v>
      </c>
      <c r="N630" t="s">
        <v>2466</v>
      </c>
      <c r="O630" s="89" t="s">
        <v>2467</v>
      </c>
      <c r="P630" s="6">
        <v>45534</v>
      </c>
      <c r="V630" s="6">
        <v>44856</v>
      </c>
      <c r="Y630" s="6">
        <v>44795</v>
      </c>
      <c r="AA630" s="6">
        <v>44826</v>
      </c>
      <c r="AF630" s="6">
        <v>45529</v>
      </c>
      <c r="AG630" s="67" t="s">
        <v>159</v>
      </c>
      <c r="AH630" s="67" t="s">
        <v>159</v>
      </c>
      <c r="AL630" s="6">
        <v>44887</v>
      </c>
      <c r="AM630" s="6">
        <v>44949</v>
      </c>
      <c r="AQ630" s="6" t="s">
        <v>436</v>
      </c>
      <c r="AX630" s="75">
        <v>44949</v>
      </c>
      <c r="BG630" s="6"/>
      <c r="BJ630" s="6" t="s">
        <v>189</v>
      </c>
      <c r="BK630" s="6" t="s">
        <v>189</v>
      </c>
      <c r="BL630" s="6" t="s">
        <v>189</v>
      </c>
      <c r="CU630" s="58"/>
    </row>
    <row r="631" spans="2:99" ht="14.85" hidden="1" customHeight="1">
      <c r="B631">
        <v>1</v>
      </c>
      <c r="C631" s="135">
        <v>42843</v>
      </c>
      <c r="G631" s="59" t="s">
        <v>192</v>
      </c>
      <c r="H631" t="s">
        <v>303</v>
      </c>
      <c r="I631" s="5" t="s">
        <v>385</v>
      </c>
      <c r="K631" s="200"/>
      <c r="L631" s="7"/>
      <c r="M631" s="2" t="s">
        <v>2468</v>
      </c>
      <c r="N631" t="s">
        <v>2469</v>
      </c>
      <c r="O631" s="89" t="s">
        <v>2470</v>
      </c>
      <c r="AA631" s="6" t="s">
        <v>436</v>
      </c>
      <c r="BG631" s="6"/>
      <c r="BO631" s="6">
        <v>43884</v>
      </c>
      <c r="BP631" s="6">
        <v>43884</v>
      </c>
      <c r="BS631" s="6">
        <v>43884</v>
      </c>
      <c r="BT631" s="6">
        <v>43884</v>
      </c>
      <c r="CU631" s="58"/>
    </row>
    <row r="632" spans="2:99" ht="14.85" hidden="1" customHeight="1">
      <c r="C632" s="135">
        <v>44074</v>
      </c>
      <c r="D632" s="59" t="s">
        <v>771</v>
      </c>
      <c r="F632" s="2" t="s">
        <v>139</v>
      </c>
      <c r="G632" s="59" t="s">
        <v>732</v>
      </c>
      <c r="H632" s="71" t="s">
        <v>782</v>
      </c>
      <c r="I632" s="5" t="s">
        <v>1407</v>
      </c>
      <c r="K632" s="200">
        <v>4700032158</v>
      </c>
      <c r="L632" s="7" t="s">
        <v>498</v>
      </c>
      <c r="M632" s="2" t="s">
        <v>2471</v>
      </c>
      <c r="N632" t="s">
        <v>2472</v>
      </c>
      <c r="O632" s="89" t="s">
        <v>2473</v>
      </c>
      <c r="P632" s="6">
        <v>46275</v>
      </c>
      <c r="Q632" s="2" t="s">
        <v>828</v>
      </c>
      <c r="V632" s="6">
        <v>44123</v>
      </c>
      <c r="W632" s="6" t="s">
        <v>148</v>
      </c>
      <c r="X632" s="6">
        <v>44076</v>
      </c>
      <c r="Y632" s="6">
        <v>44133</v>
      </c>
      <c r="AA632" s="6" t="s">
        <v>436</v>
      </c>
      <c r="AB632" s="6">
        <v>44827</v>
      </c>
      <c r="AC632" s="6">
        <v>44827</v>
      </c>
      <c r="AD632" s="6">
        <v>44827</v>
      </c>
      <c r="AF632" s="75">
        <v>46509</v>
      </c>
      <c r="AG632" s="75">
        <v>46540</v>
      </c>
      <c r="AH632" s="75">
        <v>46509</v>
      </c>
      <c r="AI632" s="6">
        <v>46138</v>
      </c>
      <c r="AK632" s="6">
        <v>44113</v>
      </c>
      <c r="AQ632" s="6">
        <v>44887</v>
      </c>
      <c r="AR632" s="184">
        <v>44337</v>
      </c>
      <c r="AS632" s="75">
        <v>46309</v>
      </c>
      <c r="AT632" s="6" t="s">
        <v>148</v>
      </c>
      <c r="AV632"/>
      <c r="AW632" s="6" t="s">
        <v>189</v>
      </c>
      <c r="AX632" s="75">
        <v>45589</v>
      </c>
      <c r="BD632" s="6">
        <v>44307</v>
      </c>
      <c r="BE632" s="6">
        <v>44672</v>
      </c>
      <c r="BG632" s="6">
        <v>44672</v>
      </c>
      <c r="BJ632" s="6">
        <v>44363</v>
      </c>
      <c r="BK632" s="6">
        <v>44363</v>
      </c>
      <c r="BP632" s="6">
        <v>45589</v>
      </c>
      <c r="BS632" s="6">
        <v>45589</v>
      </c>
      <c r="BT632" s="6">
        <v>45589</v>
      </c>
      <c r="BU632" s="6">
        <v>45589</v>
      </c>
      <c r="CB632" s="6">
        <v>44980</v>
      </c>
      <c r="CC632" s="6">
        <v>45069</v>
      </c>
      <c r="CU632" s="58"/>
    </row>
    <row r="633" spans="2:99" ht="14.85" hidden="1" customHeight="1">
      <c r="B633">
        <v>1</v>
      </c>
      <c r="C633" s="135">
        <v>42101</v>
      </c>
      <c r="G633" s="59" t="s">
        <v>352</v>
      </c>
      <c r="I633" s="5" t="s">
        <v>2009</v>
      </c>
      <c r="K633" s="200"/>
      <c r="L633" s="7"/>
      <c r="M633" s="2" t="s">
        <v>2474</v>
      </c>
      <c r="N633" t="s">
        <v>2475</v>
      </c>
      <c r="O633" s="89"/>
      <c r="AA633" s="6" t="s">
        <v>436</v>
      </c>
      <c r="BG633" s="6"/>
      <c r="BO633" s="6">
        <v>42328</v>
      </c>
      <c r="CU633" s="58"/>
    </row>
    <row r="634" spans="2:99" ht="15" hidden="1" customHeight="1">
      <c r="B634">
        <v>1</v>
      </c>
      <c r="C634" s="135">
        <v>40791</v>
      </c>
      <c r="G634" s="59" t="s">
        <v>701</v>
      </c>
      <c r="H634" t="s">
        <v>377</v>
      </c>
      <c r="I634" s="5" t="s">
        <v>1854</v>
      </c>
      <c r="K634" s="200"/>
      <c r="L634" s="7"/>
      <c r="M634" s="2" t="s">
        <v>2476</v>
      </c>
      <c r="N634" t="s">
        <v>2477</v>
      </c>
      <c r="O634" s="89" t="s">
        <v>2478</v>
      </c>
      <c r="AA634" s="6" t="s">
        <v>436</v>
      </c>
      <c r="BG634" s="6"/>
      <c r="BO634" s="6" t="s">
        <v>764</v>
      </c>
      <c r="BP634" s="6" t="s">
        <v>764</v>
      </c>
      <c r="BS634" s="6" t="s">
        <v>764</v>
      </c>
      <c r="BT634" s="6" t="s">
        <v>764</v>
      </c>
      <c r="CU634" s="58"/>
    </row>
    <row r="635" spans="2:99" ht="15" hidden="1" customHeight="1">
      <c r="B635">
        <v>1</v>
      </c>
      <c r="E635" s="73"/>
      <c r="G635" s="59" t="s">
        <v>909</v>
      </c>
      <c r="H635" t="s">
        <v>153</v>
      </c>
      <c r="I635" s="5" t="s">
        <v>1172</v>
      </c>
      <c r="K635" s="200"/>
      <c r="M635" s="2" t="s">
        <v>2479</v>
      </c>
      <c r="N635" t="s">
        <v>2480</v>
      </c>
      <c r="O635" s="89" t="s">
        <v>2481</v>
      </c>
      <c r="P635" s="6">
        <v>44288</v>
      </c>
      <c r="V635" s="6">
        <v>43602</v>
      </c>
      <c r="X635" s="6">
        <v>43564</v>
      </c>
      <c r="Y635" s="6">
        <v>43697</v>
      </c>
      <c r="AA635" s="6" t="s">
        <v>436</v>
      </c>
      <c r="AG635" s="6">
        <v>44429</v>
      </c>
      <c r="AH635" s="6">
        <v>44429</v>
      </c>
      <c r="AK635" s="6">
        <v>43614</v>
      </c>
      <c r="AR635" s="6" t="s">
        <v>2482</v>
      </c>
      <c r="BD635" s="6" t="s">
        <v>2156</v>
      </c>
      <c r="BG635" s="6"/>
      <c r="BJ635" s="6" t="s">
        <v>2156</v>
      </c>
      <c r="CC635" s="6" t="s">
        <v>1482</v>
      </c>
      <c r="CU635" s="58"/>
    </row>
    <row r="636" spans="2:99" ht="15" hidden="1" customHeight="1">
      <c r="B636">
        <v>1</v>
      </c>
      <c r="C636" s="135">
        <v>40552</v>
      </c>
      <c r="G636" s="59" t="s">
        <v>701</v>
      </c>
      <c r="H636" t="s">
        <v>702</v>
      </c>
      <c r="I636" s="5" t="s">
        <v>703</v>
      </c>
      <c r="K636" s="200"/>
      <c r="M636" s="2" t="s">
        <v>2483</v>
      </c>
      <c r="N636" t="s">
        <v>2484</v>
      </c>
      <c r="O636" s="89" t="s">
        <v>2485</v>
      </c>
      <c r="AA636" s="6" t="s">
        <v>436</v>
      </c>
      <c r="BG636" s="6"/>
      <c r="BO636" s="6">
        <v>42339</v>
      </c>
      <c r="CU636" s="58"/>
    </row>
    <row r="637" spans="2:99" ht="15" hidden="1" customHeight="1">
      <c r="C637" s="6">
        <v>45299</v>
      </c>
      <c r="D637" s="59" t="s">
        <v>138</v>
      </c>
      <c r="F637" s="2" t="s">
        <v>139</v>
      </c>
      <c r="G637" s="434" t="s">
        <v>201</v>
      </c>
      <c r="H637" t="s">
        <v>202</v>
      </c>
      <c r="I637" t="s">
        <v>194</v>
      </c>
      <c r="K637" s="200">
        <v>4700032037</v>
      </c>
      <c r="L637" s="2">
        <v>15164112</v>
      </c>
      <c r="M637" s="2" t="s">
        <v>2486</v>
      </c>
      <c r="N637" t="s">
        <v>2487</v>
      </c>
      <c r="O637" s="89" t="s">
        <v>2488</v>
      </c>
      <c r="P637" s="6">
        <v>46293</v>
      </c>
      <c r="Q637" s="6" t="s">
        <v>559</v>
      </c>
      <c r="V637" s="6">
        <v>45315</v>
      </c>
      <c r="W637" s="6">
        <v>45315</v>
      </c>
      <c r="X637" s="6">
        <v>45383</v>
      </c>
      <c r="Y637" s="6">
        <v>45303</v>
      </c>
      <c r="AA637" s="6"/>
      <c r="AE637" s="6" t="s">
        <v>363</v>
      </c>
      <c r="AF637" s="6">
        <v>46091</v>
      </c>
      <c r="AG637" s="6">
        <v>46079</v>
      </c>
      <c r="AH637" s="6">
        <v>46079</v>
      </c>
      <c r="AP637" s="6" t="s">
        <v>323</v>
      </c>
      <c r="AS637" s="75">
        <v>46034</v>
      </c>
      <c r="AT637" s="6" t="s">
        <v>148</v>
      </c>
      <c r="AX637" s="75">
        <v>45526</v>
      </c>
      <c r="BD637" s="6" t="s">
        <v>216</v>
      </c>
      <c r="BE637" s="6" t="s">
        <v>216</v>
      </c>
      <c r="BF637" s="6" t="s">
        <v>216</v>
      </c>
      <c r="BG637" s="6" t="s">
        <v>216</v>
      </c>
      <c r="BV637" s="6" t="s">
        <v>315</v>
      </c>
      <c r="BW637" s="6"/>
      <c r="CE637" s="6">
        <v>45716</v>
      </c>
      <c r="CU637" s="58"/>
    </row>
    <row r="638" spans="2:99" ht="15" hidden="1" customHeight="1">
      <c r="C638" s="135">
        <v>44207</v>
      </c>
      <c r="D638" s="59" t="s">
        <v>515</v>
      </c>
      <c r="F638" s="2" t="s">
        <v>342</v>
      </c>
      <c r="G638" s="434" t="s">
        <v>242</v>
      </c>
      <c r="H638" s="71" t="s">
        <v>243</v>
      </c>
      <c r="I638" s="5" t="s">
        <v>244</v>
      </c>
      <c r="K638" s="200">
        <v>4700032262</v>
      </c>
      <c r="L638" s="2">
        <v>15164136</v>
      </c>
      <c r="M638" s="2" t="s">
        <v>2489</v>
      </c>
      <c r="N638" t="s">
        <v>2490</v>
      </c>
      <c r="O638" s="89" t="s">
        <v>2491</v>
      </c>
      <c r="P638" s="6">
        <v>46639</v>
      </c>
      <c r="Q638" s="2"/>
      <c r="V638" s="6">
        <v>43480</v>
      </c>
      <c r="W638" s="6" t="s">
        <v>148</v>
      </c>
      <c r="X638" s="6">
        <v>44211</v>
      </c>
      <c r="Y638" s="6">
        <v>44280</v>
      </c>
      <c r="AA638" s="6" t="s">
        <v>436</v>
      </c>
      <c r="AB638" s="6">
        <v>44979</v>
      </c>
      <c r="AC638" s="6">
        <v>44979</v>
      </c>
      <c r="AD638" s="6">
        <v>44979</v>
      </c>
      <c r="AF638" s="75">
        <v>46283</v>
      </c>
      <c r="AG638" s="75">
        <v>46401</v>
      </c>
      <c r="AH638" s="75">
        <v>46346</v>
      </c>
      <c r="AK638" s="6">
        <v>44253</v>
      </c>
      <c r="AL638" s="6" t="s">
        <v>148</v>
      </c>
      <c r="AM638" s="6" t="s">
        <v>148</v>
      </c>
      <c r="AR638" s="6">
        <v>45253</v>
      </c>
      <c r="AS638" s="75">
        <v>46283</v>
      </c>
      <c r="AY638" s="184">
        <v>44484</v>
      </c>
      <c r="BD638" s="6">
        <v>44649</v>
      </c>
      <c r="BE638" s="6">
        <v>44649</v>
      </c>
      <c r="BG638" s="6">
        <v>44649</v>
      </c>
      <c r="BJ638" s="6">
        <v>44354</v>
      </c>
      <c r="BK638" s="6">
        <v>44354</v>
      </c>
      <c r="BP638" s="6">
        <v>45411</v>
      </c>
      <c r="BQ638" s="6">
        <v>45411</v>
      </c>
      <c r="BR638" s="6">
        <v>45808</v>
      </c>
      <c r="BS638" s="6">
        <v>45411</v>
      </c>
      <c r="BT638" s="6">
        <v>45411</v>
      </c>
      <c r="BU638" s="6">
        <v>45411</v>
      </c>
      <c r="CC638" s="6">
        <v>45534</v>
      </c>
      <c r="CE638" s="6">
        <v>44917</v>
      </c>
      <c r="CU638" s="58"/>
    </row>
    <row r="639" spans="2:99" ht="15" hidden="1" customHeight="1">
      <c r="C639" s="135">
        <v>45264</v>
      </c>
      <c r="D639" s="59" t="s">
        <v>138</v>
      </c>
      <c r="E639" s="2" t="s">
        <v>209</v>
      </c>
      <c r="F639" s="2" t="s">
        <v>182</v>
      </c>
      <c r="G639" s="59" t="s">
        <v>732</v>
      </c>
      <c r="H639" t="s">
        <v>782</v>
      </c>
      <c r="I639" s="5" t="s">
        <v>734</v>
      </c>
      <c r="J639" s="2">
        <v>357964</v>
      </c>
      <c r="K639" s="200">
        <v>4700032251</v>
      </c>
      <c r="L639" s="2">
        <v>15164119</v>
      </c>
      <c r="M639" s="2" t="s">
        <v>2492</v>
      </c>
      <c r="N639" t="s">
        <v>2493</v>
      </c>
      <c r="O639" s="89" t="s">
        <v>2494</v>
      </c>
      <c r="P639" s="6">
        <v>46010</v>
      </c>
      <c r="Q639" s="6" t="s">
        <v>367</v>
      </c>
      <c r="V639" s="6">
        <v>45274</v>
      </c>
      <c r="W639" s="6">
        <v>45649</v>
      </c>
      <c r="X639" s="6">
        <v>45387</v>
      </c>
      <c r="Y639" s="6">
        <v>45253</v>
      </c>
      <c r="AA639" s="6"/>
      <c r="AE639" s="6">
        <v>45555</v>
      </c>
      <c r="AF639" s="6">
        <v>45977</v>
      </c>
      <c r="AG639" s="6">
        <v>46079</v>
      </c>
      <c r="AH639" s="6">
        <v>46079</v>
      </c>
      <c r="AL639" s="6" t="s">
        <v>148</v>
      </c>
      <c r="AM639" s="6" t="s">
        <v>148</v>
      </c>
      <c r="AS639" s="75">
        <v>45977</v>
      </c>
      <c r="AW639" s="6" t="s">
        <v>148</v>
      </c>
      <c r="AX639" s="75">
        <v>45346</v>
      </c>
      <c r="BD639" s="6" t="s">
        <v>190</v>
      </c>
      <c r="BE639" s="6" t="s">
        <v>190</v>
      </c>
      <c r="BG639" s="6" t="s">
        <v>190</v>
      </c>
      <c r="BP639" s="6">
        <v>46319</v>
      </c>
      <c r="BQ639" s="6">
        <v>46319</v>
      </c>
      <c r="BR639" s="6">
        <v>45808</v>
      </c>
      <c r="BS639" s="6">
        <v>46319</v>
      </c>
      <c r="BT639" s="6">
        <v>46319</v>
      </c>
      <c r="BU639" s="6">
        <v>46319</v>
      </c>
      <c r="CE639" s="6">
        <v>45884</v>
      </c>
      <c r="CU639" s="58"/>
    </row>
    <row r="640" spans="2:99" ht="14.85" hidden="1" customHeight="1">
      <c r="B640">
        <v>1</v>
      </c>
      <c r="C640" s="135">
        <v>44074</v>
      </c>
      <c r="D640" s="59" t="s">
        <v>2495</v>
      </c>
      <c r="E640" s="2" t="s">
        <v>209</v>
      </c>
      <c r="F640" s="2" t="s">
        <v>139</v>
      </c>
      <c r="G640" s="436" t="s">
        <v>210</v>
      </c>
      <c r="H640" s="71" t="s">
        <v>211</v>
      </c>
      <c r="I640" s="5" t="s">
        <v>2496</v>
      </c>
      <c r="K640" s="200"/>
      <c r="L640" s="2" t="s">
        <v>587</v>
      </c>
      <c r="M640" s="2" t="s">
        <v>2497</v>
      </c>
      <c r="N640" t="s">
        <v>2498</v>
      </c>
      <c r="O640" s="89" t="s">
        <v>2499</v>
      </c>
      <c r="P640" s="6">
        <v>44811</v>
      </c>
      <c r="V640" s="6" t="s">
        <v>338</v>
      </c>
      <c r="X640" s="6">
        <v>41501</v>
      </c>
      <c r="Y640" s="6">
        <v>41530</v>
      </c>
      <c r="AA640" s="6" t="s">
        <v>436</v>
      </c>
      <c r="AF640" s="67">
        <v>44807</v>
      </c>
      <c r="AG640" s="67">
        <v>44867</v>
      </c>
      <c r="AH640" s="67">
        <v>44885</v>
      </c>
      <c r="AK640" s="6">
        <v>41570</v>
      </c>
      <c r="AR640" s="184">
        <v>41667</v>
      </c>
      <c r="BD640" s="6">
        <v>41660</v>
      </c>
      <c r="BG640" s="6"/>
      <c r="BJ640" s="6">
        <v>41956</v>
      </c>
      <c r="BK640" s="6" t="s">
        <v>189</v>
      </c>
      <c r="CC640" s="6">
        <v>41985</v>
      </c>
      <c r="CL640" s="6">
        <v>42300</v>
      </c>
      <c r="CM640" s="6">
        <v>42300</v>
      </c>
      <c r="CP640" s="6">
        <v>41947</v>
      </c>
      <c r="CQ640" s="6">
        <v>41947</v>
      </c>
      <c r="CU640" s="58"/>
    </row>
    <row r="641" spans="1:99" ht="15" hidden="1" customHeight="1">
      <c r="C641" s="58">
        <v>45601</v>
      </c>
      <c r="D641" s="59" t="s">
        <v>181</v>
      </c>
      <c r="E641" s="2" t="s">
        <v>209</v>
      </c>
      <c r="F641" s="2" t="s">
        <v>182</v>
      </c>
      <c r="G641" s="59" t="s">
        <v>732</v>
      </c>
      <c r="H641" s="71" t="s">
        <v>782</v>
      </c>
      <c r="I641" t="s">
        <v>166</v>
      </c>
      <c r="J641" s="2">
        <v>371875</v>
      </c>
      <c r="K641" s="200">
        <v>4700032251</v>
      </c>
      <c r="L641" s="2">
        <v>15164119</v>
      </c>
      <c r="M641" s="2" t="s">
        <v>2500</v>
      </c>
      <c r="N641" t="s">
        <v>2501</v>
      </c>
      <c r="O641" t="s">
        <v>2502</v>
      </c>
      <c r="P641" s="58">
        <v>46351</v>
      </c>
      <c r="Q641" s="2" t="s">
        <v>790</v>
      </c>
      <c r="R641" s="2"/>
      <c r="S641" s="2"/>
      <c r="V641" s="58">
        <v>45607</v>
      </c>
      <c r="W641" s="58">
        <v>45607</v>
      </c>
      <c r="X641" s="6">
        <v>45703</v>
      </c>
      <c r="Y641" s="6">
        <v>45601</v>
      </c>
      <c r="AA641" s="6"/>
      <c r="AE641" s="6" t="s">
        <v>190</v>
      </c>
      <c r="AF641" s="6">
        <v>46334</v>
      </c>
      <c r="AG641" s="75">
        <v>46411</v>
      </c>
      <c r="AH641" s="75">
        <v>46411</v>
      </c>
      <c r="AS641" s="75">
        <v>46334</v>
      </c>
      <c r="AT641" s="6">
        <v>45813</v>
      </c>
      <c r="AW641" s="6" t="s">
        <v>189</v>
      </c>
      <c r="AX641" s="75">
        <v>45812</v>
      </c>
      <c r="BG641" s="6"/>
      <c r="BR641" s="6">
        <v>45937</v>
      </c>
      <c r="BS641" s="6">
        <v>45937</v>
      </c>
      <c r="BT641" s="6">
        <v>45937</v>
      </c>
      <c r="BU641" s="6">
        <v>45937</v>
      </c>
      <c r="BW641" s="6"/>
      <c r="CU641" s="58"/>
    </row>
    <row r="642" spans="1:99" ht="15" hidden="1" customHeight="1">
      <c r="B642">
        <v>1</v>
      </c>
      <c r="C642" s="135">
        <v>44074</v>
      </c>
      <c r="D642" s="59" t="s">
        <v>181</v>
      </c>
      <c r="F642" s="2" t="s">
        <v>342</v>
      </c>
      <c r="G642" s="434" t="s">
        <v>496</v>
      </c>
      <c r="H642" t="s">
        <v>211</v>
      </c>
      <c r="I642" s="5" t="s">
        <v>490</v>
      </c>
      <c r="K642" s="200">
        <v>4700032259</v>
      </c>
      <c r="L642" s="7" t="s">
        <v>492</v>
      </c>
      <c r="M642" s="70" t="s">
        <v>2503</v>
      </c>
      <c r="N642" s="19" t="s">
        <v>2504</v>
      </c>
      <c r="O642" s="89" t="s">
        <v>2505</v>
      </c>
      <c r="P642" s="6">
        <v>45544</v>
      </c>
      <c r="Q642" s="6" t="s">
        <v>399</v>
      </c>
      <c r="V642" s="6">
        <v>44113</v>
      </c>
      <c r="W642" s="6" t="s">
        <v>148</v>
      </c>
      <c r="X642" s="6">
        <v>44118</v>
      </c>
      <c r="Y642" s="6">
        <v>44161</v>
      </c>
      <c r="AA642" s="6" t="s">
        <v>436</v>
      </c>
      <c r="AB642" s="6">
        <v>44857</v>
      </c>
      <c r="AC642" s="6">
        <v>44857</v>
      </c>
      <c r="AD642" s="6">
        <v>44857</v>
      </c>
      <c r="AF642" s="75" t="s">
        <v>149</v>
      </c>
      <c r="AG642" s="75" t="s">
        <v>149</v>
      </c>
      <c r="AH642" s="75" t="s">
        <v>149</v>
      </c>
      <c r="AI642" s="6">
        <v>45373</v>
      </c>
      <c r="AK642" s="6">
        <v>44135</v>
      </c>
      <c r="AL642" s="6" t="s">
        <v>148</v>
      </c>
      <c r="AM642" s="6" t="s">
        <v>148</v>
      </c>
      <c r="AY642" s="184">
        <v>44225</v>
      </c>
      <c r="BD642" s="6">
        <v>44307</v>
      </c>
      <c r="BG642" s="6"/>
      <c r="BK642" s="6">
        <v>44459</v>
      </c>
      <c r="CE642" s="6">
        <v>44546</v>
      </c>
      <c r="CU642" s="58"/>
    </row>
    <row r="643" spans="1:99" ht="14.85" hidden="1" customHeight="1">
      <c r="B643">
        <v>1</v>
      </c>
      <c r="C643" s="135">
        <v>42254</v>
      </c>
      <c r="G643" s="211" t="s">
        <v>2506</v>
      </c>
      <c r="H643" t="s">
        <v>377</v>
      </c>
      <c r="I643" s="5" t="s">
        <v>2507</v>
      </c>
      <c r="K643" s="200"/>
      <c r="L643" s="73"/>
      <c r="M643" s="2" t="s">
        <v>2508</v>
      </c>
      <c r="N643" t="s">
        <v>2509</v>
      </c>
      <c r="O643" s="89"/>
      <c r="AA643" s="6" t="s">
        <v>436</v>
      </c>
      <c r="BG643" s="6"/>
      <c r="BO643" s="6">
        <v>42339</v>
      </c>
      <c r="BT643" s="6">
        <v>42418</v>
      </c>
      <c r="CU643" s="58"/>
    </row>
    <row r="644" spans="1:99" ht="14.85" hidden="1" customHeight="1">
      <c r="C644" s="6">
        <v>45299</v>
      </c>
      <c r="D644" s="59" t="s">
        <v>138</v>
      </c>
      <c r="E644" s="2" t="s">
        <v>127</v>
      </c>
      <c r="F644" s="2" t="s">
        <v>182</v>
      </c>
      <c r="G644" s="59" t="s">
        <v>357</v>
      </c>
      <c r="H644" t="s">
        <v>358</v>
      </c>
      <c r="I644" t="s">
        <v>359</v>
      </c>
      <c r="J644" s="2">
        <v>359628</v>
      </c>
      <c r="K644" s="256">
        <v>4700032079</v>
      </c>
      <c r="L644" s="2">
        <v>15164113</v>
      </c>
      <c r="M644" s="2" t="s">
        <v>2510</v>
      </c>
      <c r="N644" t="s">
        <v>2511</v>
      </c>
      <c r="O644" s="89" t="s">
        <v>2512</v>
      </c>
      <c r="P644" s="6">
        <v>46045</v>
      </c>
      <c r="Q644" s="6" t="s">
        <v>798</v>
      </c>
      <c r="V644" s="6">
        <v>45315</v>
      </c>
      <c r="W644" s="6">
        <v>45315</v>
      </c>
      <c r="X644" s="6">
        <v>45497</v>
      </c>
      <c r="Y644" s="6">
        <v>45299</v>
      </c>
      <c r="AA644" s="6"/>
      <c r="AE644" s="6">
        <v>45612</v>
      </c>
      <c r="AF644" s="6">
        <v>46082</v>
      </c>
      <c r="AG644" s="6">
        <v>46127</v>
      </c>
      <c r="AH644" s="6">
        <v>46129</v>
      </c>
      <c r="AL644" s="6" t="s">
        <v>148</v>
      </c>
      <c r="AM644" s="6" t="s">
        <v>148</v>
      </c>
      <c r="AQ644" s="6">
        <v>45583</v>
      </c>
      <c r="AS644" s="75">
        <v>46101</v>
      </c>
      <c r="AT644" s="6" t="s">
        <v>148</v>
      </c>
      <c r="AW644" s="6" t="s">
        <v>148</v>
      </c>
      <c r="AX644" s="75">
        <v>45455</v>
      </c>
      <c r="AZ644" s="75" t="s">
        <v>189</v>
      </c>
      <c r="BA644" s="75">
        <v>45692</v>
      </c>
      <c r="BD644" s="6" t="s">
        <v>332</v>
      </c>
      <c r="BE644" s="6" t="s">
        <v>332</v>
      </c>
      <c r="BF644" s="6" t="s">
        <v>332</v>
      </c>
      <c r="BG644" s="6" t="s">
        <v>332</v>
      </c>
      <c r="BJ644" s="6" t="s">
        <v>324</v>
      </c>
      <c r="BK644" s="6" t="s">
        <v>324</v>
      </c>
      <c r="BP644" s="6">
        <v>46250</v>
      </c>
      <c r="BQ644" s="6">
        <v>46250</v>
      </c>
      <c r="BR644" s="6">
        <v>45808</v>
      </c>
      <c r="BS644" s="6">
        <v>46250</v>
      </c>
      <c r="BT644" s="6">
        <v>46250</v>
      </c>
      <c r="BU644" s="6">
        <v>46250</v>
      </c>
      <c r="BW644" s="6"/>
      <c r="CE644" s="6" t="s">
        <v>325</v>
      </c>
      <c r="CF644" s="6" t="s">
        <v>236</v>
      </c>
      <c r="CU644" s="58"/>
    </row>
    <row r="645" spans="1:99" ht="14.85" hidden="1" customHeight="1">
      <c r="C645" s="135">
        <v>43864</v>
      </c>
      <c r="D645" s="59" t="s">
        <v>1483</v>
      </c>
      <c r="F645" s="2" t="s">
        <v>139</v>
      </c>
      <c r="G645" s="434" t="s">
        <v>201</v>
      </c>
      <c r="H645" t="s">
        <v>202</v>
      </c>
      <c r="I645" s="5" t="s">
        <v>2024</v>
      </c>
      <c r="K645" s="200">
        <v>4700032037</v>
      </c>
      <c r="L645" s="2">
        <v>15164112</v>
      </c>
      <c r="M645" s="2" t="s">
        <v>2513</v>
      </c>
      <c r="N645" t="s">
        <v>2514</v>
      </c>
      <c r="O645" s="89" t="s">
        <v>2515</v>
      </c>
      <c r="P645" s="6">
        <v>46067</v>
      </c>
      <c r="Q645" s="6" t="s">
        <v>1738</v>
      </c>
      <c r="V645" s="6">
        <v>43896</v>
      </c>
      <c r="W645" s="6" t="s">
        <v>148</v>
      </c>
      <c r="X645" s="6">
        <v>43870</v>
      </c>
      <c r="Y645" s="6">
        <v>43908</v>
      </c>
      <c r="AA645" s="6" t="s">
        <v>436</v>
      </c>
      <c r="AB645" s="6">
        <v>44675</v>
      </c>
      <c r="AC645" s="6">
        <v>44675</v>
      </c>
      <c r="AD645" s="6">
        <v>44675</v>
      </c>
      <c r="AF645" s="75">
        <v>45962</v>
      </c>
      <c r="AG645" s="75">
        <v>46052</v>
      </c>
      <c r="AH645" s="75">
        <v>46040</v>
      </c>
      <c r="AI645" s="6">
        <v>46134</v>
      </c>
      <c r="AK645" s="6">
        <v>43945</v>
      </c>
      <c r="AP645" s="184">
        <v>44512</v>
      </c>
      <c r="AS645" s="75">
        <v>46139</v>
      </c>
      <c r="AT645" s="6" t="s">
        <v>148</v>
      </c>
      <c r="AW645" s="6" t="s">
        <v>148</v>
      </c>
      <c r="AX645" s="75">
        <v>45692</v>
      </c>
      <c r="BD645" s="6">
        <v>44670</v>
      </c>
      <c r="BE645" s="6">
        <v>44670</v>
      </c>
      <c r="BG645" s="6"/>
      <c r="BJ645" s="6">
        <v>44320</v>
      </c>
      <c r="BV645" s="6" t="s">
        <v>432</v>
      </c>
      <c r="CA645" s="6">
        <v>45008</v>
      </c>
      <c r="CK645" s="6" t="s">
        <v>1260</v>
      </c>
      <c r="CL645" s="75">
        <v>45283</v>
      </c>
      <c r="CM645" s="75">
        <v>45283</v>
      </c>
      <c r="CN645" s="75"/>
      <c r="CO645" s="75"/>
      <c r="CU645" s="58"/>
    </row>
    <row r="646" spans="1:99" ht="15" hidden="1" customHeight="1">
      <c r="C646" s="60">
        <v>45909</v>
      </c>
      <c r="D646" s="59" t="s">
        <v>181</v>
      </c>
      <c r="E646" s="73" t="s">
        <v>127</v>
      </c>
      <c r="G646" s="354" t="s">
        <v>308</v>
      </c>
      <c r="H646" t="s">
        <v>309</v>
      </c>
      <c r="I646" s="71" t="s">
        <v>310</v>
      </c>
      <c r="J646">
        <v>386119</v>
      </c>
      <c r="K646" s="2">
        <v>4700032252</v>
      </c>
      <c r="L646" s="2">
        <v>15164124</v>
      </c>
      <c r="M646" s="2" t="s">
        <v>2516</v>
      </c>
      <c r="N646" t="s">
        <v>2517</v>
      </c>
      <c r="O646" s="419" t="s">
        <v>2518</v>
      </c>
      <c r="P646" s="60">
        <v>46323</v>
      </c>
      <c r="Q646" s="88" t="s">
        <v>1109</v>
      </c>
      <c r="U646" t="s">
        <v>314</v>
      </c>
      <c r="V646" s="221">
        <v>45919</v>
      </c>
      <c r="W646" s="221">
        <v>45915</v>
      </c>
      <c r="X646" s="6">
        <v>45911</v>
      </c>
      <c r="Y646" s="6">
        <v>45909</v>
      </c>
      <c r="AA646" s="6"/>
      <c r="AF646" s="6">
        <v>46641</v>
      </c>
      <c r="AG646" s="6" t="s">
        <v>315</v>
      </c>
      <c r="AH646" s="6" t="s">
        <v>315</v>
      </c>
      <c r="AS646" s="75">
        <v>46641</v>
      </c>
      <c r="AT646" s="6" t="s">
        <v>136</v>
      </c>
      <c r="AX646" s="75" t="s">
        <v>136</v>
      </c>
      <c r="BG646" s="6"/>
      <c r="BW646" s="6"/>
      <c r="CU646" s="58"/>
    </row>
    <row r="647" spans="1:99" ht="14.85" hidden="1" customHeight="1">
      <c r="B647">
        <v>1</v>
      </c>
      <c r="C647" s="135">
        <v>39678</v>
      </c>
      <c r="G647" s="59" t="s">
        <v>352</v>
      </c>
      <c r="H647" s="71" t="s">
        <v>353</v>
      </c>
      <c r="I647" s="5" t="s">
        <v>354</v>
      </c>
      <c r="K647" s="230"/>
      <c r="M647" s="2" t="s">
        <v>2519</v>
      </c>
      <c r="N647" t="s">
        <v>2520</v>
      </c>
      <c r="O647" s="89"/>
      <c r="AA647" s="6" t="s">
        <v>436</v>
      </c>
      <c r="BG647" s="6"/>
      <c r="CU647" s="58"/>
    </row>
    <row r="648" spans="1:99" ht="15" hidden="1" customHeight="1">
      <c r="B648">
        <v>1</v>
      </c>
      <c r="C648" s="135">
        <v>43073</v>
      </c>
      <c r="D648" s="59" t="s">
        <v>2521</v>
      </c>
      <c r="G648" s="59" t="s">
        <v>479</v>
      </c>
      <c r="H648" t="s">
        <v>1626</v>
      </c>
      <c r="I648" s="5" t="s">
        <v>480</v>
      </c>
      <c r="K648" s="200"/>
      <c r="M648" s="2" t="s">
        <v>2522</v>
      </c>
      <c r="N648" t="s">
        <v>2523</v>
      </c>
      <c r="O648" s="89" t="s">
        <v>2524</v>
      </c>
      <c r="P648" s="6">
        <v>44542</v>
      </c>
      <c r="X648" s="6">
        <v>43075</v>
      </c>
      <c r="Y648" s="6">
        <v>43214</v>
      </c>
      <c r="AA648" s="6" t="s">
        <v>436</v>
      </c>
      <c r="AG648" s="6">
        <v>43887</v>
      </c>
      <c r="AH648" s="6">
        <v>43887</v>
      </c>
      <c r="AI648" s="6">
        <v>43887</v>
      </c>
      <c r="AK648" s="6">
        <v>43112</v>
      </c>
      <c r="AQ648" s="6">
        <v>43281</v>
      </c>
      <c r="BD648" s="6">
        <v>43375</v>
      </c>
      <c r="BE648" s="6" t="s">
        <v>383</v>
      </c>
      <c r="BG648" s="6" t="s">
        <v>383</v>
      </c>
      <c r="BJ648" s="6" t="s">
        <v>2525</v>
      </c>
      <c r="BK648" s="6" t="s">
        <v>2525</v>
      </c>
      <c r="BP648" s="6">
        <v>44143</v>
      </c>
      <c r="BQ648" s="6">
        <v>44144</v>
      </c>
      <c r="BS648" s="6">
        <v>44140</v>
      </c>
      <c r="BT648" s="6">
        <v>44141</v>
      </c>
      <c r="BU648" s="6">
        <v>44141</v>
      </c>
      <c r="CE648" s="6" t="s">
        <v>383</v>
      </c>
      <c r="CU648" s="58"/>
    </row>
    <row r="649" spans="1:99" ht="14.85" hidden="1" customHeight="1">
      <c r="C649" s="6">
        <v>45356</v>
      </c>
      <c r="D649" s="59" t="s">
        <v>2526</v>
      </c>
      <c r="E649" s="2" t="s">
        <v>209</v>
      </c>
      <c r="F649" s="2" t="s">
        <v>182</v>
      </c>
      <c r="G649" s="434" t="s">
        <v>201</v>
      </c>
      <c r="H649" t="s">
        <v>202</v>
      </c>
      <c r="I649" t="s">
        <v>347</v>
      </c>
      <c r="J649" s="2">
        <v>361570</v>
      </c>
      <c r="K649" s="200">
        <v>4700032037</v>
      </c>
      <c r="L649" s="2">
        <v>15164112</v>
      </c>
      <c r="M649" s="2" t="s">
        <v>2527</v>
      </c>
      <c r="N649" t="s">
        <v>2528</v>
      </c>
      <c r="O649" s="89" t="s">
        <v>2529</v>
      </c>
      <c r="P649" s="6">
        <v>46293</v>
      </c>
      <c r="Q649" s="6" t="s">
        <v>559</v>
      </c>
      <c r="V649" s="6" t="s">
        <v>148</v>
      </c>
      <c r="W649" s="6" t="s">
        <v>148</v>
      </c>
      <c r="X649" s="6">
        <v>45516</v>
      </c>
      <c r="Y649" s="6">
        <v>45358</v>
      </c>
      <c r="AA649" s="6"/>
      <c r="AE649" s="6" t="s">
        <v>427</v>
      </c>
      <c r="AF649" s="6">
        <v>46244</v>
      </c>
      <c r="AG649" s="6">
        <v>46127</v>
      </c>
      <c r="AH649" s="6">
        <v>46129</v>
      </c>
      <c r="AS649" s="75">
        <v>46246</v>
      </c>
      <c r="AT649" s="6">
        <v>45644</v>
      </c>
      <c r="AW649" s="6">
        <v>45644</v>
      </c>
      <c r="AX649" s="75">
        <v>45644</v>
      </c>
      <c r="BD649" s="6">
        <v>45784</v>
      </c>
      <c r="BE649" s="6">
        <v>45784</v>
      </c>
      <c r="BG649" s="6">
        <v>45784</v>
      </c>
      <c r="BV649" s="6" t="s">
        <v>216</v>
      </c>
      <c r="BW649" s="6"/>
      <c r="CE649" s="6">
        <v>45919</v>
      </c>
      <c r="CU649" s="58"/>
    </row>
    <row r="650" spans="1:99" ht="14.85" hidden="1" customHeight="1">
      <c r="C650" s="135">
        <v>45019</v>
      </c>
      <c r="D650" s="59" t="s">
        <v>181</v>
      </c>
      <c r="E650" s="2" t="s">
        <v>127</v>
      </c>
      <c r="F650" s="2" t="s">
        <v>139</v>
      </c>
      <c r="G650" s="59" t="s">
        <v>297</v>
      </c>
      <c r="H650" s="71" t="s">
        <v>298</v>
      </c>
      <c r="I650" t="s">
        <v>170</v>
      </c>
      <c r="J650" s="2">
        <v>350481</v>
      </c>
      <c r="K650" s="200">
        <v>4700032158</v>
      </c>
      <c r="L650" s="2">
        <v>15164115</v>
      </c>
      <c r="M650" s="2" t="s">
        <v>2530</v>
      </c>
      <c r="N650" s="59" t="s">
        <v>2531</v>
      </c>
      <c r="O650" s="89" t="s">
        <v>2532</v>
      </c>
      <c r="P650" s="6">
        <v>46429</v>
      </c>
      <c r="V650" s="6">
        <v>45039</v>
      </c>
      <c r="W650" s="6">
        <v>45216</v>
      </c>
      <c r="X650" s="6">
        <v>45028</v>
      </c>
      <c r="Y650" s="6">
        <v>45039</v>
      </c>
      <c r="AA650" s="6"/>
      <c r="AE650" s="6">
        <v>45695</v>
      </c>
      <c r="AF650" s="75">
        <v>46450</v>
      </c>
      <c r="AG650" s="6">
        <v>46655</v>
      </c>
      <c r="AH650" s="6">
        <v>45990</v>
      </c>
      <c r="AL650" s="6">
        <v>45161</v>
      </c>
      <c r="AM650" s="6">
        <v>45192</v>
      </c>
      <c r="AR650" s="6">
        <v>45283</v>
      </c>
      <c r="AS650" s="75">
        <v>46404</v>
      </c>
      <c r="AX650" s="75">
        <v>45442</v>
      </c>
      <c r="BD650" s="6">
        <v>45666</v>
      </c>
      <c r="BE650" s="6">
        <v>45666</v>
      </c>
      <c r="BF650" s="6">
        <v>45666</v>
      </c>
      <c r="BG650" s="6">
        <v>45666</v>
      </c>
      <c r="BP650" s="6">
        <v>45597</v>
      </c>
      <c r="BQ650" s="6">
        <v>45597</v>
      </c>
      <c r="BR650" s="6">
        <v>45808</v>
      </c>
      <c r="BS650" s="6">
        <v>45597</v>
      </c>
      <c r="BT650" s="6">
        <v>45597</v>
      </c>
      <c r="BU650" s="6">
        <v>45597</v>
      </c>
      <c r="CE650" s="6">
        <v>45611</v>
      </c>
      <c r="CF650" s="6" t="s">
        <v>136</v>
      </c>
      <c r="CU650" s="58"/>
    </row>
    <row r="651" spans="1:99" ht="14.85" hidden="1" customHeight="1">
      <c r="C651" s="6">
        <v>45327</v>
      </c>
      <c r="D651" s="59" t="s">
        <v>181</v>
      </c>
      <c r="E651" s="2" t="s">
        <v>127</v>
      </c>
      <c r="F651" s="2" t="s">
        <v>182</v>
      </c>
      <c r="G651" s="59" t="s">
        <v>210</v>
      </c>
      <c r="H651" t="s">
        <v>211</v>
      </c>
      <c r="I651" t="s">
        <v>1364</v>
      </c>
      <c r="K651" s="200">
        <v>4700032036</v>
      </c>
      <c r="L651" s="2">
        <v>15164123</v>
      </c>
      <c r="M651" s="2" t="s">
        <v>2533</v>
      </c>
      <c r="N651" t="s">
        <v>2534</v>
      </c>
      <c r="O651" s="89" t="s">
        <v>2535</v>
      </c>
      <c r="P651" s="6">
        <v>46306</v>
      </c>
      <c r="Q651" s="6" t="s">
        <v>227</v>
      </c>
      <c r="U651" s="164"/>
      <c r="V651" s="6">
        <v>45346</v>
      </c>
      <c r="W651" s="6">
        <v>45346</v>
      </c>
      <c r="X651" s="6">
        <v>45341</v>
      </c>
      <c r="Y651" s="6">
        <v>45331</v>
      </c>
      <c r="AA651" s="6"/>
      <c r="AE651" s="6" t="s">
        <v>216</v>
      </c>
      <c r="AF651" s="75">
        <v>46113</v>
      </c>
      <c r="AG651" s="6">
        <v>46127</v>
      </c>
      <c r="AH651" s="6">
        <v>46129</v>
      </c>
      <c r="AP651" s="184"/>
      <c r="AS651" s="75">
        <v>46074</v>
      </c>
      <c r="AT651" s="6" t="s">
        <v>148</v>
      </c>
      <c r="AX651" s="75">
        <v>45526</v>
      </c>
      <c r="AY651" s="184"/>
      <c r="BD651" s="6" t="s">
        <v>236</v>
      </c>
      <c r="BE651" s="6" t="s">
        <v>236</v>
      </c>
      <c r="BG651" s="6" t="s">
        <v>236</v>
      </c>
      <c r="BW651" s="6"/>
      <c r="CE651" s="6" t="s">
        <v>137</v>
      </c>
      <c r="CU651" s="58"/>
    </row>
    <row r="652" spans="1:99" ht="14.85" hidden="1" customHeight="1">
      <c r="A652">
        <v>1</v>
      </c>
      <c r="C652" s="135">
        <v>45299</v>
      </c>
      <c r="E652" s="2" t="s">
        <v>2536</v>
      </c>
      <c r="G652" s="436"/>
      <c r="I652" s="5" t="s">
        <v>703</v>
      </c>
      <c r="J652" s="2">
        <v>359044</v>
      </c>
      <c r="K652" s="200"/>
      <c r="L652" s="2">
        <v>15164126</v>
      </c>
      <c r="M652" s="2" t="s">
        <v>2537</v>
      </c>
      <c r="N652" t="s">
        <v>2538</v>
      </c>
      <c r="O652" s="89"/>
      <c r="Q652" s="6" t="s">
        <v>338</v>
      </c>
      <c r="AA652" s="6"/>
      <c r="BG652" s="6"/>
      <c r="CU652" s="58"/>
    </row>
    <row r="653" spans="1:99" ht="15" hidden="1" customHeight="1">
      <c r="C653" s="135">
        <v>43710</v>
      </c>
      <c r="D653" s="59" t="s">
        <v>252</v>
      </c>
      <c r="F653" s="2" t="s">
        <v>139</v>
      </c>
      <c r="G653" s="434" t="s">
        <v>140</v>
      </c>
      <c r="H653" t="s">
        <v>141</v>
      </c>
      <c r="I653" s="5" t="s">
        <v>2539</v>
      </c>
      <c r="K653" s="256">
        <v>4700032195</v>
      </c>
      <c r="L653" s="7" t="s">
        <v>143</v>
      </c>
      <c r="M653" s="2" t="s">
        <v>2540</v>
      </c>
      <c r="N653" t="s">
        <v>2541</v>
      </c>
      <c r="O653" s="89" t="s">
        <v>2542</v>
      </c>
      <c r="P653" s="6">
        <v>46555</v>
      </c>
      <c r="V653" s="6">
        <v>43756</v>
      </c>
      <c r="W653" s="6" t="s">
        <v>148</v>
      </c>
      <c r="X653" s="6">
        <v>43929</v>
      </c>
      <c r="Y653" s="6">
        <v>43776</v>
      </c>
      <c r="AA653" s="6" t="s">
        <v>436</v>
      </c>
      <c r="AB653" s="6">
        <v>44630</v>
      </c>
      <c r="AC653" s="6">
        <v>44630</v>
      </c>
      <c r="AD653" s="6">
        <v>44630</v>
      </c>
      <c r="AF653" s="75">
        <v>45971</v>
      </c>
      <c r="AG653" s="75">
        <v>46034</v>
      </c>
      <c r="AH653" s="75">
        <v>46034</v>
      </c>
      <c r="AI653" s="6">
        <v>46145</v>
      </c>
      <c r="AK653" s="6">
        <v>43746</v>
      </c>
      <c r="AL653" s="6" t="s">
        <v>148</v>
      </c>
      <c r="AM653" s="6" t="s">
        <v>148</v>
      </c>
      <c r="AR653" s="184">
        <v>44729</v>
      </c>
      <c r="AS653" s="75">
        <v>45969</v>
      </c>
      <c r="AX653" s="75">
        <v>43847</v>
      </c>
      <c r="AY653" s="184"/>
      <c r="BD653" s="6">
        <v>43941</v>
      </c>
      <c r="BE653" s="6" t="s">
        <v>150</v>
      </c>
      <c r="BG653" s="6" t="s">
        <v>150</v>
      </c>
      <c r="BJ653" s="6">
        <v>43966</v>
      </c>
      <c r="BK653" s="6">
        <v>43998</v>
      </c>
      <c r="BP653" s="6">
        <v>45411</v>
      </c>
      <c r="BQ653" s="6">
        <v>45411</v>
      </c>
      <c r="BR653" s="6">
        <v>45808</v>
      </c>
      <c r="BS653" s="6">
        <v>45411</v>
      </c>
      <c r="BT653" s="6">
        <v>45411</v>
      </c>
      <c r="BU653" s="6">
        <v>45411</v>
      </c>
      <c r="CC653" s="6" t="s">
        <v>216</v>
      </c>
      <c r="CE653" s="6">
        <v>44232</v>
      </c>
      <c r="CL653" s="6">
        <v>44917</v>
      </c>
      <c r="CM653" s="6">
        <v>44917</v>
      </c>
      <c r="CP653" s="6">
        <v>44629</v>
      </c>
      <c r="CQ653" s="6">
        <v>44629</v>
      </c>
      <c r="CU653" s="58"/>
    </row>
    <row r="654" spans="1:99" ht="15" hidden="1" customHeight="1">
      <c r="C654" s="135">
        <v>44865</v>
      </c>
      <c r="D654" s="59" t="s">
        <v>200</v>
      </c>
      <c r="F654" s="2" t="s">
        <v>139</v>
      </c>
      <c r="G654" s="434" t="s">
        <v>201</v>
      </c>
      <c r="H654" t="s">
        <v>202</v>
      </c>
      <c r="I654" t="s">
        <v>347</v>
      </c>
      <c r="K654" s="200">
        <v>4700032037</v>
      </c>
      <c r="L654" s="2">
        <v>15164112</v>
      </c>
      <c r="M654" s="2" t="s">
        <v>2543</v>
      </c>
      <c r="N654" t="s">
        <v>2544</v>
      </c>
      <c r="O654" s="89" t="s">
        <v>2545</v>
      </c>
      <c r="P654" s="75">
        <v>46335</v>
      </c>
      <c r="Q654" s="6" t="s">
        <v>1109</v>
      </c>
      <c r="V654" s="6">
        <v>44890</v>
      </c>
      <c r="W654" s="6">
        <v>45346</v>
      </c>
      <c r="X654" s="75">
        <v>45100</v>
      </c>
      <c r="Y654" s="6">
        <v>44895</v>
      </c>
      <c r="AA654" s="6" t="s">
        <v>1490</v>
      </c>
      <c r="AF654" s="75">
        <v>45837</v>
      </c>
      <c r="AG654" s="75">
        <v>46534</v>
      </c>
      <c r="AH654" s="75">
        <v>46536</v>
      </c>
      <c r="AI654" s="6" t="s">
        <v>315</v>
      </c>
      <c r="AJ654" s="6">
        <v>46535</v>
      </c>
      <c r="AL654" s="6">
        <v>45008</v>
      </c>
      <c r="AM654" s="6">
        <v>45100</v>
      </c>
      <c r="AN654" s="6" t="s">
        <v>2546</v>
      </c>
      <c r="AS654" s="75">
        <v>46631</v>
      </c>
      <c r="AX654" s="75">
        <v>45100</v>
      </c>
      <c r="BD654" s="6">
        <v>45222</v>
      </c>
      <c r="BE654" s="6">
        <v>45222</v>
      </c>
      <c r="BG654" s="6">
        <v>45222</v>
      </c>
      <c r="BV654" s="6" t="s">
        <v>432</v>
      </c>
      <c r="CE654" s="6">
        <v>45346</v>
      </c>
      <c r="CL654" s="6" t="s">
        <v>136</v>
      </c>
      <c r="CU654" s="58"/>
    </row>
    <row r="655" spans="1:99" ht="14.85" hidden="1" customHeight="1">
      <c r="C655" s="135">
        <v>44935</v>
      </c>
      <c r="D655" s="59" t="s">
        <v>181</v>
      </c>
      <c r="E655" s="2" t="s">
        <v>209</v>
      </c>
      <c r="F655" s="2" t="s">
        <v>139</v>
      </c>
      <c r="G655" s="434" t="s">
        <v>308</v>
      </c>
      <c r="H655" t="s">
        <v>309</v>
      </c>
      <c r="I655" s="71" t="s">
        <v>842</v>
      </c>
      <c r="J655" s="2">
        <v>347914</v>
      </c>
      <c r="K655" s="200">
        <v>4700032252</v>
      </c>
      <c r="L655" s="2">
        <v>15164124</v>
      </c>
      <c r="M655" s="2" t="s">
        <v>2547</v>
      </c>
      <c r="N655" t="s">
        <v>2548</v>
      </c>
      <c r="O655" s="89" t="s">
        <v>2549</v>
      </c>
      <c r="P655" s="6">
        <v>46485</v>
      </c>
      <c r="V655" s="6">
        <v>44949</v>
      </c>
      <c r="W655" s="6">
        <v>45216</v>
      </c>
      <c r="X655" s="75">
        <v>45138</v>
      </c>
      <c r="Y655" s="6">
        <v>44965</v>
      </c>
      <c r="AA655" s="6" t="s">
        <v>263</v>
      </c>
      <c r="AF655" s="75">
        <v>46450</v>
      </c>
      <c r="AG655" s="75">
        <v>46555</v>
      </c>
      <c r="AH655" s="75">
        <v>46403</v>
      </c>
      <c r="AL655" s="6">
        <v>45008</v>
      </c>
      <c r="AR655" s="6">
        <v>45429</v>
      </c>
      <c r="AS655" s="75">
        <v>46522</v>
      </c>
      <c r="AX655" s="75">
        <v>45222</v>
      </c>
      <c r="BD655" s="6">
        <v>45366</v>
      </c>
      <c r="BE655" s="6">
        <v>45366</v>
      </c>
      <c r="BG655" s="6">
        <v>45366</v>
      </c>
      <c r="BK655" s="6" t="s">
        <v>406</v>
      </c>
      <c r="BV655" s="6" t="s">
        <v>236</v>
      </c>
      <c r="CE655" s="6">
        <v>45548</v>
      </c>
      <c r="CF655" s="6" t="s">
        <v>236</v>
      </c>
      <c r="CU655" s="58"/>
    </row>
    <row r="656" spans="1:99" ht="14.85" hidden="1" customHeight="1">
      <c r="B656">
        <v>1</v>
      </c>
      <c r="C656" s="135">
        <v>41729</v>
      </c>
      <c r="G656" s="59" t="s">
        <v>751</v>
      </c>
      <c r="H656" t="s">
        <v>752</v>
      </c>
      <c r="I656" s="74" t="s">
        <v>2550</v>
      </c>
      <c r="K656" s="200"/>
      <c r="M656" s="2" t="s">
        <v>2551</v>
      </c>
      <c r="N656" t="s">
        <v>2552</v>
      </c>
      <c r="O656" s="89" t="s">
        <v>2553</v>
      </c>
      <c r="AA656" s="6" t="s">
        <v>436</v>
      </c>
      <c r="BG656" s="6"/>
      <c r="BO656" s="6">
        <v>43377</v>
      </c>
      <c r="BP656" s="6">
        <v>43377</v>
      </c>
      <c r="CU656" s="58"/>
    </row>
    <row r="657" spans="1:99" ht="14.85" hidden="1" customHeight="1">
      <c r="A657" s="240"/>
      <c r="B657">
        <v>1</v>
      </c>
      <c r="C657" s="135">
        <v>44963</v>
      </c>
      <c r="D657" s="59" t="s">
        <v>181</v>
      </c>
      <c r="E657" s="73" t="s">
        <v>209</v>
      </c>
      <c r="F657" s="2" t="s">
        <v>182</v>
      </c>
      <c r="G657" s="59" t="s">
        <v>376</v>
      </c>
      <c r="H657" t="s">
        <v>377</v>
      </c>
      <c r="I657" s="5" t="s">
        <v>203</v>
      </c>
      <c r="J657" s="2">
        <v>349141</v>
      </c>
      <c r="K657" s="200">
        <v>4509654782</v>
      </c>
      <c r="L657" s="2">
        <v>15164112</v>
      </c>
      <c r="M657" s="2" t="s">
        <v>2554</v>
      </c>
      <c r="N657" t="s">
        <v>2555</v>
      </c>
      <c r="O657" s="89" t="s">
        <v>2556</v>
      </c>
      <c r="P657" s="6">
        <v>45641</v>
      </c>
      <c r="Q657" s="88"/>
      <c r="V657" s="6">
        <v>45008</v>
      </c>
      <c r="W657" s="6">
        <v>45346</v>
      </c>
      <c r="X657" s="75">
        <v>45231</v>
      </c>
      <c r="Y657" s="6">
        <v>45008</v>
      </c>
      <c r="AA657" s="6" t="s">
        <v>1490</v>
      </c>
      <c r="AF657" s="75" t="s">
        <v>149</v>
      </c>
      <c r="AG657" s="75" t="s">
        <v>149</v>
      </c>
      <c r="AH657" s="75" t="s">
        <v>149</v>
      </c>
      <c r="AL657" s="6">
        <v>45008</v>
      </c>
      <c r="AM657" s="6">
        <v>45182</v>
      </c>
      <c r="AP657" s="75"/>
      <c r="AX657" s="75">
        <v>45182</v>
      </c>
      <c r="BD657" s="6" t="s">
        <v>474</v>
      </c>
      <c r="BE657" s="6" t="s">
        <v>474</v>
      </c>
      <c r="BG657" s="6" t="s">
        <v>474</v>
      </c>
      <c r="BP657" s="6">
        <v>46047</v>
      </c>
      <c r="BQ657" s="6">
        <v>46047</v>
      </c>
      <c r="BS657" s="6">
        <v>46047</v>
      </c>
      <c r="BT657" s="6">
        <v>46047</v>
      </c>
      <c r="BU657" s="6">
        <v>46047</v>
      </c>
      <c r="CU657" s="58"/>
    </row>
    <row r="658" spans="1:99" ht="14.85" hidden="1" customHeight="1">
      <c r="B658">
        <v>1</v>
      </c>
      <c r="C658" s="135">
        <v>41640</v>
      </c>
      <c r="E658" s="2" t="s">
        <v>209</v>
      </c>
      <c r="F658" s="2" t="s">
        <v>342</v>
      </c>
      <c r="G658" s="59" t="s">
        <v>290</v>
      </c>
      <c r="H658" t="s">
        <v>291</v>
      </c>
      <c r="I658" s="5" t="s">
        <v>2557</v>
      </c>
      <c r="K658" s="200"/>
      <c r="L658" s="2">
        <v>15164126</v>
      </c>
      <c r="M658" s="2" t="s">
        <v>2558</v>
      </c>
      <c r="N658" t="s">
        <v>2559</v>
      </c>
      <c r="O658" s="89" t="s">
        <v>2560</v>
      </c>
      <c r="P658" s="6">
        <v>45056</v>
      </c>
      <c r="Q658" s="2"/>
      <c r="X658" s="6">
        <v>42873</v>
      </c>
      <c r="Y658" s="6">
        <v>43214</v>
      </c>
      <c r="AA658" s="6" t="s">
        <v>436</v>
      </c>
      <c r="AF658" s="6">
        <v>45554</v>
      </c>
      <c r="AG658" s="75">
        <v>45227</v>
      </c>
      <c r="AH658" s="75">
        <v>45226</v>
      </c>
      <c r="AI658" s="6">
        <v>43741</v>
      </c>
      <c r="AK658" s="6">
        <v>41117</v>
      </c>
      <c r="AR658" s="184">
        <v>41327</v>
      </c>
      <c r="AY658" s="184">
        <v>44113</v>
      </c>
      <c r="BD658" s="6">
        <v>41324</v>
      </c>
      <c r="BG658" s="6"/>
      <c r="BJ658" s="6">
        <v>41430</v>
      </c>
      <c r="BK658" s="6" t="s">
        <v>189</v>
      </c>
      <c r="CE658" s="6" t="s">
        <v>436</v>
      </c>
      <c r="CF658" s="6" t="s">
        <v>263</v>
      </c>
      <c r="CL658" s="6">
        <v>43101</v>
      </c>
      <c r="CM658" s="6">
        <v>43262</v>
      </c>
      <c r="CU658" s="58"/>
    </row>
    <row r="659" spans="1:99" ht="14.85" hidden="1" customHeight="1">
      <c r="A659">
        <v>1</v>
      </c>
      <c r="B659">
        <v>2</v>
      </c>
      <c r="C659" s="135">
        <v>43591</v>
      </c>
      <c r="D659" s="211" t="s">
        <v>138</v>
      </c>
      <c r="F659" s="2" t="s">
        <v>139</v>
      </c>
      <c r="G659" s="434" t="s">
        <v>484</v>
      </c>
      <c r="H659" t="s">
        <v>408</v>
      </c>
      <c r="I659" s="5" t="s">
        <v>485</v>
      </c>
      <c r="K659" s="200"/>
      <c r="L659" s="2">
        <v>15145043</v>
      </c>
      <c r="M659" s="2" t="s">
        <v>2561</v>
      </c>
      <c r="N659" t="s">
        <v>2562</v>
      </c>
      <c r="O659" s="89" t="s">
        <v>2563</v>
      </c>
      <c r="P659" s="6">
        <v>46524</v>
      </c>
      <c r="Q659" s="257"/>
      <c r="V659" s="6">
        <v>43658</v>
      </c>
      <c r="X659" s="6">
        <v>43594</v>
      </c>
      <c r="Y659" s="6">
        <v>43697</v>
      </c>
      <c r="AA659" s="6" t="s">
        <v>436</v>
      </c>
      <c r="AB659" s="6">
        <v>44657</v>
      </c>
      <c r="AC659" s="6">
        <v>44657</v>
      </c>
      <c r="AD659" s="6">
        <v>44657</v>
      </c>
      <c r="AG659" s="6">
        <v>44429</v>
      </c>
      <c r="AH659" s="6">
        <v>44429</v>
      </c>
      <c r="AK659" s="6">
        <v>43753</v>
      </c>
      <c r="AV659" s="6">
        <v>43903</v>
      </c>
      <c r="AY659" s="6">
        <v>43819</v>
      </c>
      <c r="BD659" s="6">
        <v>43920</v>
      </c>
      <c r="BG659" s="6"/>
      <c r="BJ659" s="6">
        <v>43945</v>
      </c>
      <c r="BK659" s="6">
        <v>43945</v>
      </c>
      <c r="BQ659" s="6">
        <v>44665</v>
      </c>
      <c r="CE659" s="6">
        <v>44176</v>
      </c>
      <c r="CI659" s="6" t="s">
        <v>1260</v>
      </c>
      <c r="CU659" s="58"/>
    </row>
    <row r="660" spans="1:99" ht="14.85" hidden="1" customHeight="1">
      <c r="C660" s="135">
        <v>44963</v>
      </c>
      <c r="D660" s="59" t="s">
        <v>181</v>
      </c>
      <c r="E660" s="2" t="s">
        <v>191</v>
      </c>
      <c r="F660" s="2" t="s">
        <v>139</v>
      </c>
      <c r="G660" s="59" t="s">
        <v>192</v>
      </c>
      <c r="H660" s="71" t="s">
        <v>193</v>
      </c>
      <c r="I660" s="5" t="s">
        <v>194</v>
      </c>
      <c r="J660" s="2">
        <v>341682</v>
      </c>
      <c r="K660" s="200">
        <v>4700032276</v>
      </c>
      <c r="L660" s="2">
        <v>15164127</v>
      </c>
      <c r="M660" s="2" t="s">
        <v>2564</v>
      </c>
      <c r="N660" t="s">
        <v>2565</v>
      </c>
      <c r="O660" s="89" t="s">
        <v>2566</v>
      </c>
      <c r="P660" s="6">
        <v>46623</v>
      </c>
      <c r="V660" s="6">
        <v>44980</v>
      </c>
      <c r="W660" s="6">
        <v>45346</v>
      </c>
      <c r="X660" s="6">
        <v>44971</v>
      </c>
      <c r="Y660" s="6">
        <v>44965</v>
      </c>
      <c r="AA660" s="6"/>
      <c r="AF660" s="75">
        <v>46423</v>
      </c>
      <c r="AG660" s="75">
        <v>46501</v>
      </c>
      <c r="AH660" s="75">
        <v>46502</v>
      </c>
      <c r="AL660" s="6">
        <v>45008</v>
      </c>
      <c r="AM660" s="6">
        <v>45222</v>
      </c>
      <c r="AQ660" s="6" t="s">
        <v>199</v>
      </c>
      <c r="AS660" s="75">
        <v>46438</v>
      </c>
      <c r="AX660" s="75">
        <v>45222</v>
      </c>
      <c r="BB660" s="6">
        <v>45756</v>
      </c>
      <c r="BD660" s="6">
        <v>45192</v>
      </c>
      <c r="BE660" s="6">
        <v>45192</v>
      </c>
      <c r="BG660" s="6">
        <v>45192</v>
      </c>
      <c r="BJ660" s="6" t="s">
        <v>324</v>
      </c>
      <c r="BP660" s="6">
        <v>45413</v>
      </c>
      <c r="BQ660" s="6">
        <v>45413</v>
      </c>
      <c r="BR660" s="6">
        <v>45808</v>
      </c>
      <c r="BS660" s="6">
        <v>45413</v>
      </c>
      <c r="BT660" s="6">
        <v>45413</v>
      </c>
      <c r="BU660" s="6">
        <v>45413</v>
      </c>
      <c r="BW660" s="6"/>
      <c r="CE660" s="6">
        <v>45520</v>
      </c>
      <c r="CF660" s="6">
        <v>45756</v>
      </c>
      <c r="CK660" s="6" t="s">
        <v>474</v>
      </c>
      <c r="CU660" s="58"/>
    </row>
    <row r="661" spans="1:99" ht="14.85" hidden="1" customHeight="1">
      <c r="C661" s="60">
        <v>45783</v>
      </c>
      <c r="D661" s="59" t="s">
        <v>181</v>
      </c>
      <c r="E661" s="2" t="s">
        <v>2567</v>
      </c>
      <c r="F661" s="2" t="s">
        <v>128</v>
      </c>
      <c r="G661" s="59" t="s">
        <v>308</v>
      </c>
      <c r="H661" t="s">
        <v>309</v>
      </c>
      <c r="I661" t="s">
        <v>310</v>
      </c>
      <c r="J661" s="2">
        <v>380139</v>
      </c>
      <c r="K661" s="2">
        <v>4700032252</v>
      </c>
      <c r="L661" s="2">
        <v>15164124</v>
      </c>
      <c r="M661" s="2" t="s">
        <v>2568</v>
      </c>
      <c r="N661" t="s">
        <v>2569</v>
      </c>
      <c r="O661" t="s">
        <v>2570</v>
      </c>
      <c r="P661" s="58">
        <v>46527</v>
      </c>
      <c r="Q661" s="2"/>
      <c r="V661" s="6">
        <v>45793</v>
      </c>
      <c r="W661" s="6">
        <v>45789</v>
      </c>
      <c r="X661" s="6">
        <v>45785</v>
      </c>
      <c r="Y661" s="6">
        <v>45783</v>
      </c>
      <c r="AA661" s="6"/>
      <c r="AE661" s="6">
        <v>45876</v>
      </c>
      <c r="AF661" s="6">
        <v>46660</v>
      </c>
      <c r="AG661" s="6">
        <v>46548</v>
      </c>
      <c r="AH661" s="6">
        <v>46548</v>
      </c>
      <c r="AS661" s="75">
        <v>46668</v>
      </c>
      <c r="AT661" s="6" t="s">
        <v>431</v>
      </c>
      <c r="AW661" s="6" t="s">
        <v>189</v>
      </c>
      <c r="AX661" s="75" t="s">
        <v>431</v>
      </c>
      <c r="BG661" s="6"/>
      <c r="BW661" s="6"/>
      <c r="CU661" s="58"/>
    </row>
    <row r="662" spans="1:99" ht="15" hidden="1" customHeight="1">
      <c r="B662">
        <v>1</v>
      </c>
      <c r="C662" s="135">
        <v>41183</v>
      </c>
      <c r="G662" s="59" t="s">
        <v>2201</v>
      </c>
      <c r="H662" t="s">
        <v>377</v>
      </c>
      <c r="I662" s="5" t="s">
        <v>774</v>
      </c>
      <c r="K662" s="200"/>
      <c r="M662" s="2" t="s">
        <v>2571</v>
      </c>
      <c r="N662" t="s">
        <v>2572</v>
      </c>
      <c r="O662" s="89"/>
      <c r="AA662" s="6" t="s">
        <v>436</v>
      </c>
      <c r="BG662" s="6"/>
      <c r="BO662" s="6">
        <v>42902</v>
      </c>
      <c r="BT662" s="6">
        <v>42431</v>
      </c>
      <c r="CU662" s="58"/>
    </row>
    <row r="663" spans="1:99" ht="15" hidden="1" customHeight="1">
      <c r="C663" s="135">
        <v>44991</v>
      </c>
      <c r="D663" s="59" t="s">
        <v>181</v>
      </c>
      <c r="E663" s="2" t="s">
        <v>127</v>
      </c>
      <c r="F663" s="2" t="s">
        <v>468</v>
      </c>
      <c r="G663" s="59" t="s">
        <v>635</v>
      </c>
      <c r="H663" t="s">
        <v>636</v>
      </c>
      <c r="I663" t="s">
        <v>807</v>
      </c>
      <c r="J663" s="2">
        <v>348994</v>
      </c>
      <c r="K663" s="200">
        <v>4700033290</v>
      </c>
      <c r="L663" s="2">
        <v>15164122</v>
      </c>
      <c r="M663" s="2" t="s">
        <v>2573</v>
      </c>
      <c r="N663" t="s">
        <v>2574</v>
      </c>
      <c r="O663" s="89" t="s">
        <v>2575</v>
      </c>
      <c r="P663" s="6">
        <v>46468</v>
      </c>
      <c r="V663" s="6">
        <v>45008</v>
      </c>
      <c r="W663" s="6">
        <v>45346</v>
      </c>
      <c r="X663" s="6">
        <v>44994</v>
      </c>
      <c r="Y663" s="6">
        <v>45008</v>
      </c>
      <c r="AA663" s="6"/>
      <c r="AE663" s="6" t="s">
        <v>691</v>
      </c>
      <c r="AF663" s="75">
        <v>46431</v>
      </c>
      <c r="AG663" s="75">
        <v>46537</v>
      </c>
      <c r="AH663" s="75">
        <v>46537</v>
      </c>
      <c r="AL663" s="6" t="s">
        <v>148</v>
      </c>
      <c r="AM663" s="6">
        <v>45222</v>
      </c>
      <c r="AR663" s="6" t="s">
        <v>199</v>
      </c>
      <c r="AS663" s="75">
        <v>46431</v>
      </c>
      <c r="AX663" s="75">
        <v>45222</v>
      </c>
      <c r="BC663" s="6">
        <v>45786</v>
      </c>
      <c r="BG663" s="6"/>
      <c r="BP663" s="6">
        <v>45695</v>
      </c>
      <c r="BQ663" s="6">
        <v>45695</v>
      </c>
      <c r="BR663" s="6">
        <v>45808</v>
      </c>
      <c r="BS663" s="6">
        <v>45695</v>
      </c>
      <c r="BT663" s="6">
        <v>45695</v>
      </c>
      <c r="BU663" s="6">
        <v>45695</v>
      </c>
      <c r="BW663" s="6" t="s">
        <v>427</v>
      </c>
      <c r="CU663" s="58"/>
    </row>
    <row r="664" spans="1:99" ht="15" hidden="1" customHeight="1">
      <c r="A664">
        <v>1</v>
      </c>
      <c r="C664" s="135">
        <v>44263</v>
      </c>
      <c r="D664" s="59" t="s">
        <v>138</v>
      </c>
      <c r="E664" s="73" t="s">
        <v>209</v>
      </c>
      <c r="F664" s="2" t="s">
        <v>139</v>
      </c>
      <c r="G664" s="59" t="s">
        <v>258</v>
      </c>
      <c r="H664" t="s">
        <v>202</v>
      </c>
      <c r="I664" s="5" t="s">
        <v>259</v>
      </c>
      <c r="K664" s="200">
        <v>4700032169</v>
      </c>
      <c r="L664" s="7" t="s">
        <v>631</v>
      </c>
      <c r="M664" s="2" t="s">
        <v>202</v>
      </c>
      <c r="N664" t="s">
        <v>2576</v>
      </c>
      <c r="O664" s="89" t="s">
        <v>2577</v>
      </c>
      <c r="P664" s="6">
        <v>45001</v>
      </c>
      <c r="Q664" s="6" t="s">
        <v>338</v>
      </c>
      <c r="V664" s="6">
        <v>44368</v>
      </c>
      <c r="X664" s="6">
        <v>45032</v>
      </c>
      <c r="Y664" s="6">
        <v>44336</v>
      </c>
      <c r="AA664" s="6" t="s">
        <v>436</v>
      </c>
      <c r="AF664" s="67">
        <v>45032</v>
      </c>
      <c r="AG664" s="67">
        <v>45066</v>
      </c>
      <c r="AH664" s="67">
        <v>45066</v>
      </c>
      <c r="AK664" s="6">
        <v>44326</v>
      </c>
      <c r="AY664" s="184">
        <v>44429</v>
      </c>
      <c r="BD664" s="6">
        <v>44649</v>
      </c>
      <c r="BE664" s="6">
        <v>44649</v>
      </c>
      <c r="BG664" s="6">
        <v>44649</v>
      </c>
      <c r="BK664" s="6" t="s">
        <v>189</v>
      </c>
      <c r="CE664" s="6">
        <v>44827</v>
      </c>
      <c r="CU664" s="58"/>
    </row>
    <row r="665" spans="1:99" ht="14.85" hidden="1" customHeight="1">
      <c r="C665" s="60">
        <v>45720</v>
      </c>
      <c r="D665" s="59" t="s">
        <v>181</v>
      </c>
      <c r="E665" s="2" t="s">
        <v>163</v>
      </c>
      <c r="F665" s="2" t="s">
        <v>182</v>
      </c>
      <c r="G665" s="59" t="s">
        <v>164</v>
      </c>
      <c r="H665" t="s">
        <v>165</v>
      </c>
      <c r="I665" s="71" t="s">
        <v>2578</v>
      </c>
      <c r="K665" s="2">
        <v>4700033042</v>
      </c>
      <c r="L665" s="2">
        <v>15164143</v>
      </c>
      <c r="M665" s="2" t="s">
        <v>2579</v>
      </c>
      <c r="N665" s="12" t="s">
        <v>2580</v>
      </c>
      <c r="O665" t="s">
        <v>2581</v>
      </c>
      <c r="P665" s="6">
        <v>46464</v>
      </c>
      <c r="Q665" s="2"/>
      <c r="U665" t="s">
        <v>846</v>
      </c>
      <c r="V665" s="58">
        <v>45730</v>
      </c>
      <c r="W665" s="6">
        <v>45726</v>
      </c>
      <c r="X665" s="6">
        <v>45748</v>
      </c>
      <c r="Y665" s="6">
        <v>45720</v>
      </c>
      <c r="AA665" s="6"/>
      <c r="AF665" s="75">
        <v>46478</v>
      </c>
      <c r="AG665" s="75">
        <v>46519</v>
      </c>
      <c r="AH665" s="75">
        <v>46519</v>
      </c>
      <c r="AP665" s="184"/>
      <c r="AS665" s="75">
        <v>46476</v>
      </c>
      <c r="AT665" s="6">
        <v>45890</v>
      </c>
      <c r="AW665" s="6" t="s">
        <v>189</v>
      </c>
      <c r="AX665" s="75">
        <v>45889</v>
      </c>
      <c r="BG665" s="6"/>
      <c r="BV665" s="6" t="s">
        <v>236</v>
      </c>
      <c r="BW665" s="6"/>
      <c r="CU665" s="58"/>
    </row>
    <row r="666" spans="1:99" ht="14.85" hidden="1" customHeight="1">
      <c r="B666">
        <v>1</v>
      </c>
      <c r="C666" s="135">
        <v>41066</v>
      </c>
      <c r="G666" s="59" t="s">
        <v>2201</v>
      </c>
      <c r="H666" t="s">
        <v>702</v>
      </c>
      <c r="I666" s="5" t="s">
        <v>1531</v>
      </c>
      <c r="K666" s="200"/>
      <c r="M666" s="2" t="s">
        <v>2582</v>
      </c>
      <c r="N666" t="s">
        <v>2583</v>
      </c>
      <c r="O666" s="89"/>
      <c r="AA666" s="6" t="s">
        <v>436</v>
      </c>
      <c r="BG666" s="6"/>
      <c r="BO666" s="6">
        <v>42404</v>
      </c>
      <c r="BP666" s="6">
        <v>43379</v>
      </c>
      <c r="CU666" s="58"/>
    </row>
    <row r="667" spans="1:99" ht="14.85" hidden="1" customHeight="1">
      <c r="C667" s="135">
        <v>44991</v>
      </c>
      <c r="D667" s="59" t="s">
        <v>229</v>
      </c>
      <c r="E667" s="2" t="s">
        <v>209</v>
      </c>
      <c r="F667" s="2" t="s">
        <v>139</v>
      </c>
      <c r="G667" s="59" t="s">
        <v>210</v>
      </c>
      <c r="H667" t="s">
        <v>211</v>
      </c>
      <c r="I667" t="s">
        <v>554</v>
      </c>
      <c r="J667" s="2">
        <v>349437</v>
      </c>
      <c r="K667" s="200">
        <v>4700032253</v>
      </c>
      <c r="L667" s="2">
        <v>15164125</v>
      </c>
      <c r="M667" s="2" t="s">
        <v>2584</v>
      </c>
      <c r="N667" t="s">
        <v>2585</v>
      </c>
      <c r="O667" s="89" t="s">
        <v>2586</v>
      </c>
      <c r="P667" s="6">
        <v>46468</v>
      </c>
      <c r="V667" s="6">
        <v>45008</v>
      </c>
      <c r="W667" s="6" t="s">
        <v>148</v>
      </c>
      <c r="X667" s="6">
        <v>44994</v>
      </c>
      <c r="Y667" s="6">
        <v>45008</v>
      </c>
      <c r="AA667" s="6"/>
      <c r="AF667" s="75">
        <v>46400</v>
      </c>
      <c r="AG667" s="75">
        <v>46438</v>
      </c>
      <c r="AH667" s="75">
        <v>46435</v>
      </c>
      <c r="AL667" s="6">
        <v>45039</v>
      </c>
      <c r="AM667" s="6">
        <v>45222</v>
      </c>
      <c r="AP667" s="6" t="s">
        <v>2381</v>
      </c>
      <c r="AQ667" s="6">
        <v>45222</v>
      </c>
      <c r="AS667" s="75">
        <v>46401</v>
      </c>
      <c r="BD667" s="6">
        <v>45784</v>
      </c>
      <c r="BE667" s="6">
        <v>45784</v>
      </c>
      <c r="BF667" s="6">
        <v>45784</v>
      </c>
      <c r="BG667" s="6">
        <v>45784</v>
      </c>
      <c r="BJ667" s="6" t="s">
        <v>368</v>
      </c>
      <c r="BK667" s="6" t="s">
        <v>368</v>
      </c>
      <c r="BP667" s="6">
        <v>45750</v>
      </c>
      <c r="BQ667" s="6">
        <v>45750</v>
      </c>
      <c r="BR667" s="6">
        <v>45808</v>
      </c>
      <c r="BS667" s="6">
        <v>45750</v>
      </c>
      <c r="BT667" s="6">
        <v>45750</v>
      </c>
      <c r="BU667" s="6">
        <v>45750</v>
      </c>
      <c r="CB667" s="6">
        <v>45680</v>
      </c>
      <c r="CU667" s="58"/>
    </row>
    <row r="668" spans="1:99" ht="15" hidden="1" customHeight="1">
      <c r="A668">
        <v>1</v>
      </c>
      <c r="B668">
        <v>1</v>
      </c>
      <c r="C668" s="135">
        <v>40392</v>
      </c>
      <c r="G668" s="59" t="s">
        <v>747</v>
      </c>
      <c r="H668" t="s">
        <v>408</v>
      </c>
      <c r="I668" s="5" t="s">
        <v>490</v>
      </c>
      <c r="K668" s="256"/>
      <c r="M668" s="2" t="s">
        <v>1121</v>
      </c>
      <c r="N668" t="s">
        <v>2587</v>
      </c>
      <c r="O668" s="89" t="s">
        <v>2588</v>
      </c>
      <c r="P668" s="6">
        <v>44512</v>
      </c>
      <c r="X668" s="6" t="s">
        <v>338</v>
      </c>
      <c r="AA668" s="6" t="s">
        <v>436</v>
      </c>
      <c r="AK668" s="6" t="s">
        <v>413</v>
      </c>
      <c r="BD668" s="6">
        <v>40556</v>
      </c>
      <c r="BG668" s="6"/>
      <c r="BO668" s="6">
        <v>42902</v>
      </c>
      <c r="BP668" s="6">
        <v>42902</v>
      </c>
      <c r="BQ668" s="6">
        <v>42902</v>
      </c>
      <c r="CU668" s="58"/>
    </row>
    <row r="669" spans="1:99" ht="14.85" hidden="1" customHeight="1">
      <c r="B669">
        <v>1</v>
      </c>
      <c r="C669" s="135">
        <v>43052</v>
      </c>
      <c r="D669" s="59" t="s">
        <v>778</v>
      </c>
      <c r="G669" s="59" t="s">
        <v>716</v>
      </c>
      <c r="H669" t="s">
        <v>298</v>
      </c>
      <c r="I669" s="5" t="s">
        <v>497</v>
      </c>
      <c r="K669" s="200"/>
      <c r="M669" s="2" t="s">
        <v>2589</v>
      </c>
      <c r="N669" t="s">
        <v>2590</v>
      </c>
      <c r="O669" s="89" t="s">
        <v>2591</v>
      </c>
      <c r="P669" s="6">
        <v>44521</v>
      </c>
      <c r="X669" s="6">
        <v>43054</v>
      </c>
      <c r="Y669" s="6">
        <v>43214</v>
      </c>
      <c r="AA669" s="6" t="s">
        <v>436</v>
      </c>
      <c r="AC669" s="6">
        <v>44654</v>
      </c>
      <c r="AD669" s="6">
        <v>44654</v>
      </c>
      <c r="AG669" s="6">
        <v>43842</v>
      </c>
      <c r="AH669" s="6">
        <v>43842</v>
      </c>
      <c r="AI669" s="6">
        <v>43842</v>
      </c>
      <c r="AK669" s="6">
        <v>43090</v>
      </c>
      <c r="AR669" s="6">
        <v>43182</v>
      </c>
      <c r="AY669" s="6">
        <v>43413</v>
      </c>
      <c r="BD669" s="6">
        <v>43243</v>
      </c>
      <c r="BG669" s="6"/>
      <c r="BJ669" s="6">
        <v>43495</v>
      </c>
      <c r="BK669" s="6">
        <v>43497</v>
      </c>
      <c r="CC669" s="6">
        <v>43567</v>
      </c>
      <c r="CE669" s="6">
        <v>43644</v>
      </c>
      <c r="CP669" s="6">
        <v>43873</v>
      </c>
      <c r="CQ669" s="6">
        <v>43873</v>
      </c>
      <c r="CU669" s="58"/>
    </row>
    <row r="670" spans="1:99" ht="15" hidden="1" customHeight="1">
      <c r="A670">
        <v>1</v>
      </c>
      <c r="C670" s="135">
        <v>42843</v>
      </c>
      <c r="E670" s="2" t="s">
        <v>209</v>
      </c>
      <c r="F670" s="2" t="s">
        <v>139</v>
      </c>
      <c r="G670" s="434" t="s">
        <v>484</v>
      </c>
      <c r="H670" t="s">
        <v>408</v>
      </c>
      <c r="I670" s="5" t="s">
        <v>485</v>
      </c>
      <c r="K670" s="200"/>
      <c r="L670" s="2">
        <v>15145043</v>
      </c>
      <c r="M670" s="2" t="s">
        <v>2592</v>
      </c>
      <c r="N670" t="s">
        <v>2593</v>
      </c>
      <c r="O670" s="89" t="s">
        <v>2594</v>
      </c>
      <c r="P670" s="6">
        <v>46174</v>
      </c>
      <c r="Q670" s="6" t="s">
        <v>598</v>
      </c>
      <c r="W670" s="6" t="s">
        <v>148</v>
      </c>
      <c r="X670" s="6">
        <v>42845</v>
      </c>
      <c r="Y670" s="6">
        <v>43214</v>
      </c>
      <c r="AA670" s="6" t="s">
        <v>436</v>
      </c>
      <c r="AB670" s="6">
        <v>43882</v>
      </c>
      <c r="AC670" s="6">
        <v>43882</v>
      </c>
      <c r="AD670" s="6">
        <v>43882</v>
      </c>
      <c r="AF670" s="6">
        <v>45406</v>
      </c>
      <c r="AG670" s="6">
        <v>45808</v>
      </c>
      <c r="AH670" s="6">
        <v>45841</v>
      </c>
      <c r="AK670" s="6">
        <v>42870</v>
      </c>
      <c r="AQ670" s="184">
        <v>42944</v>
      </c>
      <c r="AY670" s="184">
        <v>43476</v>
      </c>
      <c r="BD670" s="6">
        <v>42986</v>
      </c>
      <c r="BG670" s="6"/>
      <c r="BH670" s="6">
        <v>43355</v>
      </c>
      <c r="BJ670" s="6">
        <v>43279</v>
      </c>
      <c r="BK670" s="6">
        <v>43579</v>
      </c>
      <c r="BN670" s="6">
        <v>45362</v>
      </c>
      <c r="BP670" s="6">
        <v>45362</v>
      </c>
      <c r="BQ670" s="6">
        <v>45362</v>
      </c>
      <c r="BS670" s="6">
        <v>45362</v>
      </c>
      <c r="BT670" s="6">
        <v>45362</v>
      </c>
      <c r="BU670" s="6">
        <v>45362</v>
      </c>
      <c r="CE670" s="6">
        <v>43791</v>
      </c>
      <c r="CK670" s="6">
        <v>44155</v>
      </c>
      <c r="CU670" s="58"/>
    </row>
    <row r="671" spans="1:99" ht="14.85" hidden="1" customHeight="1">
      <c r="A671">
        <v>1</v>
      </c>
      <c r="B671">
        <v>1</v>
      </c>
      <c r="C671" s="135">
        <v>41518</v>
      </c>
      <c r="G671" s="59" t="s">
        <v>693</v>
      </c>
      <c r="I671" s="5" t="s">
        <v>409</v>
      </c>
      <c r="K671" s="200"/>
      <c r="M671" s="2" t="s">
        <v>2595</v>
      </c>
      <c r="N671" t="s">
        <v>2596</v>
      </c>
      <c r="O671" s="89"/>
      <c r="AA671" s="6" t="s">
        <v>436</v>
      </c>
      <c r="BG671" s="6"/>
      <c r="CU671" s="58"/>
    </row>
    <row r="672" spans="1:99" ht="14.85" hidden="1" customHeight="1">
      <c r="B672">
        <v>1</v>
      </c>
      <c r="C672" s="135">
        <v>41066</v>
      </c>
      <c r="G672" s="59" t="s">
        <v>1121</v>
      </c>
      <c r="H672" t="s">
        <v>491</v>
      </c>
      <c r="I672" s="5" t="s">
        <v>490</v>
      </c>
      <c r="K672" s="200"/>
      <c r="L672" s="7"/>
      <c r="M672" s="2" t="s">
        <v>2597</v>
      </c>
      <c r="N672" t="s">
        <v>2598</v>
      </c>
      <c r="O672" s="89" t="s">
        <v>2599</v>
      </c>
      <c r="P672" s="6">
        <v>43966</v>
      </c>
      <c r="V672" s="146"/>
      <c r="X672" s="6">
        <v>41101</v>
      </c>
      <c r="Y672" s="6">
        <v>42278</v>
      </c>
      <c r="AA672" s="6" t="s">
        <v>436</v>
      </c>
      <c r="AG672" s="6">
        <v>43376</v>
      </c>
      <c r="AH672" s="6">
        <v>43376</v>
      </c>
      <c r="AI672" s="6">
        <v>43376</v>
      </c>
      <c r="AK672" s="6">
        <v>41305</v>
      </c>
      <c r="AR672" s="6">
        <v>41327</v>
      </c>
      <c r="BD672" s="6">
        <v>41324</v>
      </c>
      <c r="BG672" s="6"/>
      <c r="BJ672" s="6">
        <v>41536</v>
      </c>
      <c r="BO672" s="6">
        <v>42404</v>
      </c>
      <c r="BS672" s="6">
        <v>43448</v>
      </c>
      <c r="BT672" s="6">
        <v>43448</v>
      </c>
      <c r="CC672" s="6">
        <v>41523</v>
      </c>
      <c r="CU672" s="58"/>
    </row>
    <row r="673" spans="1:99" ht="14.85" hidden="1" customHeight="1">
      <c r="B673">
        <v>1</v>
      </c>
      <c r="C673" s="135">
        <v>41518</v>
      </c>
      <c r="G673" s="59" t="s">
        <v>410</v>
      </c>
      <c r="H673" t="s">
        <v>353</v>
      </c>
      <c r="I673" s="5" t="s">
        <v>274</v>
      </c>
      <c r="K673" s="200"/>
      <c r="M673" s="2" t="s">
        <v>2600</v>
      </c>
      <c r="N673" t="s">
        <v>2601</v>
      </c>
      <c r="O673" s="89" t="s">
        <v>2602</v>
      </c>
      <c r="P673" s="6">
        <v>44262</v>
      </c>
      <c r="R673" s="6">
        <v>43897</v>
      </c>
      <c r="X673" s="6">
        <v>41806</v>
      </c>
      <c r="Y673" s="6">
        <v>41905</v>
      </c>
      <c r="AA673" s="6" t="s">
        <v>436</v>
      </c>
      <c r="AG673" s="6">
        <v>43803</v>
      </c>
      <c r="AH673" s="6">
        <v>43803</v>
      </c>
      <c r="AI673" s="6">
        <v>43803</v>
      </c>
      <c r="AK673" s="6">
        <v>41564</v>
      </c>
      <c r="AR673" s="6">
        <v>41677</v>
      </c>
      <c r="BD673" s="6">
        <v>41772</v>
      </c>
      <c r="BG673" s="6"/>
      <c r="BI673" s="6">
        <v>42822</v>
      </c>
      <c r="BJ673" s="6">
        <v>41767</v>
      </c>
      <c r="BO673" s="6">
        <v>43525</v>
      </c>
      <c r="BP673" s="6">
        <v>43525</v>
      </c>
      <c r="CC673" s="6">
        <v>41887</v>
      </c>
      <c r="CI673" s="6">
        <v>42636</v>
      </c>
      <c r="CL673" s="6">
        <v>42146</v>
      </c>
      <c r="CM673" s="6">
        <v>42188</v>
      </c>
      <c r="CP673" s="6">
        <v>42696</v>
      </c>
      <c r="CU673" s="58"/>
    </row>
    <row r="674" spans="1:99" ht="15" hidden="1" customHeight="1">
      <c r="A674">
        <v>1</v>
      </c>
      <c r="C674" s="135">
        <v>41214</v>
      </c>
      <c r="F674" s="2" t="s">
        <v>139</v>
      </c>
      <c r="G674" s="59" t="s">
        <v>2067</v>
      </c>
      <c r="H674" t="s">
        <v>447</v>
      </c>
      <c r="I674" s="5" t="s">
        <v>571</v>
      </c>
      <c r="K674" s="200"/>
      <c r="M674" s="2" t="s">
        <v>463</v>
      </c>
      <c r="N674" t="s">
        <v>2603</v>
      </c>
      <c r="O674" s="89" t="s">
        <v>2604</v>
      </c>
      <c r="P674" s="6">
        <v>44972</v>
      </c>
      <c r="Q674" s="6" t="s">
        <v>338</v>
      </c>
      <c r="X674" s="6">
        <v>42019</v>
      </c>
      <c r="Y674" s="6">
        <v>42250</v>
      </c>
      <c r="AA674" s="6" t="s">
        <v>436</v>
      </c>
      <c r="AF674" s="67" t="s">
        <v>2037</v>
      </c>
      <c r="AG674" s="67">
        <v>43897</v>
      </c>
      <c r="AH674" s="67">
        <v>43897</v>
      </c>
      <c r="AI674" s="6">
        <v>43897</v>
      </c>
      <c r="AK674" s="6">
        <v>41333</v>
      </c>
      <c r="AQ674" s="6">
        <v>41438</v>
      </c>
      <c r="BD674" s="6">
        <v>41348</v>
      </c>
      <c r="BG674" s="6"/>
      <c r="BH674" s="6">
        <v>41674</v>
      </c>
      <c r="BI674" s="6">
        <v>41542</v>
      </c>
      <c r="BJ674" s="6">
        <v>41677</v>
      </c>
      <c r="BS674" s="6">
        <v>43206</v>
      </c>
      <c r="BU674" s="6">
        <v>43196</v>
      </c>
      <c r="BX674" s="6">
        <v>42622</v>
      </c>
      <c r="CC674" s="6">
        <v>41639</v>
      </c>
      <c r="CL674" s="6">
        <v>43206</v>
      </c>
      <c r="CU674" s="58"/>
    </row>
    <row r="675" spans="1:99" ht="14.85" hidden="1" customHeight="1">
      <c r="B675">
        <v>1</v>
      </c>
      <c r="C675" s="135">
        <v>40980</v>
      </c>
      <c r="G675" s="239" t="s">
        <v>410</v>
      </c>
      <c r="H675" t="s">
        <v>353</v>
      </c>
      <c r="I675" s="5" t="s">
        <v>274</v>
      </c>
      <c r="K675" s="200"/>
      <c r="M675" s="2" t="s">
        <v>2605</v>
      </c>
      <c r="N675" t="s">
        <v>2606</v>
      </c>
      <c r="O675" s="89" t="s">
        <v>2607</v>
      </c>
      <c r="P675" s="6">
        <v>43859</v>
      </c>
      <c r="X675" s="6">
        <v>40991</v>
      </c>
      <c r="Y675" s="6">
        <v>41305</v>
      </c>
      <c r="AA675" s="6" t="s">
        <v>436</v>
      </c>
      <c r="AG675" s="6">
        <v>43764</v>
      </c>
      <c r="AH675" s="6">
        <v>43764</v>
      </c>
      <c r="AI675" s="6">
        <v>43764</v>
      </c>
      <c r="AK675" s="6">
        <v>41026</v>
      </c>
      <c r="AQ675" s="6">
        <v>41040</v>
      </c>
      <c r="BD675" s="6">
        <v>41044</v>
      </c>
      <c r="BG675" s="6"/>
      <c r="BH675" s="6">
        <v>41436</v>
      </c>
      <c r="BI675" s="6">
        <v>42304</v>
      </c>
      <c r="BJ675" s="6">
        <v>41439</v>
      </c>
      <c r="BO675" s="6">
        <v>43525</v>
      </c>
      <c r="BP675" s="6">
        <v>43525</v>
      </c>
      <c r="CI675" s="6">
        <v>42146</v>
      </c>
      <c r="CL675" s="6">
        <v>42923</v>
      </c>
      <c r="CM675" s="6">
        <v>42979</v>
      </c>
      <c r="CU675" s="58"/>
    </row>
    <row r="676" spans="1:99" ht="14.85" hidden="1" customHeight="1">
      <c r="B676">
        <v>1</v>
      </c>
      <c r="C676" s="135">
        <v>40552</v>
      </c>
      <c r="E676" s="2" t="s">
        <v>127</v>
      </c>
      <c r="F676" s="2" t="s">
        <v>342</v>
      </c>
      <c r="G676" s="59" t="s">
        <v>290</v>
      </c>
      <c r="H676" t="s">
        <v>130</v>
      </c>
      <c r="I676" s="5" t="s">
        <v>1522</v>
      </c>
      <c r="K676" s="200"/>
      <c r="L676" s="2">
        <v>15164126</v>
      </c>
      <c r="M676" s="2" t="s">
        <v>2608</v>
      </c>
      <c r="N676" t="s">
        <v>2609</v>
      </c>
      <c r="O676" s="89" t="s">
        <v>2610</v>
      </c>
      <c r="P676" s="6">
        <v>44850</v>
      </c>
      <c r="X676" s="6">
        <v>40557</v>
      </c>
      <c r="Y676" s="6">
        <v>41355</v>
      </c>
      <c r="AA676" s="6" t="s">
        <v>436</v>
      </c>
      <c r="AG676" s="6">
        <v>44944</v>
      </c>
      <c r="AH676" s="6">
        <v>44944</v>
      </c>
      <c r="AI676" s="6">
        <v>44245</v>
      </c>
      <c r="AK676" s="6">
        <v>40584</v>
      </c>
      <c r="AQ676" s="6">
        <v>40674</v>
      </c>
      <c r="BD676" s="6">
        <v>40843</v>
      </c>
      <c r="BG676" s="6"/>
      <c r="BH676" s="6">
        <v>41072</v>
      </c>
      <c r="BJ676" s="6">
        <v>41075</v>
      </c>
      <c r="BT676" s="6">
        <v>43558</v>
      </c>
      <c r="BU676" s="6">
        <v>43559</v>
      </c>
      <c r="CC676" s="6">
        <v>41593</v>
      </c>
      <c r="CL676" s="6">
        <v>42146</v>
      </c>
      <c r="CM676" s="6">
        <v>42762</v>
      </c>
      <c r="CP676" s="6">
        <v>41184</v>
      </c>
      <c r="CU676" s="58"/>
    </row>
    <row r="677" spans="1:99" ht="14.85" hidden="1" customHeight="1">
      <c r="B677">
        <v>1</v>
      </c>
      <c r="C677" s="135">
        <v>41911</v>
      </c>
      <c r="E677" s="2" t="s">
        <v>209</v>
      </c>
      <c r="F677" s="2" t="s">
        <v>139</v>
      </c>
      <c r="G677" s="59" t="s">
        <v>210</v>
      </c>
      <c r="H677" t="s">
        <v>1832</v>
      </c>
      <c r="I677" s="5" t="s">
        <v>2611</v>
      </c>
      <c r="K677" s="200"/>
      <c r="L677" s="2" t="s">
        <v>587</v>
      </c>
      <c r="M677" s="2" t="s">
        <v>2612</v>
      </c>
      <c r="N677" t="s">
        <v>2613</v>
      </c>
      <c r="O677" s="89" t="s">
        <v>2614</v>
      </c>
      <c r="P677" s="6">
        <v>44854</v>
      </c>
      <c r="X677" s="6">
        <v>41913</v>
      </c>
      <c r="Y677" s="6">
        <v>41991</v>
      </c>
      <c r="AA677" s="6" t="s">
        <v>436</v>
      </c>
      <c r="AF677" s="6">
        <v>44885</v>
      </c>
      <c r="AG677" s="67">
        <v>44546</v>
      </c>
      <c r="AH677" s="67">
        <v>44546</v>
      </c>
      <c r="AI677" s="6">
        <v>43810</v>
      </c>
      <c r="AK677" s="6">
        <v>41955</v>
      </c>
      <c r="AN677" s="6" t="s">
        <v>161</v>
      </c>
      <c r="AQ677" s="6">
        <v>42062</v>
      </c>
      <c r="AR677" s="6">
        <v>44490</v>
      </c>
      <c r="BD677" s="6">
        <v>42151</v>
      </c>
      <c r="BE677" s="6" t="s">
        <v>161</v>
      </c>
      <c r="BG677" s="6" t="s">
        <v>161</v>
      </c>
      <c r="BH677" s="6">
        <v>42258</v>
      </c>
      <c r="BJ677" s="6">
        <v>42536</v>
      </c>
      <c r="BO677" s="6">
        <v>42347</v>
      </c>
      <c r="BS677" s="6">
        <v>43448</v>
      </c>
      <c r="BT677" s="6">
        <v>43448</v>
      </c>
      <c r="BY677" s="6" t="s">
        <v>162</v>
      </c>
      <c r="CC677" s="6" t="s">
        <v>289</v>
      </c>
      <c r="CU677" s="58"/>
    </row>
    <row r="678" spans="1:99" ht="14.85" hidden="1" customHeight="1">
      <c r="C678" s="135">
        <v>42765</v>
      </c>
      <c r="D678" s="59" t="s">
        <v>515</v>
      </c>
      <c r="F678" s="2" t="s">
        <v>139</v>
      </c>
      <c r="G678" s="438" t="s">
        <v>258</v>
      </c>
      <c r="H678" t="s">
        <v>630</v>
      </c>
      <c r="I678" s="5" t="s">
        <v>561</v>
      </c>
      <c r="K678" s="200">
        <v>4700032169</v>
      </c>
      <c r="L678" s="2" t="s">
        <v>631</v>
      </c>
      <c r="M678" s="2" t="s">
        <v>2615</v>
      </c>
      <c r="N678" t="s">
        <v>2616</v>
      </c>
      <c r="O678" s="89" t="s">
        <v>2617</v>
      </c>
      <c r="P678" s="6">
        <v>46428</v>
      </c>
      <c r="V678" s="6" t="s">
        <v>148</v>
      </c>
      <c r="W678" s="6" t="s">
        <v>148</v>
      </c>
      <c r="X678" s="6">
        <v>42768</v>
      </c>
      <c r="Y678" s="6">
        <v>43440</v>
      </c>
      <c r="AA678" s="6" t="s">
        <v>436</v>
      </c>
      <c r="AF678" s="75">
        <v>45886</v>
      </c>
      <c r="AG678" s="75">
        <v>45913</v>
      </c>
      <c r="AH678" s="75">
        <v>45913</v>
      </c>
      <c r="AI678" s="6">
        <v>46141</v>
      </c>
      <c r="AK678" s="6">
        <v>42828</v>
      </c>
      <c r="AR678" s="184">
        <v>43120</v>
      </c>
      <c r="AS678" s="75">
        <v>46422</v>
      </c>
      <c r="AW678" s="6" t="s">
        <v>189</v>
      </c>
      <c r="BD678" s="6">
        <v>43031</v>
      </c>
      <c r="BG678" s="6"/>
      <c r="BJ678" s="6">
        <v>43643</v>
      </c>
      <c r="BN678" s="6">
        <v>45418</v>
      </c>
      <c r="BP678" s="6">
        <v>45418</v>
      </c>
      <c r="BQ678" s="6">
        <v>45418</v>
      </c>
      <c r="BR678" s="6">
        <v>45808</v>
      </c>
      <c r="BS678" s="6">
        <v>45418</v>
      </c>
      <c r="BT678" s="6">
        <v>45418</v>
      </c>
      <c r="BU678" s="6">
        <v>45418</v>
      </c>
      <c r="CC678" s="6">
        <v>43700</v>
      </c>
      <c r="CL678" s="6">
        <v>43749</v>
      </c>
      <c r="CM678" s="6">
        <v>43777</v>
      </c>
      <c r="CP678" s="6">
        <v>43705</v>
      </c>
      <c r="CQ678" s="6">
        <v>43704</v>
      </c>
      <c r="CU678" s="58"/>
    </row>
    <row r="679" spans="1:99" ht="14.85" hidden="1" customHeight="1">
      <c r="B679">
        <v>1</v>
      </c>
      <c r="C679" s="135">
        <v>44690</v>
      </c>
      <c r="D679" s="59" t="s">
        <v>252</v>
      </c>
      <c r="E679" s="2" t="s">
        <v>127</v>
      </c>
      <c r="F679" s="2" t="s">
        <v>182</v>
      </c>
      <c r="G679" s="211" t="s">
        <v>152</v>
      </c>
      <c r="H679" t="s">
        <v>253</v>
      </c>
      <c r="I679" s="5" t="s">
        <v>254</v>
      </c>
      <c r="K679" s="200"/>
      <c r="L679" s="73">
        <v>15164124</v>
      </c>
      <c r="M679" s="2" t="s">
        <v>2618</v>
      </c>
      <c r="N679" t="s">
        <v>2619</v>
      </c>
      <c r="O679" s="89" t="s">
        <v>2620</v>
      </c>
      <c r="P679" s="6">
        <v>45465</v>
      </c>
      <c r="V679" s="6" t="s">
        <v>148</v>
      </c>
      <c r="W679" s="6" t="s">
        <v>148</v>
      </c>
      <c r="X679" s="6">
        <v>44307</v>
      </c>
      <c r="Y679" s="6">
        <v>44692</v>
      </c>
      <c r="AA679" s="6">
        <v>44734</v>
      </c>
      <c r="AF679" s="6">
        <v>45444</v>
      </c>
      <c r="AG679" s="6">
        <v>45423</v>
      </c>
      <c r="AH679" s="67">
        <v>45037</v>
      </c>
      <c r="AK679" s="6">
        <v>44446</v>
      </c>
      <c r="AR679" s="184">
        <v>43364</v>
      </c>
      <c r="AY679" s="184">
        <v>44574</v>
      </c>
      <c r="BG679" s="6"/>
      <c r="BP679" s="6">
        <v>45768</v>
      </c>
      <c r="BQ679" s="6">
        <v>45768</v>
      </c>
      <c r="BS679" s="6">
        <v>45768</v>
      </c>
      <c r="BT679" s="6">
        <v>45768</v>
      </c>
      <c r="BU679" s="6">
        <v>45768</v>
      </c>
      <c r="CU679" s="58"/>
    </row>
    <row r="680" spans="1:99" ht="14.85" hidden="1" customHeight="1">
      <c r="B680">
        <v>1</v>
      </c>
      <c r="C680" s="135">
        <v>44207</v>
      </c>
      <c r="G680" s="59" t="s">
        <v>264</v>
      </c>
      <c r="H680" t="s">
        <v>733</v>
      </c>
      <c r="I680" s="5" t="s">
        <v>1561</v>
      </c>
      <c r="K680" s="200"/>
      <c r="M680" s="2" t="s">
        <v>2621</v>
      </c>
      <c r="N680" t="s">
        <v>2622</v>
      </c>
      <c r="O680" s="89" t="s">
        <v>2623</v>
      </c>
      <c r="P680" s="6">
        <v>44944</v>
      </c>
      <c r="V680" s="6" t="s">
        <v>2624</v>
      </c>
      <c r="Y680" s="6" t="s">
        <v>2625</v>
      </c>
      <c r="AA680" s="6" t="s">
        <v>436</v>
      </c>
      <c r="AB680" s="6">
        <v>44979</v>
      </c>
      <c r="AC680" s="6">
        <v>44979</v>
      </c>
      <c r="AD680" s="6">
        <v>44979</v>
      </c>
      <c r="BG680" s="6"/>
      <c r="CU680" s="58"/>
    </row>
    <row r="681" spans="1:99" ht="14.85" hidden="1" customHeight="1">
      <c r="C681" s="135">
        <v>45019</v>
      </c>
      <c r="D681" s="59" t="s">
        <v>181</v>
      </c>
      <c r="E681" s="2" t="s">
        <v>191</v>
      </c>
      <c r="F681" s="2" t="s">
        <v>139</v>
      </c>
      <c r="G681" s="59" t="s">
        <v>192</v>
      </c>
      <c r="H681" t="s">
        <v>193</v>
      </c>
      <c r="I681" s="5" t="s">
        <v>194</v>
      </c>
      <c r="J681" s="2">
        <v>348906</v>
      </c>
      <c r="K681" s="200">
        <v>4700032276</v>
      </c>
      <c r="L681" s="2">
        <v>15164127</v>
      </c>
      <c r="M681" s="2" t="s">
        <v>2626</v>
      </c>
      <c r="N681" s="59" t="s">
        <v>2627</v>
      </c>
      <c r="O681" s="89" t="s">
        <v>2628</v>
      </c>
      <c r="P681" s="6">
        <v>46359</v>
      </c>
      <c r="Q681" s="6" t="s">
        <v>374</v>
      </c>
      <c r="V681" s="6">
        <v>45039</v>
      </c>
      <c r="W681" s="6">
        <v>45346</v>
      </c>
      <c r="X681" s="75">
        <v>45059</v>
      </c>
      <c r="Y681" s="6">
        <v>45039</v>
      </c>
      <c r="AA681" s="6"/>
      <c r="AF681" s="75">
        <v>46423</v>
      </c>
      <c r="AG681" s="75">
        <v>46624</v>
      </c>
      <c r="AH681" s="75">
        <v>46624</v>
      </c>
      <c r="AL681" s="6" t="s">
        <v>148</v>
      </c>
      <c r="AM681" s="6">
        <v>45222</v>
      </c>
      <c r="AS681" s="75">
        <v>46431</v>
      </c>
      <c r="AX681" s="75">
        <v>45222</v>
      </c>
      <c r="BD681" s="6">
        <v>45366</v>
      </c>
      <c r="BE681" s="6">
        <v>45366</v>
      </c>
      <c r="BG681" s="6">
        <v>45366</v>
      </c>
      <c r="BJ681" s="6" t="s">
        <v>324</v>
      </c>
      <c r="BW681" s="6"/>
      <c r="CE681" s="6">
        <v>45435</v>
      </c>
      <c r="CU681" s="58"/>
    </row>
    <row r="682" spans="1:99" ht="14.85" hidden="1" customHeight="1">
      <c r="C682" s="135">
        <v>44445</v>
      </c>
      <c r="D682" s="59" t="s">
        <v>252</v>
      </c>
      <c r="F682" s="2" t="s">
        <v>139</v>
      </c>
      <c r="G682" s="434" t="s">
        <v>140</v>
      </c>
      <c r="H682" t="s">
        <v>141</v>
      </c>
      <c r="I682" s="5" t="s">
        <v>2539</v>
      </c>
      <c r="K682" s="256">
        <v>4700032195</v>
      </c>
      <c r="L682" s="7" t="s">
        <v>143</v>
      </c>
      <c r="M682" s="2" t="s">
        <v>2629</v>
      </c>
      <c r="N682" t="s">
        <v>2630</v>
      </c>
      <c r="O682" s="89" t="s">
        <v>2631</v>
      </c>
      <c r="P682" s="6">
        <v>46646</v>
      </c>
      <c r="V682" s="6" t="s">
        <v>148</v>
      </c>
      <c r="W682" s="6" t="s">
        <v>148</v>
      </c>
      <c r="X682" s="6">
        <v>44449</v>
      </c>
      <c r="Y682" s="6">
        <v>44525</v>
      </c>
      <c r="AA682" s="6" t="s">
        <v>436</v>
      </c>
      <c r="AF682" s="75">
        <v>46645</v>
      </c>
      <c r="AG682" s="75">
        <v>45971</v>
      </c>
      <c r="AH682" s="75">
        <v>45969</v>
      </c>
      <c r="AI682" s="6" t="s">
        <v>208</v>
      </c>
      <c r="AK682" s="6">
        <v>42537</v>
      </c>
      <c r="AL682" s="6" t="s">
        <v>148</v>
      </c>
      <c r="AM682" s="6" t="s">
        <v>148</v>
      </c>
      <c r="AQ682" s="184">
        <v>42789</v>
      </c>
      <c r="AR682" s="6">
        <v>44980</v>
      </c>
      <c r="AS682" s="75">
        <v>45894</v>
      </c>
      <c r="AX682" s="75">
        <v>44673</v>
      </c>
      <c r="AY682" s="184"/>
      <c r="BD682" s="6">
        <v>44657</v>
      </c>
      <c r="BE682" s="6">
        <v>44657</v>
      </c>
      <c r="BG682" s="6">
        <v>44657</v>
      </c>
      <c r="BJ682" s="6">
        <v>44595</v>
      </c>
      <c r="BK682" s="6">
        <v>44595</v>
      </c>
      <c r="BP682" s="6">
        <v>45787</v>
      </c>
      <c r="BQ682" s="6">
        <v>45787</v>
      </c>
      <c r="BR682" s="6">
        <v>45808</v>
      </c>
      <c r="BS682" s="6">
        <v>45787</v>
      </c>
      <c r="BT682" s="6">
        <v>45787</v>
      </c>
      <c r="BU682" s="6">
        <v>45787</v>
      </c>
      <c r="CC682" s="6">
        <v>45534</v>
      </c>
      <c r="CE682" s="6">
        <v>44949</v>
      </c>
      <c r="CK682" s="6" t="s">
        <v>161</v>
      </c>
      <c r="CU682" s="58"/>
    </row>
    <row r="683" spans="1:99" ht="14.85" hidden="1" customHeight="1">
      <c r="A683">
        <v>1</v>
      </c>
      <c r="C683" s="135">
        <v>44326</v>
      </c>
      <c r="D683" s="59" t="s">
        <v>2632</v>
      </c>
      <c r="F683" s="2" t="s">
        <v>182</v>
      </c>
      <c r="G683" s="59" t="s">
        <v>376</v>
      </c>
      <c r="H683" t="s">
        <v>165</v>
      </c>
      <c r="I683" s="5" t="s">
        <v>203</v>
      </c>
      <c r="K683" s="200"/>
      <c r="L683" s="7" t="s">
        <v>2292</v>
      </c>
      <c r="M683" s="2" t="s">
        <v>165</v>
      </c>
      <c r="N683" t="s">
        <v>2633</v>
      </c>
      <c r="O683" s="89" t="s">
        <v>2634</v>
      </c>
      <c r="P683" s="6">
        <v>44909</v>
      </c>
      <c r="Q683" s="6" t="s">
        <v>338</v>
      </c>
      <c r="V683" s="6">
        <v>44368</v>
      </c>
      <c r="X683" s="67" t="s">
        <v>159</v>
      </c>
      <c r="Y683" s="6">
        <v>44385</v>
      </c>
      <c r="Z683" s="67"/>
      <c r="AA683" s="6" t="s">
        <v>436</v>
      </c>
      <c r="AF683" s="6">
        <v>45170</v>
      </c>
      <c r="AG683" s="6">
        <v>45115</v>
      </c>
      <c r="AH683" s="6">
        <v>45115</v>
      </c>
      <c r="AK683" s="6">
        <v>44368</v>
      </c>
      <c r="AY683" s="184">
        <v>44642</v>
      </c>
      <c r="BG683" s="6"/>
      <c r="CU683" s="58"/>
    </row>
    <row r="684" spans="1:99" ht="14.85" hidden="1" customHeight="1">
      <c r="A684">
        <v>1</v>
      </c>
      <c r="G684" s="59" t="s">
        <v>496</v>
      </c>
      <c r="H684" t="s">
        <v>447</v>
      </c>
      <c r="I684" s="5" t="s">
        <v>334</v>
      </c>
      <c r="K684" s="200"/>
      <c r="M684" s="2" t="s">
        <v>242</v>
      </c>
      <c r="N684" t="s">
        <v>2635</v>
      </c>
      <c r="O684" s="89" t="s">
        <v>2636</v>
      </c>
      <c r="AA684" s="6"/>
      <c r="BG684" s="6"/>
      <c r="CU684" s="58"/>
    </row>
    <row r="685" spans="1:99" ht="14.85" hidden="1" customHeight="1">
      <c r="C685" s="135">
        <v>44774</v>
      </c>
      <c r="D685" s="59" t="s">
        <v>181</v>
      </c>
      <c r="F685" s="2" t="s">
        <v>139</v>
      </c>
      <c r="G685" s="59" t="s">
        <v>538</v>
      </c>
      <c r="H685" t="s">
        <v>592</v>
      </c>
      <c r="I685" t="s">
        <v>619</v>
      </c>
      <c r="J685" s="2">
        <v>341205</v>
      </c>
      <c r="K685" s="200">
        <v>4700032192</v>
      </c>
      <c r="L685" s="2">
        <v>15164117</v>
      </c>
      <c r="M685" s="2" t="s">
        <v>2637</v>
      </c>
      <c r="N685" t="s">
        <v>2638</v>
      </c>
      <c r="O685" s="89" t="s">
        <v>2639</v>
      </c>
      <c r="P685" s="6">
        <v>46198</v>
      </c>
      <c r="Q685" s="6" t="s">
        <v>598</v>
      </c>
      <c r="R685" s="6" t="s">
        <v>136</v>
      </c>
      <c r="S685" s="75" t="s">
        <v>1574</v>
      </c>
      <c r="V685" s="6">
        <v>44826</v>
      </c>
      <c r="W685" s="6" t="s">
        <v>148</v>
      </c>
      <c r="X685" s="6">
        <v>44798</v>
      </c>
      <c r="Y685" s="6">
        <v>44795</v>
      </c>
      <c r="AA685" s="6">
        <v>44856</v>
      </c>
      <c r="AF685" s="75">
        <v>46204</v>
      </c>
      <c r="AG685" s="75">
        <v>46400</v>
      </c>
      <c r="AH685" s="75">
        <v>46400</v>
      </c>
      <c r="AI685" s="6">
        <v>46409</v>
      </c>
      <c r="AL685" s="6">
        <v>44917</v>
      </c>
      <c r="AM685" s="6">
        <v>45039</v>
      </c>
      <c r="AS685" s="75">
        <v>46330</v>
      </c>
      <c r="AU685" s="6" t="s">
        <v>189</v>
      </c>
      <c r="AV685" s="6" t="s">
        <v>148</v>
      </c>
      <c r="AX685" s="75">
        <v>45039</v>
      </c>
      <c r="BD685" s="6">
        <v>44980</v>
      </c>
      <c r="BE685" s="6">
        <v>44980</v>
      </c>
      <c r="BG685" s="6">
        <v>44980</v>
      </c>
      <c r="BJ685" s="6" t="s">
        <v>324</v>
      </c>
      <c r="BK685" s="6" t="s">
        <v>368</v>
      </c>
      <c r="BP685" s="6">
        <v>45787</v>
      </c>
      <c r="BQ685" s="6">
        <v>45787</v>
      </c>
      <c r="BR685" s="6">
        <v>45808</v>
      </c>
      <c r="BS685" s="6">
        <v>45787</v>
      </c>
      <c r="BT685" s="6">
        <v>45787</v>
      </c>
      <c r="BU685" s="6">
        <v>45787</v>
      </c>
      <c r="CD685" s="6">
        <v>45638</v>
      </c>
      <c r="CE685" s="6">
        <v>45375</v>
      </c>
      <c r="CK685" s="6" t="s">
        <v>263</v>
      </c>
      <c r="CU685" s="58"/>
    </row>
    <row r="686" spans="1:99" ht="14.85" hidden="1" customHeight="1">
      <c r="C686" s="6">
        <v>45264</v>
      </c>
      <c r="D686" s="59" t="s">
        <v>138</v>
      </c>
      <c r="F686" s="2" t="s">
        <v>139</v>
      </c>
      <c r="G686" s="59" t="s">
        <v>635</v>
      </c>
      <c r="H686" t="s">
        <v>636</v>
      </c>
      <c r="I686" s="5" t="s">
        <v>807</v>
      </c>
      <c r="J686" s="2">
        <v>358821</v>
      </c>
      <c r="K686" s="200">
        <v>4700033290</v>
      </c>
      <c r="L686" s="2">
        <v>15164122</v>
      </c>
      <c r="M686" s="222" t="s">
        <v>2640</v>
      </c>
      <c r="N686" s="19" t="s">
        <v>2641</v>
      </c>
      <c r="O686" s="89" t="s">
        <v>2642</v>
      </c>
      <c r="P686" s="6">
        <v>46356</v>
      </c>
      <c r="Q686" s="2" t="s">
        <v>790</v>
      </c>
      <c r="V686" s="6">
        <v>45233</v>
      </c>
      <c r="W686" s="6">
        <v>45229</v>
      </c>
      <c r="X686" s="6">
        <v>45266</v>
      </c>
      <c r="Y686" s="6">
        <v>45222</v>
      </c>
      <c r="AA686" s="6"/>
      <c r="AE686" s="6" t="s">
        <v>691</v>
      </c>
      <c r="AF686" s="6">
        <v>45997</v>
      </c>
      <c r="AG686" s="6">
        <v>46079</v>
      </c>
      <c r="AH686" s="6">
        <v>46079</v>
      </c>
      <c r="AL686" s="6" t="s">
        <v>148</v>
      </c>
      <c r="AM686" s="6" t="s">
        <v>148</v>
      </c>
      <c r="AS686" s="75">
        <v>45997</v>
      </c>
      <c r="AX686" s="75">
        <v>45375</v>
      </c>
      <c r="BD686" s="6" t="s">
        <v>302</v>
      </c>
      <c r="BE686" s="6" t="s">
        <v>302</v>
      </c>
      <c r="BF686" s="6" t="s">
        <v>302</v>
      </c>
      <c r="BG686" s="6" t="s">
        <v>302</v>
      </c>
      <c r="BW686" s="6"/>
      <c r="CE686" s="6">
        <v>45576</v>
      </c>
      <c r="CU686" s="58"/>
    </row>
    <row r="687" spans="1:99" ht="14.85" hidden="1" customHeight="1">
      <c r="A687">
        <v>1</v>
      </c>
      <c r="B687">
        <v>1</v>
      </c>
      <c r="C687" s="135">
        <v>42121</v>
      </c>
      <c r="G687" s="59" t="s">
        <v>176</v>
      </c>
      <c r="H687" t="s">
        <v>177</v>
      </c>
      <c r="I687" s="5" t="s">
        <v>178</v>
      </c>
      <c r="K687" s="200"/>
      <c r="M687" s="2" t="s">
        <v>2643</v>
      </c>
      <c r="N687" t="s">
        <v>2644</v>
      </c>
      <c r="O687" s="89"/>
      <c r="X687" s="6" t="s">
        <v>338</v>
      </c>
      <c r="AA687" s="6" t="s">
        <v>436</v>
      </c>
      <c r="BG687" s="6"/>
      <c r="BO687" s="6">
        <v>42388</v>
      </c>
      <c r="CU687" s="58"/>
    </row>
    <row r="688" spans="1:99" ht="14.85" hidden="1" customHeight="1">
      <c r="C688" s="135">
        <v>40330</v>
      </c>
      <c r="E688" s="2" t="s">
        <v>209</v>
      </c>
      <c r="F688" s="2" t="s">
        <v>342</v>
      </c>
      <c r="G688" s="437" t="s">
        <v>210</v>
      </c>
      <c r="H688" t="s">
        <v>211</v>
      </c>
      <c r="I688" s="5" t="s">
        <v>554</v>
      </c>
      <c r="K688" s="230">
        <v>4700032253</v>
      </c>
      <c r="L688" s="2" t="s">
        <v>555</v>
      </c>
      <c r="M688" s="2" t="s">
        <v>2645</v>
      </c>
      <c r="N688" t="s">
        <v>2646</v>
      </c>
      <c r="O688" s="89" t="s">
        <v>2647</v>
      </c>
      <c r="P688" s="6">
        <v>46158</v>
      </c>
      <c r="Q688" s="6" t="s">
        <v>575</v>
      </c>
      <c r="V688" s="6" t="s">
        <v>148</v>
      </c>
      <c r="W688" s="6" t="s">
        <v>148</v>
      </c>
      <c r="X688" s="6">
        <v>40333</v>
      </c>
      <c r="Y688" s="6">
        <v>41368</v>
      </c>
      <c r="AA688" s="6" t="s">
        <v>436</v>
      </c>
      <c r="AF688" s="75">
        <v>46296</v>
      </c>
      <c r="AG688" s="75">
        <v>46528</v>
      </c>
      <c r="AH688" s="75">
        <v>46512</v>
      </c>
      <c r="AI688"/>
      <c r="AK688" s="6" t="s">
        <v>148</v>
      </c>
      <c r="AL688" s="6" t="s">
        <v>148</v>
      </c>
      <c r="AP688" s="184" t="s">
        <v>148</v>
      </c>
      <c r="AQ688" s="184" t="s">
        <v>199</v>
      </c>
      <c r="AS688" s="75">
        <v>46390</v>
      </c>
      <c r="AU688" s="6" t="s">
        <v>148</v>
      </c>
      <c r="AV688" s="6">
        <v>45600</v>
      </c>
      <c r="BD688" s="6">
        <v>40519</v>
      </c>
      <c r="BG688" s="6"/>
      <c r="BJ688" s="6">
        <v>40682</v>
      </c>
      <c r="BO688" s="6">
        <v>43134</v>
      </c>
      <c r="BP688" s="6">
        <v>43134</v>
      </c>
      <c r="BZ688" s="6" t="s">
        <v>148</v>
      </c>
      <c r="CA688" s="6" t="s">
        <v>148</v>
      </c>
      <c r="CB688" s="6" t="s">
        <v>148</v>
      </c>
      <c r="CC688" s="6">
        <v>41299</v>
      </c>
      <c r="CI688" s="6">
        <v>41011</v>
      </c>
      <c r="CJ688" s="6" t="s">
        <v>1539</v>
      </c>
      <c r="CL688" s="6">
        <v>41558</v>
      </c>
      <c r="CM688" s="6">
        <v>41712</v>
      </c>
      <c r="CU688" s="58"/>
    </row>
    <row r="689" spans="1:99" ht="14.85" hidden="1" customHeight="1">
      <c r="C689" s="135">
        <v>44046</v>
      </c>
      <c r="D689" s="59" t="s">
        <v>181</v>
      </c>
      <c r="F689" s="2" t="s">
        <v>182</v>
      </c>
      <c r="G689" s="434" t="s">
        <v>538</v>
      </c>
      <c r="H689" t="s">
        <v>592</v>
      </c>
      <c r="I689" s="5" t="s">
        <v>619</v>
      </c>
      <c r="K689" s="200">
        <v>4700032192</v>
      </c>
      <c r="L689" s="7" t="s">
        <v>594</v>
      </c>
      <c r="M689" s="2" t="s">
        <v>2648</v>
      </c>
      <c r="N689" t="s">
        <v>2649</v>
      </c>
      <c r="O689" s="89" t="s">
        <v>2650</v>
      </c>
      <c r="P689" s="6">
        <v>46464</v>
      </c>
      <c r="V689" s="6">
        <v>44123</v>
      </c>
      <c r="W689" s="6" t="s">
        <v>148</v>
      </c>
      <c r="X689" s="6">
        <v>44070</v>
      </c>
      <c r="Y689" s="6">
        <v>44147</v>
      </c>
      <c r="AA689" s="6" t="s">
        <v>436</v>
      </c>
      <c r="AB689" s="6">
        <v>44869</v>
      </c>
      <c r="AC689" s="6">
        <v>44869</v>
      </c>
      <c r="AD689" s="6">
        <v>44869</v>
      </c>
      <c r="AE689" s="6">
        <v>45891</v>
      </c>
      <c r="AF689" s="75">
        <v>46484</v>
      </c>
      <c r="AG689" s="75">
        <v>46484</v>
      </c>
      <c r="AH689" s="75">
        <v>46487</v>
      </c>
      <c r="AK689" s="6">
        <v>44099</v>
      </c>
      <c r="AS689" s="75">
        <v>46401</v>
      </c>
      <c r="AU689" s="6" t="s">
        <v>189</v>
      </c>
      <c r="AV689" s="6" t="s">
        <v>148</v>
      </c>
      <c r="AX689" s="75">
        <v>44307</v>
      </c>
      <c r="BD689" s="6">
        <v>44307</v>
      </c>
      <c r="BE689" s="6">
        <v>44545</v>
      </c>
      <c r="BG689" s="6">
        <v>44545</v>
      </c>
      <c r="BH689" s="6" t="s">
        <v>1930</v>
      </c>
      <c r="BJ689" s="6" t="s">
        <v>189</v>
      </c>
      <c r="BK689" s="6" t="s">
        <v>189</v>
      </c>
      <c r="BP689" s="6">
        <v>45411</v>
      </c>
      <c r="BQ689" s="6">
        <v>45411</v>
      </c>
      <c r="BR689" s="6">
        <v>45808</v>
      </c>
      <c r="BS689" s="6">
        <v>45411</v>
      </c>
      <c r="BT689" s="6">
        <v>45411</v>
      </c>
      <c r="BU689" s="6">
        <v>45411</v>
      </c>
      <c r="CU689" s="58"/>
    </row>
    <row r="690" spans="1:99" ht="14.85" hidden="1" customHeight="1">
      <c r="B690">
        <v>1</v>
      </c>
      <c r="C690" s="135">
        <v>40632</v>
      </c>
      <c r="E690" s="2" t="s">
        <v>209</v>
      </c>
      <c r="F690" s="2" t="s">
        <v>139</v>
      </c>
      <c r="G690" s="211" t="s">
        <v>192</v>
      </c>
      <c r="H690" t="s">
        <v>193</v>
      </c>
      <c r="I690" s="5" t="s">
        <v>1256</v>
      </c>
      <c r="K690" s="200"/>
      <c r="L690" s="2" t="s">
        <v>335</v>
      </c>
      <c r="M690" s="2" t="s">
        <v>2651</v>
      </c>
      <c r="N690" t="s">
        <v>2652</v>
      </c>
      <c r="O690" s="89" t="s">
        <v>2653</v>
      </c>
      <c r="P690" s="88">
        <v>45647</v>
      </c>
      <c r="V690" s="88"/>
      <c r="W690" s="88"/>
      <c r="X690" s="6">
        <v>40641</v>
      </c>
      <c r="Y690" s="6">
        <v>42020</v>
      </c>
      <c r="AA690" s="6" t="s">
        <v>436</v>
      </c>
      <c r="AF690" s="6">
        <v>45108</v>
      </c>
      <c r="AG690" s="75">
        <v>45554</v>
      </c>
      <c r="AH690" s="75">
        <v>45550</v>
      </c>
      <c r="AI690" s="6">
        <v>43789</v>
      </c>
      <c r="AK690" s="6">
        <v>40675</v>
      </c>
      <c r="AQ690" s="6">
        <v>40779</v>
      </c>
      <c r="AR690" s="6" t="s">
        <v>199</v>
      </c>
      <c r="AX690" s="75">
        <v>44826</v>
      </c>
      <c r="BD690" s="6">
        <v>40799</v>
      </c>
      <c r="BG690" s="6"/>
      <c r="BH690" s="6">
        <v>41338</v>
      </c>
      <c r="BJ690" s="6">
        <v>41341</v>
      </c>
      <c r="BK690" s="6" t="s">
        <v>189</v>
      </c>
      <c r="BP690" s="6">
        <v>45467</v>
      </c>
      <c r="BQ690" s="6">
        <v>45467</v>
      </c>
      <c r="BS690" s="6">
        <v>45467</v>
      </c>
      <c r="BT690" s="6">
        <v>45467</v>
      </c>
      <c r="BU690" s="6">
        <v>45467</v>
      </c>
      <c r="CC690" s="6">
        <v>41558</v>
      </c>
      <c r="CE690" s="6" t="s">
        <v>436</v>
      </c>
      <c r="CK690" s="6" t="s">
        <v>161</v>
      </c>
      <c r="CU690" s="58"/>
    </row>
    <row r="691" spans="1:99" ht="14.85" hidden="1" customHeight="1">
      <c r="C691" s="135">
        <v>44207</v>
      </c>
      <c r="D691" s="59" t="s">
        <v>602</v>
      </c>
      <c r="E691" s="2" t="s">
        <v>191</v>
      </c>
      <c r="F691" s="2" t="s">
        <v>139</v>
      </c>
      <c r="G691" s="434" t="s">
        <v>192</v>
      </c>
      <c r="H691" t="s">
        <v>193</v>
      </c>
      <c r="I691" s="5" t="s">
        <v>194</v>
      </c>
      <c r="K691" s="200">
        <v>4700032276</v>
      </c>
      <c r="L691" s="2">
        <v>15164127</v>
      </c>
      <c r="M691" s="2" t="s">
        <v>2654</v>
      </c>
      <c r="N691" t="s">
        <v>2655</v>
      </c>
      <c r="O691" s="89" t="s">
        <v>2656</v>
      </c>
      <c r="P691" s="6">
        <v>46411</v>
      </c>
      <c r="Q691" s="6" t="s">
        <v>215</v>
      </c>
      <c r="V691" s="6">
        <v>44274</v>
      </c>
      <c r="W691" s="6" t="s">
        <v>148</v>
      </c>
      <c r="X691" s="6">
        <v>44217</v>
      </c>
      <c r="Y691" s="6">
        <v>44280</v>
      </c>
      <c r="AA691" s="6" t="s">
        <v>436</v>
      </c>
      <c r="AF691" s="75">
        <v>46310</v>
      </c>
      <c r="AG691" s="75">
        <v>46318</v>
      </c>
      <c r="AH691" s="75">
        <v>46319</v>
      </c>
      <c r="AI691" s="6" t="s">
        <v>136</v>
      </c>
      <c r="AK691" s="6">
        <v>44248</v>
      </c>
      <c r="AL691" s="6" t="s">
        <v>148</v>
      </c>
      <c r="AM691" s="6" t="s">
        <v>148</v>
      </c>
      <c r="AS691" s="75">
        <v>46311</v>
      </c>
      <c r="AX691" s="75">
        <v>44322</v>
      </c>
      <c r="BB691" s="6">
        <v>45222</v>
      </c>
      <c r="BD691" s="6">
        <v>44670</v>
      </c>
      <c r="BE691" s="6">
        <v>44670</v>
      </c>
      <c r="BG691" s="6">
        <v>44670</v>
      </c>
      <c r="BJ691" s="6">
        <v>44306</v>
      </c>
      <c r="BK691" s="6">
        <v>44348</v>
      </c>
      <c r="BN691" s="6">
        <v>45380</v>
      </c>
      <c r="BP691" s="6">
        <v>45380</v>
      </c>
      <c r="BQ691" s="6">
        <v>45380</v>
      </c>
      <c r="BR691" s="6">
        <v>45808</v>
      </c>
      <c r="BS691" s="6">
        <v>45380</v>
      </c>
      <c r="BT691" s="6">
        <v>45380</v>
      </c>
      <c r="BU691" s="6">
        <v>45380</v>
      </c>
      <c r="BW691" s="6"/>
      <c r="CE691" s="6">
        <v>44980</v>
      </c>
      <c r="CF691" s="6">
        <v>45222</v>
      </c>
      <c r="CU691" s="58"/>
    </row>
    <row r="692" spans="1:99" ht="14.85" hidden="1" customHeight="1">
      <c r="C692" s="135">
        <v>44690</v>
      </c>
      <c r="D692" s="59" t="s">
        <v>181</v>
      </c>
      <c r="F692" s="2" t="s">
        <v>139</v>
      </c>
      <c r="G692" s="434" t="s">
        <v>242</v>
      </c>
      <c r="H692" s="71" t="s">
        <v>243</v>
      </c>
      <c r="I692" s="5" t="s">
        <v>244</v>
      </c>
      <c r="K692" s="200">
        <v>4700032262</v>
      </c>
      <c r="L692" s="2">
        <v>15164136</v>
      </c>
      <c r="M692" s="2" t="s">
        <v>2657</v>
      </c>
      <c r="N692" t="s">
        <v>2658</v>
      </c>
      <c r="O692" s="89" t="s">
        <v>2659</v>
      </c>
      <c r="P692" s="6">
        <v>46296</v>
      </c>
      <c r="Q692" s="6" t="s">
        <v>559</v>
      </c>
      <c r="V692" s="6">
        <v>44734</v>
      </c>
      <c r="W692" s="6" t="s">
        <v>148</v>
      </c>
      <c r="X692" s="75">
        <v>44723</v>
      </c>
      <c r="Y692" s="6">
        <v>44692</v>
      </c>
      <c r="Z692" s="67"/>
      <c r="AA692" s="6">
        <v>44856</v>
      </c>
      <c r="AE692" s="6">
        <v>45639</v>
      </c>
      <c r="AF692" s="75">
        <v>46127</v>
      </c>
      <c r="AG692" s="75">
        <v>46130</v>
      </c>
      <c r="AH692" s="75">
        <v>46128</v>
      </c>
      <c r="AL692" s="6">
        <v>44887</v>
      </c>
      <c r="AM692" s="6">
        <v>44949</v>
      </c>
      <c r="AR692" s="6">
        <v>45537</v>
      </c>
      <c r="AS692" s="75">
        <v>46127</v>
      </c>
      <c r="AX692" s="75">
        <v>44949</v>
      </c>
      <c r="BD692" s="6">
        <v>45069</v>
      </c>
      <c r="BE692" s="6">
        <v>45069</v>
      </c>
      <c r="BG692" s="75"/>
      <c r="BJ692" s="6" t="s">
        <v>368</v>
      </c>
      <c r="BK692" s="6" t="s">
        <v>368</v>
      </c>
      <c r="BP692" s="6">
        <v>44858</v>
      </c>
      <c r="BQ692" s="6">
        <v>44858</v>
      </c>
      <c r="BR692" s="6">
        <v>45808</v>
      </c>
      <c r="BS692" s="6">
        <v>44858</v>
      </c>
      <c r="BT692" s="6">
        <v>44858</v>
      </c>
      <c r="BU692" s="6">
        <v>44858</v>
      </c>
      <c r="BV692" s="75"/>
      <c r="CE692" s="6">
        <v>45375</v>
      </c>
      <c r="CU692" s="58"/>
    </row>
    <row r="693" spans="1:99" ht="14.85" hidden="1" customHeight="1">
      <c r="C693" s="135">
        <v>45159</v>
      </c>
      <c r="D693" s="59" t="s">
        <v>138</v>
      </c>
      <c r="E693" s="2" t="s">
        <v>209</v>
      </c>
      <c r="F693" s="2" t="s">
        <v>182</v>
      </c>
      <c r="G693" s="59" t="s">
        <v>357</v>
      </c>
      <c r="H693" t="s">
        <v>358</v>
      </c>
      <c r="I693" s="71" t="s">
        <v>359</v>
      </c>
      <c r="J693" s="2">
        <v>355645</v>
      </c>
      <c r="K693" s="256">
        <v>4700032079</v>
      </c>
      <c r="L693" s="2">
        <v>15164113</v>
      </c>
      <c r="M693" s="2" t="s">
        <v>2660</v>
      </c>
      <c r="N693" t="s">
        <v>2661</v>
      </c>
      <c r="O693" s="89" t="s">
        <v>2662</v>
      </c>
      <c r="P693" s="6">
        <v>46636</v>
      </c>
      <c r="V693" s="6">
        <v>45161</v>
      </c>
      <c r="W693" s="6">
        <v>45164</v>
      </c>
      <c r="X693" s="6">
        <v>45162</v>
      </c>
      <c r="Y693" s="6">
        <v>45159</v>
      </c>
      <c r="AA693" s="6"/>
      <c r="AF693" s="6">
        <v>45870</v>
      </c>
      <c r="AG693" s="6">
        <v>45992</v>
      </c>
      <c r="AH693" s="6">
        <v>45992</v>
      </c>
      <c r="AI693" s="6">
        <v>46521</v>
      </c>
      <c r="AL693" s="6" t="s">
        <v>148</v>
      </c>
      <c r="AM693" s="6" t="s">
        <v>148</v>
      </c>
      <c r="AQ693" s="6">
        <v>45548</v>
      </c>
      <c r="AS693" s="75">
        <v>45913</v>
      </c>
      <c r="AT693" s="6" t="s">
        <v>148</v>
      </c>
      <c r="AW693" s="6" t="s">
        <v>189</v>
      </c>
      <c r="AX693" s="75">
        <v>45375</v>
      </c>
      <c r="AZ693" s="75" t="s">
        <v>148</v>
      </c>
      <c r="BA693" s="75">
        <v>45674</v>
      </c>
      <c r="BD693" s="6">
        <v>45715</v>
      </c>
      <c r="BE693" s="6">
        <v>45715</v>
      </c>
      <c r="BF693" s="6">
        <v>45715</v>
      </c>
      <c r="BG693" s="6">
        <v>45715</v>
      </c>
      <c r="BP693" s="6">
        <v>45695</v>
      </c>
      <c r="BQ693" s="6">
        <v>45695</v>
      </c>
      <c r="BR693" s="6">
        <v>45808</v>
      </c>
      <c r="BS693" s="6">
        <v>45695</v>
      </c>
      <c r="BT693" s="6">
        <v>45695</v>
      </c>
      <c r="BU693" s="6">
        <v>45695</v>
      </c>
      <c r="CE693" s="6">
        <v>45576</v>
      </c>
      <c r="CF693" s="6">
        <v>45741</v>
      </c>
      <c r="CU693" s="58"/>
    </row>
    <row r="694" spans="1:99" ht="15" hidden="1" customHeight="1">
      <c r="B694">
        <v>1</v>
      </c>
      <c r="C694" s="135">
        <v>44263</v>
      </c>
      <c r="D694" s="59" t="s">
        <v>515</v>
      </c>
      <c r="G694" s="59" t="s">
        <v>290</v>
      </c>
      <c r="H694" t="s">
        <v>130</v>
      </c>
      <c r="I694" s="74" t="s">
        <v>1307</v>
      </c>
      <c r="K694" s="200"/>
      <c r="L694" s="2">
        <v>15164126</v>
      </c>
      <c r="M694" s="2" t="s">
        <v>2663</v>
      </c>
      <c r="N694" t="s">
        <v>2664</v>
      </c>
      <c r="O694" s="89" t="s">
        <v>2665</v>
      </c>
      <c r="P694" s="6">
        <v>45004</v>
      </c>
      <c r="AA694" s="6" t="s">
        <v>436</v>
      </c>
      <c r="AL694" s="6" t="s">
        <v>363</v>
      </c>
      <c r="BD694" s="6" t="s">
        <v>383</v>
      </c>
      <c r="BG694" s="6"/>
      <c r="CU694" s="58"/>
    </row>
    <row r="695" spans="1:99" ht="14.85" hidden="1" customHeight="1">
      <c r="B695">
        <v>1</v>
      </c>
      <c r="C695" s="135">
        <v>44046</v>
      </c>
      <c r="D695" s="59" t="s">
        <v>181</v>
      </c>
      <c r="E695" s="2" t="s">
        <v>209</v>
      </c>
      <c r="F695" s="2" t="s">
        <v>139</v>
      </c>
      <c r="G695" s="438" t="s">
        <v>308</v>
      </c>
      <c r="H695" t="s">
        <v>309</v>
      </c>
      <c r="I695" s="5" t="s">
        <v>2666</v>
      </c>
      <c r="K695" s="200">
        <v>4509659447</v>
      </c>
      <c r="L695" s="2">
        <v>15164124</v>
      </c>
      <c r="M695" s="90" t="s">
        <v>2667</v>
      </c>
      <c r="N695" s="61" t="s">
        <v>2668</v>
      </c>
      <c r="O695" s="89" t="s">
        <v>2669</v>
      </c>
      <c r="P695" s="6">
        <v>45544</v>
      </c>
      <c r="Q695" s="88"/>
      <c r="V695" s="6">
        <v>44123</v>
      </c>
      <c r="W695" s="6" t="s">
        <v>148</v>
      </c>
      <c r="X695" s="6">
        <v>44075</v>
      </c>
      <c r="Y695" s="6">
        <v>44133</v>
      </c>
      <c r="AA695" s="6" t="s">
        <v>436</v>
      </c>
      <c r="AF695" s="75" t="s">
        <v>149</v>
      </c>
      <c r="AG695" s="75" t="s">
        <v>149</v>
      </c>
      <c r="AH695" s="75" t="s">
        <v>149</v>
      </c>
      <c r="AK695" s="6">
        <v>44113</v>
      </c>
      <c r="AY695" s="184">
        <v>44276</v>
      </c>
      <c r="BD695" s="6">
        <v>44307</v>
      </c>
      <c r="BG695" s="6"/>
      <c r="BJ695" s="6" t="s">
        <v>189</v>
      </c>
      <c r="BK695" s="6" t="s">
        <v>189</v>
      </c>
      <c r="BP695" s="6">
        <v>45467</v>
      </c>
      <c r="BQ695" s="6">
        <v>45467</v>
      </c>
      <c r="BS695" s="6">
        <v>45467</v>
      </c>
      <c r="BT695" s="6">
        <v>45467</v>
      </c>
      <c r="BU695" s="6">
        <v>45467</v>
      </c>
      <c r="CE695" s="6">
        <v>44693</v>
      </c>
      <c r="CU695" s="58"/>
    </row>
    <row r="696" spans="1:99" ht="15" hidden="1" customHeight="1">
      <c r="B696">
        <v>3</v>
      </c>
      <c r="C696" s="58">
        <v>45601</v>
      </c>
      <c r="D696" s="59" t="s">
        <v>181</v>
      </c>
      <c r="F696" s="2" t="s">
        <v>182</v>
      </c>
      <c r="G696" s="59" t="s">
        <v>272</v>
      </c>
      <c r="H696" t="s">
        <v>273</v>
      </c>
      <c r="I696" t="s">
        <v>1093</v>
      </c>
      <c r="K696" s="200">
        <v>4700032258</v>
      </c>
      <c r="L696" s="2">
        <v>15164132</v>
      </c>
      <c r="M696" s="2" t="s">
        <v>2670</v>
      </c>
      <c r="N696" s="12" t="s">
        <v>2671</v>
      </c>
      <c r="O696" t="s">
        <v>2672</v>
      </c>
      <c r="P696" s="58">
        <v>46345</v>
      </c>
      <c r="Q696" s="73" t="s">
        <v>790</v>
      </c>
      <c r="R696" s="58">
        <v>45981</v>
      </c>
      <c r="S696" s="2"/>
      <c r="V696" s="58">
        <v>45611</v>
      </c>
      <c r="W696" s="58">
        <v>45611</v>
      </c>
      <c r="X696" s="75">
        <v>45792</v>
      </c>
      <c r="Y696" s="6">
        <v>45601</v>
      </c>
      <c r="AA696" s="6"/>
      <c r="AF696" s="75">
        <v>46522</v>
      </c>
      <c r="AG696" s="75">
        <v>46411</v>
      </c>
      <c r="AH696" s="75">
        <v>46411</v>
      </c>
      <c r="AS696" s="75">
        <v>46420</v>
      </c>
      <c r="AT696" s="6" t="s">
        <v>148</v>
      </c>
      <c r="AW696" s="6" t="s">
        <v>148</v>
      </c>
      <c r="AX696" s="75">
        <v>45692</v>
      </c>
      <c r="AZ696" s="6" t="s">
        <v>189</v>
      </c>
      <c r="BA696" s="75" t="s">
        <v>461</v>
      </c>
      <c r="BD696" s="6" t="s">
        <v>302</v>
      </c>
      <c r="BE696" s="6" t="s">
        <v>302</v>
      </c>
      <c r="BF696" s="6" t="s">
        <v>302</v>
      </c>
      <c r="BG696" s="6" t="s">
        <v>302</v>
      </c>
      <c r="BW696" s="6"/>
      <c r="CE696" s="6" t="s">
        <v>137</v>
      </c>
      <c r="CU696" s="58"/>
    </row>
    <row r="697" spans="1:99" ht="15" hidden="1" customHeight="1">
      <c r="C697" s="6">
        <v>45391</v>
      </c>
      <c r="D697" s="59" t="s">
        <v>138</v>
      </c>
      <c r="E697" s="2" t="s">
        <v>209</v>
      </c>
      <c r="F697" s="2" t="s">
        <v>182</v>
      </c>
      <c r="G697" s="59" t="s">
        <v>357</v>
      </c>
      <c r="H697" t="s">
        <v>358</v>
      </c>
      <c r="I697" t="s">
        <v>359</v>
      </c>
      <c r="J697" s="2">
        <v>362756</v>
      </c>
      <c r="K697" s="230">
        <v>4700032079</v>
      </c>
      <c r="L697" s="2">
        <v>15164113</v>
      </c>
      <c r="M697" s="2" t="s">
        <v>2673</v>
      </c>
      <c r="N697" t="s">
        <v>2674</v>
      </c>
      <c r="O697" s="89" t="s">
        <v>2675</v>
      </c>
      <c r="P697" s="6">
        <v>46135</v>
      </c>
      <c r="Q697" s="6" t="s">
        <v>519</v>
      </c>
      <c r="T697" s="164"/>
      <c r="U697" s="187"/>
      <c r="V697" s="6">
        <v>45401</v>
      </c>
      <c r="W697" s="6">
        <v>45401</v>
      </c>
      <c r="X697" s="6">
        <v>45484</v>
      </c>
      <c r="Y697" s="6">
        <v>45391</v>
      </c>
      <c r="AA697" s="6"/>
      <c r="AE697" s="6">
        <v>45891</v>
      </c>
      <c r="AF697" s="75">
        <v>46204</v>
      </c>
      <c r="AG697" s="6">
        <v>46212</v>
      </c>
      <c r="AH697" s="6">
        <v>46212</v>
      </c>
      <c r="AL697" s="6" t="s">
        <v>148</v>
      </c>
      <c r="AM697" s="6" t="s">
        <v>148</v>
      </c>
      <c r="AQ697" s="6" t="s">
        <v>302</v>
      </c>
      <c r="AS697" s="75">
        <v>46234</v>
      </c>
      <c r="AT697" s="6">
        <v>45905</v>
      </c>
      <c r="AW697" s="6" t="s">
        <v>189</v>
      </c>
      <c r="AX697" s="75">
        <v>45904</v>
      </c>
      <c r="AZ697" s="6" t="s">
        <v>189</v>
      </c>
      <c r="BA697" s="75" t="s">
        <v>461</v>
      </c>
      <c r="BG697" s="6"/>
      <c r="BV697" s="6" t="s">
        <v>190</v>
      </c>
      <c r="CN697" s="6" t="s">
        <v>236</v>
      </c>
      <c r="CU697" s="58"/>
    </row>
    <row r="698" spans="1:99" ht="15" hidden="1" customHeight="1">
      <c r="B698">
        <v>1</v>
      </c>
      <c r="C698" s="135">
        <v>44515</v>
      </c>
      <c r="D698" s="59" t="s">
        <v>229</v>
      </c>
      <c r="E698" s="2" t="s">
        <v>209</v>
      </c>
      <c r="F698" s="2" t="s">
        <v>139</v>
      </c>
      <c r="G698" s="434" t="s">
        <v>192</v>
      </c>
      <c r="H698" t="s">
        <v>193</v>
      </c>
      <c r="I698" s="5" t="s">
        <v>194</v>
      </c>
      <c r="K698" s="200">
        <v>4509654808</v>
      </c>
      <c r="L698" s="2">
        <v>15164127</v>
      </c>
      <c r="M698" s="2" t="s">
        <v>2676</v>
      </c>
      <c r="N698" t="s">
        <v>2677</v>
      </c>
      <c r="O698" s="89" t="s">
        <v>2678</v>
      </c>
      <c r="P698" s="6">
        <v>45985</v>
      </c>
      <c r="V698" s="88">
        <v>44582</v>
      </c>
      <c r="W698" s="88">
        <v>45346</v>
      </c>
      <c r="X698" s="6">
        <v>44519</v>
      </c>
      <c r="Y698" s="75">
        <v>44664</v>
      </c>
      <c r="AA698" s="6">
        <v>44614</v>
      </c>
      <c r="AF698" s="75" t="s">
        <v>149</v>
      </c>
      <c r="AG698" s="75" t="s">
        <v>149</v>
      </c>
      <c r="AH698" s="75" t="s">
        <v>149</v>
      </c>
      <c r="AK698" s="6">
        <v>44642</v>
      </c>
      <c r="AM698" s="6" t="s">
        <v>148</v>
      </c>
      <c r="AQ698" s="184">
        <v>44703</v>
      </c>
      <c r="AX698" s="75">
        <v>44949</v>
      </c>
      <c r="BD698" s="6">
        <v>45315</v>
      </c>
      <c r="BE698" s="6">
        <v>45315</v>
      </c>
      <c r="BG698" s="6">
        <v>45315</v>
      </c>
      <c r="BJ698" s="6" t="s">
        <v>324</v>
      </c>
      <c r="CE698" s="6">
        <v>45346</v>
      </c>
      <c r="CU698" s="58"/>
    </row>
    <row r="699" spans="1:99" ht="15" hidden="1" customHeight="1">
      <c r="C699" s="58">
        <v>45516</v>
      </c>
      <c r="D699" s="59" t="s">
        <v>400</v>
      </c>
      <c r="E699" s="2" t="s">
        <v>127</v>
      </c>
      <c r="F699" s="2" t="s">
        <v>182</v>
      </c>
      <c r="G699" s="59" t="s">
        <v>308</v>
      </c>
      <c r="H699" t="s">
        <v>309</v>
      </c>
      <c r="I699" s="19" t="s">
        <v>401</v>
      </c>
      <c r="K699" s="200">
        <v>4700032252</v>
      </c>
      <c r="L699" s="2">
        <v>15164124</v>
      </c>
      <c r="M699" s="2" t="s">
        <v>2679</v>
      </c>
      <c r="N699" s="217" t="s">
        <v>2680</v>
      </c>
      <c r="O699" s="89" t="s">
        <v>2681</v>
      </c>
      <c r="P699" s="58">
        <v>46261</v>
      </c>
      <c r="Q699" s="2" t="s">
        <v>644</v>
      </c>
      <c r="R699" s="2"/>
      <c r="S699" s="2"/>
      <c r="V699" s="58">
        <v>45523</v>
      </c>
      <c r="W699" s="58">
        <v>45523</v>
      </c>
      <c r="X699" s="6">
        <v>45614</v>
      </c>
      <c r="Y699" s="6">
        <v>45517</v>
      </c>
      <c r="AA699" s="6"/>
      <c r="AE699" s="6">
        <v>45891</v>
      </c>
      <c r="AF699" s="6">
        <v>46250</v>
      </c>
      <c r="AG699" s="75">
        <v>46300</v>
      </c>
      <c r="AH699" s="75">
        <v>46300</v>
      </c>
      <c r="AS699" s="6">
        <v>46250</v>
      </c>
      <c r="AT699" s="6" t="s">
        <v>148</v>
      </c>
      <c r="AW699" s="6" t="s">
        <v>148</v>
      </c>
      <c r="AX699" s="75">
        <v>45692</v>
      </c>
      <c r="AZ699" s="6" t="s">
        <v>189</v>
      </c>
      <c r="BA699" s="75">
        <v>45810</v>
      </c>
      <c r="BG699" s="6"/>
      <c r="BV699" s="6" t="s">
        <v>190</v>
      </c>
      <c r="BW699" s="6"/>
      <c r="CU699" s="58"/>
    </row>
    <row r="700" spans="1:99" ht="15" hidden="1" customHeight="1">
      <c r="B700">
        <v>1</v>
      </c>
      <c r="C700" s="135">
        <v>44991</v>
      </c>
      <c r="D700" s="59" t="s">
        <v>181</v>
      </c>
      <c r="E700" s="2" t="s">
        <v>209</v>
      </c>
      <c r="G700" s="354" t="s">
        <v>210</v>
      </c>
      <c r="H700" s="79" t="s">
        <v>231</v>
      </c>
      <c r="I700" s="5" t="s">
        <v>2496</v>
      </c>
      <c r="J700" s="2">
        <v>349498</v>
      </c>
      <c r="K700" s="200"/>
      <c r="L700" s="2">
        <v>15164123</v>
      </c>
      <c r="M700" s="2" t="s">
        <v>2682</v>
      </c>
      <c r="N700" t="s">
        <v>2683</v>
      </c>
      <c r="O700" t="s">
        <v>2684</v>
      </c>
      <c r="P700" s="6">
        <v>45737</v>
      </c>
      <c r="V700" s="6">
        <v>45008</v>
      </c>
      <c r="X700" s="6">
        <v>44997</v>
      </c>
      <c r="Y700" s="6">
        <v>45008</v>
      </c>
      <c r="AA700" s="6"/>
      <c r="AF700" s="6">
        <v>45725</v>
      </c>
      <c r="AG700" s="6">
        <v>45793</v>
      </c>
      <c r="AH700" s="6">
        <v>45793</v>
      </c>
      <c r="BD700" s="6" t="s">
        <v>591</v>
      </c>
      <c r="BE700" s="6" t="s">
        <v>591</v>
      </c>
      <c r="BG700" s="6" t="s">
        <v>591</v>
      </c>
      <c r="CU700" s="58"/>
    </row>
    <row r="701" spans="1:99" ht="15" hidden="1" customHeight="1">
      <c r="C701" s="58">
        <v>45601</v>
      </c>
      <c r="D701" s="59" t="s">
        <v>181</v>
      </c>
      <c r="E701" s="2" t="s">
        <v>209</v>
      </c>
      <c r="F701" s="2" t="s">
        <v>182</v>
      </c>
      <c r="G701" s="59" t="s">
        <v>732</v>
      </c>
      <c r="H701" t="s">
        <v>782</v>
      </c>
      <c r="I701" t="s">
        <v>166</v>
      </c>
      <c r="J701" s="2">
        <v>372609</v>
      </c>
      <c r="K701" s="200">
        <v>4700032251</v>
      </c>
      <c r="L701" s="2">
        <v>15164119</v>
      </c>
      <c r="M701" s="2" t="s">
        <v>2685</v>
      </c>
      <c r="N701" t="s">
        <v>2686</v>
      </c>
      <c r="O701" t="s">
        <v>2687</v>
      </c>
      <c r="P701" s="58">
        <v>46351</v>
      </c>
      <c r="Q701" s="2" t="s">
        <v>279</v>
      </c>
      <c r="R701" s="2"/>
      <c r="S701" s="2"/>
      <c r="V701" s="58">
        <v>45607</v>
      </c>
      <c r="W701" s="58">
        <v>45607</v>
      </c>
      <c r="X701" s="6">
        <v>45716</v>
      </c>
      <c r="Y701" s="6">
        <v>45601</v>
      </c>
      <c r="AA701" s="6"/>
      <c r="AE701" s="6" t="s">
        <v>190</v>
      </c>
      <c r="AF701" s="6">
        <v>46334</v>
      </c>
      <c r="AG701" s="75">
        <v>46411</v>
      </c>
      <c r="AH701" s="75">
        <v>46411</v>
      </c>
      <c r="AS701" s="75">
        <v>46334</v>
      </c>
      <c r="AT701" s="6">
        <v>45813</v>
      </c>
      <c r="AW701" s="6" t="s">
        <v>189</v>
      </c>
      <c r="AX701" s="75">
        <v>45812</v>
      </c>
      <c r="BG701" s="6"/>
      <c r="BR701" s="6">
        <v>45937</v>
      </c>
      <c r="BS701" s="6">
        <v>45937</v>
      </c>
      <c r="BT701" s="6">
        <v>45937</v>
      </c>
      <c r="BU701" s="6">
        <v>45937</v>
      </c>
      <c r="BW701" s="6"/>
      <c r="CU701" s="58"/>
    </row>
    <row r="702" spans="1:99" ht="15" hidden="1" customHeight="1">
      <c r="B702">
        <v>1</v>
      </c>
      <c r="C702" s="135">
        <v>44662</v>
      </c>
      <c r="D702" s="59" t="s">
        <v>181</v>
      </c>
      <c r="E702" s="2" t="s">
        <v>127</v>
      </c>
      <c r="F702" s="2" t="s">
        <v>182</v>
      </c>
      <c r="G702" s="59" t="s">
        <v>530</v>
      </c>
      <c r="H702" t="s">
        <v>384</v>
      </c>
      <c r="I702" s="5" t="s">
        <v>2055</v>
      </c>
      <c r="J702" s="2">
        <v>338796</v>
      </c>
      <c r="K702" s="200">
        <v>4509654783</v>
      </c>
      <c r="L702" s="2">
        <v>15164113</v>
      </c>
      <c r="M702" s="2" t="s">
        <v>2688</v>
      </c>
      <c r="N702" t="s">
        <v>2689</v>
      </c>
      <c r="O702" s="89" t="s">
        <v>2690</v>
      </c>
      <c r="P702" s="6">
        <v>46139</v>
      </c>
      <c r="S702" s="154"/>
      <c r="T702" s="154"/>
      <c r="V702" s="88">
        <v>44701</v>
      </c>
      <c r="W702" s="88" t="s">
        <v>148</v>
      </c>
      <c r="X702" s="6">
        <v>44665</v>
      </c>
      <c r="Y702" s="75">
        <v>44664</v>
      </c>
      <c r="AA702" s="6">
        <v>44734</v>
      </c>
      <c r="AF702" s="75" t="s">
        <v>149</v>
      </c>
      <c r="AG702" s="75" t="s">
        <v>149</v>
      </c>
      <c r="AH702" s="75" t="s">
        <v>149</v>
      </c>
      <c r="AI702" s="6" t="s">
        <v>474</v>
      </c>
      <c r="AL702" s="6">
        <v>44882</v>
      </c>
      <c r="AM702" s="6">
        <v>44917</v>
      </c>
      <c r="AQ702" s="6">
        <v>45222</v>
      </c>
      <c r="AR702" s="6" t="s">
        <v>148</v>
      </c>
      <c r="AV702" s="6" t="s">
        <v>223</v>
      </c>
      <c r="AX702" s="75">
        <v>44917</v>
      </c>
      <c r="BA702" s="75">
        <v>45222</v>
      </c>
      <c r="BD702" s="6">
        <v>45192</v>
      </c>
      <c r="BE702" s="6">
        <v>45192</v>
      </c>
      <c r="BF702" s="6" t="s">
        <v>1145</v>
      </c>
      <c r="BG702" s="6">
        <v>45192</v>
      </c>
      <c r="BJ702" s="6" t="s">
        <v>324</v>
      </c>
      <c r="BK702" s="6" t="s">
        <v>324</v>
      </c>
      <c r="BP702" s="6">
        <v>45768</v>
      </c>
      <c r="BQ702" s="6">
        <v>45768</v>
      </c>
      <c r="BS702" s="6">
        <v>45768</v>
      </c>
      <c r="BT702" s="6">
        <v>45768</v>
      </c>
      <c r="BU702" s="6">
        <v>45768</v>
      </c>
      <c r="CU702" s="58"/>
    </row>
    <row r="703" spans="1:99" ht="14.85" hidden="1" customHeight="1">
      <c r="B703">
        <v>3</v>
      </c>
      <c r="C703" s="135">
        <v>39454</v>
      </c>
      <c r="F703" s="2" t="s">
        <v>139</v>
      </c>
      <c r="G703" s="434" t="s">
        <v>538</v>
      </c>
      <c r="H703" t="s">
        <v>592</v>
      </c>
      <c r="I703" s="5" t="s">
        <v>183</v>
      </c>
      <c r="K703" s="200">
        <v>4700032192</v>
      </c>
      <c r="L703" s="7" t="s">
        <v>594</v>
      </c>
      <c r="M703" s="2" t="s">
        <v>1</v>
      </c>
      <c r="N703" t="s">
        <v>2691</v>
      </c>
      <c r="O703" s="89" t="s">
        <v>2692</v>
      </c>
      <c r="P703" s="6">
        <v>46693</v>
      </c>
      <c r="Q703" s="2"/>
      <c r="R703" s="75">
        <v>46328</v>
      </c>
      <c r="S703" s="2"/>
      <c r="T703" s="67"/>
      <c r="V703" s="6" t="s">
        <v>148</v>
      </c>
      <c r="W703" s="6" t="s">
        <v>148</v>
      </c>
      <c r="X703" s="75">
        <v>40543</v>
      </c>
      <c r="Y703" s="6">
        <v>41341</v>
      </c>
      <c r="AA703" s="6" t="s">
        <v>436</v>
      </c>
      <c r="AF703" s="75">
        <v>46351</v>
      </c>
      <c r="AG703" s="75">
        <v>46351</v>
      </c>
      <c r="AH703" s="75">
        <v>46351</v>
      </c>
      <c r="AI703" s="6">
        <v>46144</v>
      </c>
      <c r="AK703" s="6" t="s">
        <v>148</v>
      </c>
      <c r="AL703" s="6" t="s">
        <v>148</v>
      </c>
      <c r="AM703" s="6" t="s">
        <v>148</v>
      </c>
      <c r="AN703" s="184" t="s">
        <v>148</v>
      </c>
      <c r="AP703" s="184" t="s">
        <v>148</v>
      </c>
      <c r="AQ703" s="184" t="s">
        <v>148</v>
      </c>
      <c r="AR703" s="184" t="s">
        <v>148</v>
      </c>
      <c r="AS703" s="75">
        <v>46401</v>
      </c>
      <c r="AU703" s="6" t="s">
        <v>189</v>
      </c>
      <c r="AV703" s="6" t="s">
        <v>148</v>
      </c>
      <c r="AX703" s="75">
        <v>43329</v>
      </c>
      <c r="BD703" s="6">
        <v>40493</v>
      </c>
      <c r="BG703" s="6"/>
      <c r="BH703" s="6">
        <v>40435</v>
      </c>
      <c r="BJ703" s="6">
        <v>40255</v>
      </c>
      <c r="BK703" s="6">
        <v>43721</v>
      </c>
      <c r="BO703" s="6">
        <v>44485</v>
      </c>
      <c r="BP703" s="6">
        <v>44486</v>
      </c>
      <c r="BQ703" s="6">
        <v>44487</v>
      </c>
      <c r="BR703" s="6">
        <v>45808</v>
      </c>
      <c r="BS703" s="6">
        <v>44484</v>
      </c>
      <c r="BT703" s="6">
        <v>44485</v>
      </c>
      <c r="BU703" s="6">
        <v>44485</v>
      </c>
      <c r="BX703" s="6" t="s">
        <v>148</v>
      </c>
      <c r="BY703" s="6" t="s">
        <v>148</v>
      </c>
      <c r="BZ703" s="6" t="s">
        <v>148</v>
      </c>
      <c r="CA703" s="6" t="s">
        <v>148</v>
      </c>
      <c r="CB703" s="6" t="s">
        <v>148</v>
      </c>
      <c r="CC703" s="6">
        <v>41425</v>
      </c>
      <c r="CE703" s="6">
        <v>43770</v>
      </c>
      <c r="CG703" s="6">
        <v>45476</v>
      </c>
      <c r="CL703" s="6">
        <v>41579</v>
      </c>
      <c r="CM703" s="6">
        <v>43248</v>
      </c>
      <c r="CR703" s="6">
        <v>40067</v>
      </c>
      <c r="CU703" s="58"/>
    </row>
    <row r="704" spans="1:99" ht="15" hidden="1" customHeight="1">
      <c r="A704" s="71"/>
      <c r="B704" s="71"/>
      <c r="C704" s="135">
        <v>40553</v>
      </c>
      <c r="D704" s="211"/>
      <c r="E704" s="73"/>
      <c r="F704" s="73" t="s">
        <v>342</v>
      </c>
      <c r="G704" s="436" t="s">
        <v>376</v>
      </c>
      <c r="H704" t="s">
        <v>879</v>
      </c>
      <c r="I704" s="5" t="s">
        <v>395</v>
      </c>
      <c r="K704" s="200">
        <v>4700032260</v>
      </c>
      <c r="L704" s="73">
        <v>15164135</v>
      </c>
      <c r="M704" s="73" t="s">
        <v>2693</v>
      </c>
      <c r="N704" s="71" t="s">
        <v>2694</v>
      </c>
      <c r="O704" s="89" t="s">
        <v>2695</v>
      </c>
      <c r="P704" s="88">
        <v>46407</v>
      </c>
      <c r="Q704" s="88" t="s">
        <v>215</v>
      </c>
      <c r="R704" s="88"/>
      <c r="S704" s="88"/>
      <c r="T704" s="88"/>
      <c r="U704" s="88"/>
      <c r="V704" s="88"/>
      <c r="W704" s="6" t="s">
        <v>148</v>
      </c>
      <c r="X704" s="88">
        <v>40557</v>
      </c>
      <c r="Y704" s="6">
        <v>42265</v>
      </c>
      <c r="AA704" s="6"/>
      <c r="AF704" s="75">
        <v>46348</v>
      </c>
      <c r="AG704" s="75">
        <v>46347</v>
      </c>
      <c r="AH704" s="75">
        <v>46330</v>
      </c>
      <c r="AI704" s="6">
        <v>46136</v>
      </c>
      <c r="AK704" s="6">
        <v>40603</v>
      </c>
      <c r="AP704" s="184">
        <v>41075</v>
      </c>
      <c r="AQ704" s="184">
        <v>40862</v>
      </c>
      <c r="AS704" s="75">
        <v>46347</v>
      </c>
      <c r="BD704" s="6">
        <v>40925</v>
      </c>
      <c r="BG704" s="6"/>
      <c r="BH704" s="6">
        <v>41191</v>
      </c>
      <c r="BJ704" s="6">
        <v>41194</v>
      </c>
      <c r="BP704" s="6">
        <v>45786</v>
      </c>
      <c r="BQ704" s="6">
        <v>45786</v>
      </c>
      <c r="BR704" s="6">
        <v>45808</v>
      </c>
      <c r="BS704" s="6">
        <v>45786</v>
      </c>
      <c r="BT704" s="6">
        <v>45786</v>
      </c>
      <c r="BU704" s="6">
        <v>45786</v>
      </c>
      <c r="CC704" s="6">
        <v>41691</v>
      </c>
      <c r="CP704" s="6">
        <v>42276</v>
      </c>
      <c r="CU704" s="58"/>
    </row>
    <row r="705" spans="1:99" ht="15" hidden="1" customHeight="1">
      <c r="A705" s="71"/>
      <c r="B705" s="71"/>
      <c r="C705" s="58" t="s">
        <v>2696</v>
      </c>
      <c r="D705" s="211" t="s">
        <v>200</v>
      </c>
      <c r="E705" s="73" t="s">
        <v>209</v>
      </c>
      <c r="F705" s="73" t="s">
        <v>139</v>
      </c>
      <c r="G705" s="59" t="s">
        <v>230</v>
      </c>
      <c r="H705" t="s">
        <v>231</v>
      </c>
      <c r="I705" s="71" t="s">
        <v>232</v>
      </c>
      <c r="K705" s="200">
        <v>4700032257</v>
      </c>
      <c r="L705" s="73" t="s">
        <v>370</v>
      </c>
      <c r="M705" s="73" t="s">
        <v>2697</v>
      </c>
      <c r="N705" s="71" t="s">
        <v>2698</v>
      </c>
      <c r="O705" s="89" t="s">
        <v>2699</v>
      </c>
      <c r="P705" s="88">
        <v>46277</v>
      </c>
      <c r="Q705" s="73" t="s">
        <v>828</v>
      </c>
      <c r="R705" s="88"/>
      <c r="S705" s="88"/>
      <c r="T705" s="88"/>
      <c r="U705" s="88"/>
      <c r="V705" s="6" t="s">
        <v>148</v>
      </c>
      <c r="W705" s="6">
        <v>45698</v>
      </c>
      <c r="X705" s="88">
        <v>45524</v>
      </c>
      <c r="Y705" s="6">
        <v>41971</v>
      </c>
      <c r="AA705" s="6" t="s">
        <v>436</v>
      </c>
      <c r="AF705" s="6">
        <v>46266</v>
      </c>
      <c r="AG705" s="75">
        <v>46350</v>
      </c>
      <c r="AH705" s="75">
        <v>46350</v>
      </c>
      <c r="AI705" s="75">
        <v>46358</v>
      </c>
      <c r="AJ705" s="6">
        <v>46529</v>
      </c>
      <c r="AK705" s="6">
        <v>41955</v>
      </c>
      <c r="AP705" s="6">
        <v>42066</v>
      </c>
      <c r="AR705" s="6">
        <v>44490</v>
      </c>
      <c r="AS705" s="75">
        <v>46260</v>
      </c>
      <c r="BD705" s="6">
        <v>42494</v>
      </c>
      <c r="BG705" s="6"/>
      <c r="BH705" s="6">
        <v>42528</v>
      </c>
      <c r="BJ705" s="6">
        <v>42782</v>
      </c>
      <c r="BO705" s="6">
        <v>42347</v>
      </c>
      <c r="CM705" s="6" t="s">
        <v>1260</v>
      </c>
      <c r="CU705" s="58"/>
    </row>
    <row r="706" spans="1:99" ht="15" hidden="1" customHeight="1">
      <c r="A706" s="71"/>
      <c r="B706" s="71">
        <v>1</v>
      </c>
      <c r="C706" s="135">
        <v>41162</v>
      </c>
      <c r="E706" s="73"/>
      <c r="F706" s="73"/>
      <c r="G706" s="59" t="s">
        <v>176</v>
      </c>
      <c r="H706" t="s">
        <v>177</v>
      </c>
      <c r="I706" s="74" t="s">
        <v>178</v>
      </c>
      <c r="J706" s="73"/>
      <c r="K706" s="200"/>
      <c r="L706" s="73"/>
      <c r="M706" s="73" t="s">
        <v>2700</v>
      </c>
      <c r="N706" s="71" t="s">
        <v>2701</v>
      </c>
      <c r="O706" s="89"/>
      <c r="P706" s="88"/>
      <c r="R706" s="88"/>
      <c r="S706" s="88"/>
      <c r="T706" s="88"/>
      <c r="U706" s="88"/>
      <c r="V706" s="88"/>
      <c r="X706" s="88"/>
      <c r="AA706" s="6" t="s">
        <v>436</v>
      </c>
      <c r="BG706" s="6"/>
      <c r="CU706" s="58"/>
    </row>
    <row r="707" spans="1:99" ht="15" hidden="1" customHeight="1">
      <c r="A707" s="71"/>
      <c r="B707" s="71">
        <v>1</v>
      </c>
      <c r="C707" s="58">
        <v>45516</v>
      </c>
      <c r="D707" s="211" t="s">
        <v>181</v>
      </c>
      <c r="E707" s="73"/>
      <c r="F707" s="73" t="s">
        <v>128</v>
      </c>
      <c r="G707" s="59" t="s">
        <v>140</v>
      </c>
      <c r="H707" t="s">
        <v>141</v>
      </c>
      <c r="I707" t="s">
        <v>142</v>
      </c>
      <c r="J707" s="73">
        <v>368569</v>
      </c>
      <c r="K707" s="200">
        <v>4509659463</v>
      </c>
      <c r="L707" s="2">
        <v>15164118</v>
      </c>
      <c r="M707" s="73" t="s">
        <v>2702</v>
      </c>
      <c r="N707" s="209" t="s">
        <v>2703</v>
      </c>
      <c r="O707" s="89" t="s">
        <v>2704</v>
      </c>
      <c r="P707" s="58">
        <v>46261</v>
      </c>
      <c r="Q707" s="2"/>
      <c r="R707" s="73"/>
      <c r="S707" s="2"/>
      <c r="T707" s="152"/>
      <c r="U707" s="155"/>
      <c r="V707" s="221">
        <v>45555</v>
      </c>
      <c r="W707" s="58">
        <v>45555</v>
      </c>
      <c r="X707" s="88"/>
      <c r="AA707" s="6"/>
      <c r="AG707" s="75">
        <v>46300</v>
      </c>
      <c r="AH707" s="75">
        <v>46300</v>
      </c>
      <c r="AW707" s="6" t="s">
        <v>189</v>
      </c>
      <c r="BG707" s="6"/>
      <c r="BW707" s="6"/>
      <c r="CU707" s="58"/>
    </row>
    <row r="708" spans="1:99" ht="15" hidden="1" customHeight="1">
      <c r="A708" s="71"/>
      <c r="B708" s="71">
        <v>1</v>
      </c>
      <c r="C708" s="135">
        <v>40632</v>
      </c>
      <c r="D708" s="211"/>
      <c r="E708" s="73"/>
      <c r="G708" s="59" t="s">
        <v>479</v>
      </c>
      <c r="H708" t="s">
        <v>231</v>
      </c>
      <c r="I708" s="74" t="s">
        <v>480</v>
      </c>
      <c r="J708" s="73"/>
      <c r="K708" s="200"/>
      <c r="L708" s="73"/>
      <c r="M708" s="2" t="s">
        <v>2705</v>
      </c>
      <c r="N708" t="s">
        <v>2706</v>
      </c>
      <c r="O708" s="89" t="s">
        <v>2707</v>
      </c>
      <c r="P708" s="88">
        <v>43964</v>
      </c>
      <c r="Q708" s="257"/>
      <c r="S708" s="154"/>
      <c r="X708" s="6">
        <v>39631</v>
      </c>
      <c r="Y708" s="6">
        <v>41355</v>
      </c>
      <c r="AA708" s="6" t="s">
        <v>436</v>
      </c>
      <c r="AG708" s="6">
        <v>43965</v>
      </c>
      <c r="AH708" s="6">
        <v>43965</v>
      </c>
      <c r="AI708" s="6">
        <v>43965</v>
      </c>
      <c r="AK708" s="6" t="s">
        <v>148</v>
      </c>
      <c r="AQ708" s="6" t="s">
        <v>148</v>
      </c>
      <c r="BD708" s="6">
        <v>40519</v>
      </c>
      <c r="BG708" s="6"/>
      <c r="BH708" s="6">
        <v>40487</v>
      </c>
      <c r="BJ708" s="6">
        <v>40582</v>
      </c>
      <c r="BO708" s="6">
        <v>43524</v>
      </c>
      <c r="BP708" s="6">
        <v>43524</v>
      </c>
      <c r="BQ708" s="6">
        <v>43688</v>
      </c>
      <c r="BS708" s="6">
        <v>43176</v>
      </c>
      <c r="BT708" s="6">
        <v>43176</v>
      </c>
      <c r="BX708" s="6" t="s">
        <v>148</v>
      </c>
      <c r="BY708" s="6" t="s">
        <v>148</v>
      </c>
      <c r="BZ708" s="6" t="s">
        <v>148</v>
      </c>
      <c r="CB708" s="6" t="s">
        <v>148</v>
      </c>
      <c r="CL708" s="6">
        <v>42790</v>
      </c>
      <c r="CM708" s="6">
        <v>42818</v>
      </c>
      <c r="CU708" s="58"/>
    </row>
    <row r="709" spans="1:99" ht="15" hidden="1" customHeight="1">
      <c r="A709" s="71">
        <v>1</v>
      </c>
      <c r="B709" s="71"/>
      <c r="C709" s="135">
        <v>41164</v>
      </c>
      <c r="D709" s="211"/>
      <c r="E709" s="73"/>
      <c r="F709" s="73" t="s">
        <v>139</v>
      </c>
      <c r="G709" s="59" t="s">
        <v>582</v>
      </c>
      <c r="H709" s="79" t="s">
        <v>1626</v>
      </c>
      <c r="I709" s="5" t="s">
        <v>480</v>
      </c>
      <c r="J709" s="73"/>
      <c r="K709" s="200"/>
      <c r="M709" s="2" t="s">
        <v>1626</v>
      </c>
      <c r="N709" t="s">
        <v>2708</v>
      </c>
      <c r="O709" s="89" t="s">
        <v>2709</v>
      </c>
      <c r="P709" s="88">
        <v>44724</v>
      </c>
      <c r="Q709" s="88" t="s">
        <v>338</v>
      </c>
      <c r="X709" s="6">
        <v>40487</v>
      </c>
      <c r="Y709" s="6">
        <v>42278</v>
      </c>
      <c r="AA709" s="6" t="s">
        <v>436</v>
      </c>
      <c r="AG709" s="6">
        <v>44465</v>
      </c>
      <c r="AH709" s="6">
        <v>44465</v>
      </c>
      <c r="AI709" s="6">
        <v>43791</v>
      </c>
      <c r="AK709" s="6">
        <v>41333</v>
      </c>
      <c r="AQ709" s="6">
        <v>41390</v>
      </c>
      <c r="AR709" s="6">
        <v>41537</v>
      </c>
      <c r="BD709" s="6">
        <v>41348</v>
      </c>
      <c r="BG709" s="6"/>
      <c r="BH709" s="6">
        <v>43383</v>
      </c>
      <c r="BJ709" s="6">
        <v>41865</v>
      </c>
      <c r="BO709" s="6">
        <v>43526</v>
      </c>
      <c r="BP709" s="6">
        <v>43526</v>
      </c>
      <c r="BS709" s="6">
        <v>43174</v>
      </c>
      <c r="BT709" s="6">
        <v>43174</v>
      </c>
      <c r="CB709" s="6">
        <v>42880</v>
      </c>
      <c r="CU709" s="58"/>
    </row>
    <row r="710" spans="1:99" ht="15" hidden="1" customHeight="1">
      <c r="A710" s="71"/>
      <c r="B710" s="71">
        <v>3</v>
      </c>
      <c r="C710" s="135">
        <v>41855</v>
      </c>
      <c r="D710" s="211"/>
      <c r="E710" s="73"/>
      <c r="F710" s="2" t="s">
        <v>342</v>
      </c>
      <c r="G710" s="434" t="s">
        <v>272</v>
      </c>
      <c r="H710" t="s">
        <v>273</v>
      </c>
      <c r="I710" s="74" t="s">
        <v>274</v>
      </c>
      <c r="J710" s="73"/>
      <c r="K710" s="200">
        <v>4700032258</v>
      </c>
      <c r="L710" s="73" t="s">
        <v>275</v>
      </c>
      <c r="M710" s="2" t="s">
        <v>2710</v>
      </c>
      <c r="N710" t="s">
        <v>2711</v>
      </c>
      <c r="O710" s="89" t="s">
        <v>2712</v>
      </c>
      <c r="P710" s="75">
        <v>46052</v>
      </c>
      <c r="Q710" s="6" t="s">
        <v>489</v>
      </c>
      <c r="R710" s="6">
        <v>46247</v>
      </c>
      <c r="S710" s="75"/>
      <c r="T710" s="6">
        <v>46276</v>
      </c>
      <c r="V710" s="6" t="s">
        <v>148</v>
      </c>
      <c r="W710" s="88" t="s">
        <v>148</v>
      </c>
      <c r="X710" s="6">
        <v>41858</v>
      </c>
      <c r="Y710" s="6">
        <v>41897</v>
      </c>
      <c r="AA710" s="6" t="s">
        <v>436</v>
      </c>
      <c r="AD710" s="6" t="s">
        <v>413</v>
      </c>
      <c r="AF710" s="75">
        <v>46338</v>
      </c>
      <c r="AG710" s="75">
        <v>45978</v>
      </c>
      <c r="AH710" s="75">
        <v>45978</v>
      </c>
      <c r="AK710" s="6">
        <v>41893</v>
      </c>
      <c r="AL710" s="6" t="s">
        <v>148</v>
      </c>
      <c r="AM710" s="6" t="s">
        <v>148</v>
      </c>
      <c r="AP710" s="75">
        <v>41954</v>
      </c>
      <c r="AS710" s="75">
        <v>46409</v>
      </c>
      <c r="AW710" s="6" t="s">
        <v>148</v>
      </c>
      <c r="AX710" s="75">
        <v>45346</v>
      </c>
      <c r="BA710" s="75" t="s">
        <v>236</v>
      </c>
      <c r="BD710" s="6">
        <v>45642</v>
      </c>
      <c r="BE710" s="6">
        <v>45643</v>
      </c>
      <c r="BG710" s="6">
        <v>45644</v>
      </c>
      <c r="BO710" s="6">
        <v>43553</v>
      </c>
      <c r="BP710" s="6">
        <v>43553</v>
      </c>
      <c r="BV710" s="6" t="s">
        <v>137</v>
      </c>
      <c r="CE710" s="6" t="s">
        <v>325</v>
      </c>
      <c r="CF710" s="6" t="s">
        <v>1936</v>
      </c>
      <c r="CL710" s="6">
        <v>45192</v>
      </c>
      <c r="CM710" s="6">
        <v>45192</v>
      </c>
      <c r="CR710" s="6">
        <v>41929</v>
      </c>
      <c r="CT710" s="6">
        <v>43077</v>
      </c>
      <c r="CU710" s="58"/>
    </row>
    <row r="711" spans="1:99" ht="15" hidden="1" customHeight="1">
      <c r="A711" s="71"/>
      <c r="B711" s="71"/>
      <c r="C711" s="72">
        <v>45720</v>
      </c>
      <c r="D711" s="211" t="s">
        <v>2713</v>
      </c>
      <c r="E711" s="73" t="s">
        <v>127</v>
      </c>
      <c r="F711" s="2" t="s">
        <v>128</v>
      </c>
      <c r="G711" s="211" t="s">
        <v>129</v>
      </c>
      <c r="H711" s="71" t="s">
        <v>130</v>
      </c>
      <c r="I711" t="s">
        <v>1850</v>
      </c>
      <c r="J711" s="73">
        <v>376997</v>
      </c>
      <c r="K711" s="278">
        <v>4700032266</v>
      </c>
      <c r="L711" s="73">
        <v>15164126</v>
      </c>
      <c r="M711" s="73" t="s">
        <v>2714</v>
      </c>
      <c r="N711" s="71" t="s">
        <v>2715</v>
      </c>
      <c r="O711" t="s">
        <v>2716</v>
      </c>
      <c r="P711" s="58">
        <v>46044</v>
      </c>
      <c r="Q711" s="2" t="s">
        <v>798</v>
      </c>
      <c r="U711" t="s">
        <v>846</v>
      </c>
      <c r="V711" s="58">
        <v>45730</v>
      </c>
      <c r="W711" s="88">
        <v>45726</v>
      </c>
      <c r="X711" s="6">
        <v>45744</v>
      </c>
      <c r="Y711" s="6">
        <v>45720</v>
      </c>
      <c r="AA711" s="6"/>
      <c r="AF711" s="75">
        <v>46453</v>
      </c>
      <c r="AG711" s="75">
        <v>46519</v>
      </c>
      <c r="AH711" s="75">
        <v>46519</v>
      </c>
      <c r="AP711" s="184"/>
      <c r="AS711" s="75">
        <v>46474</v>
      </c>
      <c r="AT711" s="6">
        <v>45940</v>
      </c>
      <c r="AW711" s="6" t="s">
        <v>189</v>
      </c>
      <c r="AX711" s="75">
        <v>45909</v>
      </c>
      <c r="AZ711" s="6" t="s">
        <v>189</v>
      </c>
      <c r="BA711" s="75" t="s">
        <v>522</v>
      </c>
      <c r="BG711" s="6"/>
      <c r="BR711" s="6">
        <v>45937</v>
      </c>
      <c r="BS711" s="6">
        <v>45937</v>
      </c>
      <c r="BT711" s="6">
        <v>45937</v>
      </c>
      <c r="BU711" s="6">
        <v>45937</v>
      </c>
      <c r="BW711" s="6"/>
      <c r="CU711" s="58"/>
    </row>
    <row r="712" spans="1:99" ht="15" hidden="1" customHeight="1">
      <c r="C712" s="135">
        <v>44830</v>
      </c>
      <c r="D712" s="59" t="s">
        <v>181</v>
      </c>
      <c r="E712" s="2" t="s">
        <v>127</v>
      </c>
      <c r="F712" s="2" t="s">
        <v>139</v>
      </c>
      <c r="G712" s="59" t="s">
        <v>297</v>
      </c>
      <c r="H712" s="71" t="s">
        <v>298</v>
      </c>
      <c r="I712" s="5" t="s">
        <v>170</v>
      </c>
      <c r="J712" s="2">
        <v>342552</v>
      </c>
      <c r="K712" s="200">
        <v>4700032158</v>
      </c>
      <c r="L712" s="7" t="s">
        <v>498</v>
      </c>
      <c r="M712" s="2" t="s">
        <v>2717</v>
      </c>
      <c r="N712" t="s">
        <v>2718</v>
      </c>
      <c r="O712" s="89" t="s">
        <v>2719</v>
      </c>
      <c r="P712" s="6">
        <v>46300</v>
      </c>
      <c r="Q712" s="6" t="s">
        <v>227</v>
      </c>
      <c r="V712" s="6">
        <v>44856</v>
      </c>
      <c r="W712" s="6">
        <v>45216</v>
      </c>
      <c r="X712" s="6">
        <v>44826</v>
      </c>
      <c r="Y712" s="6">
        <v>44825</v>
      </c>
      <c r="AA712" s="6">
        <v>44981</v>
      </c>
      <c r="AF712" s="75">
        <v>46315</v>
      </c>
      <c r="AG712" s="75">
        <v>46368</v>
      </c>
      <c r="AH712" s="75">
        <v>46372</v>
      </c>
      <c r="AL712" s="6">
        <v>44882</v>
      </c>
      <c r="AM712" s="6">
        <v>44949</v>
      </c>
      <c r="AR712" s="6" t="s">
        <v>199</v>
      </c>
      <c r="AS712" s="75">
        <v>46318</v>
      </c>
      <c r="AX712" s="75">
        <v>44949</v>
      </c>
      <c r="BD712" s="6">
        <v>44949</v>
      </c>
      <c r="BE712" s="6">
        <v>44949</v>
      </c>
      <c r="BG712" s="6">
        <v>44949</v>
      </c>
      <c r="BJ712" s="6">
        <v>45100</v>
      </c>
      <c r="BK712" s="6">
        <v>45100</v>
      </c>
      <c r="BR712" s="6">
        <v>45896</v>
      </c>
      <c r="BS712" s="6">
        <v>45896</v>
      </c>
      <c r="BT712" s="6">
        <v>45896</v>
      </c>
      <c r="BU712" s="6">
        <v>45896</v>
      </c>
      <c r="CE712" s="6">
        <v>45253</v>
      </c>
      <c r="CF712" s="6" t="s">
        <v>461</v>
      </c>
      <c r="CU712" s="58"/>
    </row>
    <row r="713" spans="1:99" ht="15" hidden="1" customHeight="1">
      <c r="A713">
        <v>1</v>
      </c>
      <c r="B713">
        <v>1</v>
      </c>
      <c r="C713" s="137">
        <v>41855</v>
      </c>
      <c r="D713" s="239"/>
      <c r="E713" s="80"/>
      <c r="F713" s="80"/>
      <c r="G713" s="239" t="s">
        <v>693</v>
      </c>
      <c r="H713" s="76"/>
      <c r="I713" s="82" t="s">
        <v>409</v>
      </c>
      <c r="J713" s="80"/>
      <c r="K713" s="200"/>
      <c r="L713" s="80"/>
      <c r="M713" s="80" t="s">
        <v>2720</v>
      </c>
      <c r="N713" s="76" t="s">
        <v>2721</v>
      </c>
      <c r="O713" s="89"/>
      <c r="V713" s="88"/>
      <c r="W713" s="88"/>
      <c r="AA713" s="6" t="s">
        <v>436</v>
      </c>
      <c r="BG713" s="6"/>
      <c r="CU713" s="58"/>
    </row>
    <row r="714" spans="1:99" ht="15" hidden="1" customHeight="1">
      <c r="B714">
        <v>3</v>
      </c>
      <c r="C714" s="135">
        <v>40932</v>
      </c>
      <c r="D714" s="239"/>
      <c r="E714" s="80"/>
      <c r="F714" s="80" t="s">
        <v>139</v>
      </c>
      <c r="G714" s="436" t="s">
        <v>538</v>
      </c>
      <c r="H714" s="76" t="s">
        <v>592</v>
      </c>
      <c r="I714" s="82" t="s">
        <v>183</v>
      </c>
      <c r="J714" s="80"/>
      <c r="K714" s="200">
        <v>4700032192</v>
      </c>
      <c r="L714" s="80" t="s">
        <v>594</v>
      </c>
      <c r="M714" s="80" t="s">
        <v>2722</v>
      </c>
      <c r="N714" s="76" t="s">
        <v>2723</v>
      </c>
      <c r="O714" s="89" t="s">
        <v>2724</v>
      </c>
      <c r="P714" s="6">
        <v>46693</v>
      </c>
      <c r="Q714" s="73"/>
      <c r="R714" s="75">
        <v>46328</v>
      </c>
      <c r="S714" s="2"/>
      <c r="T714" s="67"/>
      <c r="V714" s="6" t="s">
        <v>148</v>
      </c>
      <c r="W714" s="6" t="s">
        <v>148</v>
      </c>
      <c r="X714" s="75">
        <v>40941</v>
      </c>
      <c r="Y714" s="6">
        <v>42265</v>
      </c>
      <c r="AA714" s="6" t="s">
        <v>436</v>
      </c>
      <c r="AF714" s="75">
        <v>46351</v>
      </c>
      <c r="AG714" s="75">
        <v>46351</v>
      </c>
      <c r="AH714" s="75">
        <v>46351</v>
      </c>
      <c r="AI714" s="6">
        <v>46144</v>
      </c>
      <c r="AK714" s="6">
        <v>40990</v>
      </c>
      <c r="AL714" s="6" t="s">
        <v>148</v>
      </c>
      <c r="AM714" s="6" t="s">
        <v>148</v>
      </c>
      <c r="AQ714" s="184">
        <v>41040</v>
      </c>
      <c r="AR714" s="184">
        <v>42622</v>
      </c>
      <c r="AS714" s="75">
        <v>45837</v>
      </c>
      <c r="AU714" s="6" t="s">
        <v>189</v>
      </c>
      <c r="AV714" s="6" t="s">
        <v>148</v>
      </c>
      <c r="AX714" s="75">
        <v>43518</v>
      </c>
      <c r="BB714" s="6">
        <v>45008</v>
      </c>
      <c r="BD714" s="6">
        <v>41044</v>
      </c>
      <c r="BG714" s="6"/>
      <c r="BH714" s="6">
        <v>41408</v>
      </c>
      <c r="BJ714" s="6">
        <v>41411</v>
      </c>
      <c r="BK714" s="6">
        <v>43781</v>
      </c>
      <c r="BO714" s="6">
        <v>43969</v>
      </c>
      <c r="BP714" s="6">
        <v>43969</v>
      </c>
      <c r="BQ714" s="6">
        <v>43969</v>
      </c>
      <c r="BR714" s="6">
        <v>45808</v>
      </c>
      <c r="BS714" s="6">
        <v>43969</v>
      </c>
      <c r="BT714" s="6">
        <v>43969</v>
      </c>
      <c r="BU714" s="6">
        <v>43969</v>
      </c>
      <c r="BX714" s="6">
        <v>42768</v>
      </c>
      <c r="CC714" s="6">
        <v>42634</v>
      </c>
      <c r="CE714" s="6">
        <v>44435</v>
      </c>
      <c r="CF714" s="6">
        <v>45008</v>
      </c>
      <c r="CG714" s="6">
        <v>45476</v>
      </c>
      <c r="CL714" s="6">
        <v>42811</v>
      </c>
      <c r="CM714" s="6">
        <v>43262</v>
      </c>
      <c r="CU714" s="58"/>
    </row>
    <row r="715" spans="1:99" ht="15" hidden="1" customHeight="1">
      <c r="B715">
        <v>1</v>
      </c>
      <c r="C715" s="135">
        <v>44312</v>
      </c>
      <c r="D715" s="239" t="s">
        <v>2140</v>
      </c>
      <c r="E715" s="80" t="s">
        <v>127</v>
      </c>
      <c r="F715" s="80" t="s">
        <v>182</v>
      </c>
      <c r="G715" s="239" t="s">
        <v>530</v>
      </c>
      <c r="H715" t="s">
        <v>231</v>
      </c>
      <c r="I715" s="82" t="s">
        <v>2055</v>
      </c>
      <c r="J715" s="80"/>
      <c r="K715" s="200"/>
      <c r="L715" s="80"/>
      <c r="M715" s="80" t="s">
        <v>2725</v>
      </c>
      <c r="N715" s="76" t="s">
        <v>2726</v>
      </c>
      <c r="O715" s="89" t="s">
        <v>2727</v>
      </c>
      <c r="P715" s="6">
        <v>45049</v>
      </c>
      <c r="V715" s="6">
        <v>44398</v>
      </c>
      <c r="X715" s="6">
        <v>44315</v>
      </c>
      <c r="Y715" s="6">
        <v>44385</v>
      </c>
      <c r="AA715" s="6" t="s">
        <v>436</v>
      </c>
      <c r="AF715" s="6">
        <v>45098</v>
      </c>
      <c r="AG715" s="6">
        <v>45115</v>
      </c>
      <c r="AH715" s="6">
        <v>45115</v>
      </c>
      <c r="AK715" s="6">
        <v>44368</v>
      </c>
      <c r="AY715" s="6">
        <v>44527</v>
      </c>
      <c r="BA715" s="75">
        <v>44652</v>
      </c>
      <c r="BG715" s="6"/>
      <c r="CU715" s="58"/>
    </row>
    <row r="716" spans="1:99" ht="15" hidden="1" customHeight="1">
      <c r="C716" s="135">
        <v>44074</v>
      </c>
      <c r="D716" s="239" t="s">
        <v>252</v>
      </c>
      <c r="E716" s="80" t="s">
        <v>191</v>
      </c>
      <c r="F716" s="80" t="s">
        <v>139</v>
      </c>
      <c r="G716" s="436" t="s">
        <v>192</v>
      </c>
      <c r="H716" s="76" t="s">
        <v>193</v>
      </c>
      <c r="I716" s="82" t="s">
        <v>194</v>
      </c>
      <c r="J716" s="80"/>
      <c r="K716" s="200">
        <v>4700032276</v>
      </c>
      <c r="L716" s="80">
        <v>15164127</v>
      </c>
      <c r="M716" s="80" t="s">
        <v>2728</v>
      </c>
      <c r="N716" s="76" t="s">
        <v>2729</v>
      </c>
      <c r="O716" s="89" t="s">
        <v>2730</v>
      </c>
      <c r="P716" s="6">
        <v>46473</v>
      </c>
      <c r="V716" s="6" t="s">
        <v>148</v>
      </c>
      <c r="W716" s="6" t="s">
        <v>148</v>
      </c>
      <c r="X716" s="6">
        <v>44075</v>
      </c>
      <c r="Y716" s="6">
        <v>44231</v>
      </c>
      <c r="AA716" s="6" t="s">
        <v>436</v>
      </c>
      <c r="AB716" s="6">
        <v>44869</v>
      </c>
      <c r="AC716" s="6">
        <v>44869</v>
      </c>
      <c r="AD716" s="6">
        <v>44869</v>
      </c>
      <c r="AF716" s="75">
        <v>46266</v>
      </c>
      <c r="AG716" s="75">
        <v>46373</v>
      </c>
      <c r="AH716" s="75">
        <v>46346</v>
      </c>
      <c r="AK716" s="6">
        <v>42005</v>
      </c>
      <c r="AL716" s="6" t="s">
        <v>148</v>
      </c>
      <c r="AM716" s="6" t="s">
        <v>148</v>
      </c>
      <c r="AQ716" s="6" t="s">
        <v>199</v>
      </c>
      <c r="AR716" s="184">
        <v>42675</v>
      </c>
      <c r="AS716" s="75">
        <v>46373</v>
      </c>
      <c r="AX716" s="75">
        <v>44267</v>
      </c>
      <c r="BB716" s="6">
        <v>45008</v>
      </c>
      <c r="BD716" s="6">
        <v>44162</v>
      </c>
      <c r="BE716" s="6">
        <v>44672</v>
      </c>
      <c r="BG716" s="6">
        <v>44672</v>
      </c>
      <c r="BJ716" s="6" t="s">
        <v>456</v>
      </c>
      <c r="BK716" s="6" t="s">
        <v>189</v>
      </c>
      <c r="BL716" s="6" t="s">
        <v>189</v>
      </c>
      <c r="BP716" s="6">
        <v>45730</v>
      </c>
      <c r="BQ716" s="6">
        <v>45730</v>
      </c>
      <c r="BR716" s="6">
        <v>45808</v>
      </c>
      <c r="BS716" s="6">
        <v>45730</v>
      </c>
      <c r="BT716" s="6">
        <v>45730</v>
      </c>
      <c r="BU716" s="6">
        <v>45730</v>
      </c>
      <c r="CE716" s="6">
        <v>44735</v>
      </c>
      <c r="CF716" s="6">
        <v>45008</v>
      </c>
      <c r="CK716" s="6" t="s">
        <v>427</v>
      </c>
      <c r="CU716" s="58"/>
    </row>
    <row r="717" spans="1:99" ht="15" hidden="1" customHeight="1">
      <c r="B717">
        <v>1</v>
      </c>
      <c r="C717" s="135">
        <v>40932</v>
      </c>
      <c r="D717" s="239"/>
      <c r="E717" s="73"/>
      <c r="F717" s="80"/>
      <c r="G717" s="239" t="s">
        <v>258</v>
      </c>
      <c r="H717" s="79" t="s">
        <v>417</v>
      </c>
      <c r="I717" s="82" t="s">
        <v>561</v>
      </c>
      <c r="J717" s="80"/>
      <c r="K717" s="256"/>
      <c r="M717" s="80" t="s">
        <v>2731</v>
      </c>
      <c r="N717" s="76" t="s">
        <v>2732</v>
      </c>
      <c r="O717" s="89" t="s">
        <v>2733</v>
      </c>
      <c r="P717" s="6">
        <v>44515</v>
      </c>
      <c r="W717" s="154"/>
      <c r="X717" s="6">
        <v>40941</v>
      </c>
      <c r="Y717" s="6">
        <v>42035</v>
      </c>
      <c r="AA717" s="6" t="s">
        <v>436</v>
      </c>
      <c r="AG717" s="6">
        <v>44512</v>
      </c>
      <c r="AH717" s="6">
        <v>44512</v>
      </c>
      <c r="AI717" s="6">
        <v>43803</v>
      </c>
      <c r="AK717" s="6">
        <v>40990</v>
      </c>
      <c r="AQ717" s="6">
        <v>41040</v>
      </c>
      <c r="AR717" s="6" t="s">
        <v>148</v>
      </c>
      <c r="AY717" s="6">
        <v>43559</v>
      </c>
      <c r="BD717" s="6">
        <v>41044</v>
      </c>
      <c r="BG717" s="6"/>
      <c r="BH717" s="6">
        <v>41317</v>
      </c>
      <c r="BJ717" s="6">
        <v>41320</v>
      </c>
      <c r="BK717" s="6">
        <v>43721</v>
      </c>
      <c r="BO717" s="6">
        <v>43842</v>
      </c>
      <c r="BP717" s="6">
        <v>43842</v>
      </c>
      <c r="BQ717" s="6">
        <v>43842</v>
      </c>
      <c r="BS717" s="6">
        <v>43842</v>
      </c>
      <c r="BT717" s="6">
        <v>43842</v>
      </c>
      <c r="BU717" s="6">
        <v>43842</v>
      </c>
      <c r="CC717" s="6">
        <v>43151</v>
      </c>
      <c r="CE717" s="6">
        <v>43770</v>
      </c>
      <c r="CL717" s="6">
        <v>42643</v>
      </c>
      <c r="CM717" s="6">
        <v>43280</v>
      </c>
      <c r="CU717" s="58"/>
    </row>
    <row r="718" spans="1:99" ht="15" hidden="1" customHeight="1">
      <c r="B718">
        <v>1</v>
      </c>
      <c r="C718" s="135">
        <v>42709</v>
      </c>
      <c r="D718" s="239"/>
      <c r="E718" s="80" t="s">
        <v>209</v>
      </c>
      <c r="F718" s="80" t="s">
        <v>139</v>
      </c>
      <c r="G718" s="434" t="s">
        <v>530</v>
      </c>
      <c r="H718" s="76" t="s">
        <v>358</v>
      </c>
      <c r="I718" s="82" t="s">
        <v>2734</v>
      </c>
      <c r="J718" s="80"/>
      <c r="K718" s="200"/>
      <c r="L718" s="2" t="s">
        <v>386</v>
      </c>
      <c r="M718" s="80" t="s">
        <v>2735</v>
      </c>
      <c r="N718" s="76" t="s">
        <v>2736</v>
      </c>
      <c r="O718" t="s">
        <v>2737</v>
      </c>
      <c r="P718" s="6">
        <v>45663</v>
      </c>
      <c r="W718" s="6" t="s">
        <v>148</v>
      </c>
      <c r="X718" s="6">
        <v>42719</v>
      </c>
      <c r="Y718" s="6">
        <v>43214</v>
      </c>
      <c r="AA718" s="6" t="s">
        <v>436</v>
      </c>
      <c r="AF718" s="75" t="s">
        <v>149</v>
      </c>
      <c r="AG718" s="75" t="s">
        <v>149</v>
      </c>
      <c r="AH718" s="75" t="s">
        <v>149</v>
      </c>
      <c r="AI718" s="6" t="s">
        <v>474</v>
      </c>
      <c r="AK718" s="6">
        <v>42796</v>
      </c>
      <c r="AQ718" s="184">
        <v>42866</v>
      </c>
      <c r="AY718" s="184">
        <v>43483</v>
      </c>
      <c r="BA718" s="75">
        <v>44524</v>
      </c>
      <c r="BC718" s="6">
        <v>44690</v>
      </c>
      <c r="BD718" s="6">
        <v>42886</v>
      </c>
      <c r="BG718" s="6"/>
      <c r="BH718" s="6">
        <v>43355</v>
      </c>
      <c r="BJ718" s="6">
        <v>43122</v>
      </c>
      <c r="BK718" s="6">
        <v>43579</v>
      </c>
      <c r="BO718" s="6">
        <v>43892</v>
      </c>
      <c r="BP718" s="6">
        <v>43892</v>
      </c>
      <c r="BQ718" s="6">
        <v>43892</v>
      </c>
      <c r="BS718" s="6">
        <v>43892</v>
      </c>
      <c r="BT718" s="6">
        <v>43892</v>
      </c>
      <c r="BU718" s="6">
        <v>43892</v>
      </c>
      <c r="CE718" s="6">
        <v>43791</v>
      </c>
      <c r="CF718" s="6">
        <v>44524</v>
      </c>
      <c r="CH718" s="6">
        <v>44700</v>
      </c>
      <c r="CL718" s="6" t="s">
        <v>2738</v>
      </c>
      <c r="CM718" s="6" t="s">
        <v>2738</v>
      </c>
      <c r="CU718" s="58"/>
    </row>
    <row r="719" spans="1:99" ht="14.85" hidden="1" customHeight="1">
      <c r="B719">
        <v>1</v>
      </c>
      <c r="C719" s="135">
        <v>43073</v>
      </c>
      <c r="E719" s="2" t="s">
        <v>209</v>
      </c>
      <c r="F719" s="2" t="s">
        <v>139</v>
      </c>
      <c r="G719" s="59" t="s">
        <v>290</v>
      </c>
      <c r="H719" t="s">
        <v>130</v>
      </c>
      <c r="I719" s="5" t="s">
        <v>896</v>
      </c>
      <c r="K719" s="200"/>
      <c r="L719" s="2" t="s">
        <v>293</v>
      </c>
      <c r="M719" s="2" t="s">
        <v>2739</v>
      </c>
      <c r="N719" s="71" t="s">
        <v>2740</v>
      </c>
      <c r="O719" s="89" t="s">
        <v>2741</v>
      </c>
      <c r="P719" s="6">
        <v>45273</v>
      </c>
      <c r="W719" s="154"/>
      <c r="X719" s="6">
        <v>43075</v>
      </c>
      <c r="Y719" s="6">
        <v>43236</v>
      </c>
      <c r="AA719" s="6" t="s">
        <v>436</v>
      </c>
      <c r="AF719" s="6">
        <v>44899</v>
      </c>
      <c r="AG719" s="67">
        <v>44576</v>
      </c>
      <c r="AH719" s="67">
        <v>44576</v>
      </c>
      <c r="AI719" s="6">
        <v>43887</v>
      </c>
      <c r="AK719" s="6">
        <v>43153</v>
      </c>
      <c r="AQ719" s="6">
        <v>43235</v>
      </c>
      <c r="AR719" s="6">
        <v>43614</v>
      </c>
      <c r="AY719" s="6">
        <v>43728</v>
      </c>
      <c r="BD719" s="6">
        <v>43423</v>
      </c>
      <c r="BG719" s="6"/>
      <c r="BJ719" s="6">
        <v>43707</v>
      </c>
      <c r="BK719" s="6">
        <v>43770</v>
      </c>
      <c r="BO719" s="6">
        <v>44826</v>
      </c>
      <c r="BP719" s="6">
        <v>44826</v>
      </c>
      <c r="BQ719" s="6">
        <v>44826</v>
      </c>
      <c r="BS719" s="6">
        <v>44826</v>
      </c>
      <c r="BT719" s="6">
        <v>44826</v>
      </c>
      <c r="BU719" s="6">
        <v>44826</v>
      </c>
      <c r="CC719" s="6">
        <v>43875</v>
      </c>
      <c r="CQ719" s="6">
        <v>43704</v>
      </c>
      <c r="CU719" s="58"/>
    </row>
    <row r="720" spans="1:99" ht="15" hidden="1" customHeight="1">
      <c r="C720" s="58">
        <v>45629</v>
      </c>
      <c r="D720" s="59" t="s">
        <v>181</v>
      </c>
      <c r="E720" s="73" t="s">
        <v>163</v>
      </c>
      <c r="F720" s="2" t="s">
        <v>182</v>
      </c>
      <c r="G720" s="325" t="s">
        <v>164</v>
      </c>
      <c r="H720" s="84" t="s">
        <v>165</v>
      </c>
      <c r="I720" t="s">
        <v>989</v>
      </c>
      <c r="J720" s="86"/>
      <c r="K720" s="2">
        <v>4700033042</v>
      </c>
      <c r="L720" s="2">
        <v>15164143</v>
      </c>
      <c r="M720" s="86" t="s">
        <v>2742</v>
      </c>
      <c r="N720" s="400" t="s">
        <v>2743</v>
      </c>
      <c r="O720" t="s">
        <v>2744</v>
      </c>
      <c r="P720" s="58">
        <v>46373</v>
      </c>
      <c r="Q720" s="6" t="s">
        <v>187</v>
      </c>
      <c r="R720" s="2"/>
      <c r="S720" s="2"/>
      <c r="U720" t="s">
        <v>188</v>
      </c>
      <c r="V720" s="58">
        <v>45638</v>
      </c>
      <c r="W720" s="221">
        <v>45635</v>
      </c>
      <c r="X720" s="6">
        <v>45630</v>
      </c>
      <c r="Y720" s="6">
        <v>45629</v>
      </c>
      <c r="AA720" s="6"/>
      <c r="AF720" s="75">
        <v>46360</v>
      </c>
      <c r="AG720" s="75">
        <v>46407</v>
      </c>
      <c r="AH720" s="75">
        <v>46408</v>
      </c>
      <c r="AN720" s="184"/>
      <c r="AS720" s="75">
        <v>46361</v>
      </c>
      <c r="AT720" s="6">
        <v>45813</v>
      </c>
      <c r="AW720" s="6" t="s">
        <v>189</v>
      </c>
      <c r="AX720" s="75">
        <v>45812</v>
      </c>
      <c r="AY720" s="184"/>
      <c r="AZ720" s="6" t="s">
        <v>189</v>
      </c>
      <c r="BA720" s="75" t="s">
        <v>332</v>
      </c>
      <c r="BG720" s="6"/>
      <c r="BV720" s="6" t="s">
        <v>190</v>
      </c>
      <c r="BW720" s="6"/>
      <c r="CU720" s="58"/>
    </row>
    <row r="721" spans="1:99" ht="15" hidden="1" customHeight="1">
      <c r="C721" s="60">
        <v>45811</v>
      </c>
      <c r="D721" s="59" t="s">
        <v>126</v>
      </c>
      <c r="E721" s="2" t="s">
        <v>163</v>
      </c>
      <c r="F721" s="2" t="s">
        <v>128</v>
      </c>
      <c r="G721" s="59" t="s">
        <v>164</v>
      </c>
      <c r="H721" t="s">
        <v>165</v>
      </c>
      <c r="I721" t="s">
        <v>170</v>
      </c>
      <c r="J721" s="80">
        <v>381618</v>
      </c>
      <c r="K721" s="2">
        <v>4700033042</v>
      </c>
      <c r="L721" s="80">
        <v>15164143</v>
      </c>
      <c r="M721" s="80" t="s">
        <v>2745</v>
      </c>
      <c r="N721" s="76" t="s">
        <v>2746</v>
      </c>
      <c r="O721" t="s">
        <v>2747</v>
      </c>
      <c r="P721" s="58">
        <v>46275</v>
      </c>
      <c r="Q721" s="2" t="s">
        <v>828</v>
      </c>
      <c r="U721" t="s">
        <v>175</v>
      </c>
      <c r="V721" s="58">
        <v>45819</v>
      </c>
      <c r="W721" s="58">
        <v>45817</v>
      </c>
      <c r="X721" s="6">
        <v>45812</v>
      </c>
      <c r="Y721" s="6">
        <v>45811</v>
      </c>
      <c r="AA721" s="6"/>
      <c r="AF721" s="6">
        <v>46562</v>
      </c>
      <c r="AG721" s="6">
        <v>46663</v>
      </c>
      <c r="AH721" s="6">
        <v>46663</v>
      </c>
      <c r="AS721" s="75">
        <v>46555</v>
      </c>
      <c r="AT721" s="6" t="s">
        <v>431</v>
      </c>
      <c r="AW721" s="6" t="s">
        <v>189</v>
      </c>
      <c r="AX721" s="75" t="s">
        <v>431</v>
      </c>
      <c r="BG721" s="6"/>
      <c r="BV721" s="6" t="s">
        <v>236</v>
      </c>
      <c r="BW721" s="6"/>
      <c r="CU721" s="58"/>
    </row>
    <row r="722" spans="1:99" ht="15" hidden="1" customHeight="1">
      <c r="B722">
        <v>1</v>
      </c>
      <c r="C722" s="135">
        <v>41323</v>
      </c>
      <c r="G722" s="239" t="s">
        <v>2201</v>
      </c>
      <c r="H722" s="76" t="s">
        <v>1547</v>
      </c>
      <c r="I722" s="5" t="s">
        <v>2748</v>
      </c>
      <c r="J722" s="80"/>
      <c r="K722" s="200"/>
      <c r="L722" s="80"/>
      <c r="M722" s="80" t="s">
        <v>2749</v>
      </c>
      <c r="N722" s="76" t="s">
        <v>2750</v>
      </c>
      <c r="O722" t="s">
        <v>2751</v>
      </c>
      <c r="V722" s="88"/>
      <c r="W722" s="88"/>
      <c r="AA722" s="6" t="s">
        <v>436</v>
      </c>
      <c r="BG722" s="6"/>
      <c r="BO722" s="6">
        <v>42405</v>
      </c>
      <c r="BS722" s="6">
        <v>43161</v>
      </c>
      <c r="BT722" s="6">
        <v>43161</v>
      </c>
      <c r="CU722" s="58"/>
    </row>
    <row r="723" spans="1:99" ht="15" hidden="1" customHeight="1">
      <c r="C723" s="60">
        <v>45671</v>
      </c>
      <c r="D723" s="59" t="s">
        <v>2752</v>
      </c>
      <c r="E723" s="2" t="s">
        <v>191</v>
      </c>
      <c r="F723" s="73" t="s">
        <v>182</v>
      </c>
      <c r="G723" s="211" t="s">
        <v>192</v>
      </c>
      <c r="H723" s="71" t="s">
        <v>193</v>
      </c>
      <c r="I723" t="s">
        <v>194</v>
      </c>
      <c r="J723" s="73">
        <v>373944</v>
      </c>
      <c r="K723" s="200">
        <v>4700032276</v>
      </c>
      <c r="L723" s="2">
        <v>15164127</v>
      </c>
      <c r="M723" s="73" t="s">
        <v>2753</v>
      </c>
      <c r="N723" s="243" t="s">
        <v>2754</v>
      </c>
      <c r="O723" t="s">
        <v>2755</v>
      </c>
      <c r="P723" s="58">
        <v>46415</v>
      </c>
      <c r="Q723" s="6" t="s">
        <v>215</v>
      </c>
      <c r="R723" s="2"/>
      <c r="S723" s="2"/>
      <c r="U723" t="s">
        <v>684</v>
      </c>
      <c r="V723" s="58">
        <v>45681</v>
      </c>
      <c r="W723" s="6">
        <v>45677</v>
      </c>
      <c r="X723" s="6">
        <v>45673</v>
      </c>
      <c r="Y723" s="6">
        <v>45672</v>
      </c>
      <c r="AA723" s="6"/>
      <c r="AF723" s="75">
        <v>46407</v>
      </c>
      <c r="AG723" s="75">
        <v>46519</v>
      </c>
      <c r="AH723" s="75">
        <v>46519</v>
      </c>
      <c r="AQ723" s="6">
        <v>45940</v>
      </c>
      <c r="AR723" s="184"/>
      <c r="AS723" s="75">
        <v>46403</v>
      </c>
      <c r="AT723" s="6">
        <v>45820</v>
      </c>
      <c r="AW723" s="6" t="s">
        <v>189</v>
      </c>
      <c r="AX723" s="75">
        <v>45819</v>
      </c>
      <c r="BG723" s="6"/>
      <c r="BR723" s="6">
        <v>45933</v>
      </c>
      <c r="BS723" s="6">
        <v>45933</v>
      </c>
      <c r="BT723" s="6">
        <v>45933</v>
      </c>
      <c r="BU723" s="6">
        <v>45933</v>
      </c>
      <c r="BW723" s="6"/>
      <c r="CU723" s="58"/>
    </row>
    <row r="724" spans="1:99" ht="15" hidden="1" customHeight="1">
      <c r="A724" s="19"/>
      <c r="B724" s="19"/>
      <c r="C724" s="346">
        <v>44795</v>
      </c>
      <c r="D724" s="13" t="s">
        <v>181</v>
      </c>
      <c r="E724" s="70"/>
      <c r="F724" s="70" t="s">
        <v>182</v>
      </c>
      <c r="G724" s="434" t="s">
        <v>201</v>
      </c>
      <c r="H724" t="s">
        <v>202</v>
      </c>
      <c r="I724" s="74" t="s">
        <v>203</v>
      </c>
      <c r="J724" s="2">
        <v>329288</v>
      </c>
      <c r="K724" s="200">
        <v>4700032037</v>
      </c>
      <c r="L724" s="2">
        <v>15164112</v>
      </c>
      <c r="M724" s="376" t="s">
        <v>2756</v>
      </c>
      <c r="N724" s="79" t="s">
        <v>2757</v>
      </c>
      <c r="O724" t="s">
        <v>2758</v>
      </c>
      <c r="P724" s="75">
        <v>46492</v>
      </c>
      <c r="R724" s="75"/>
      <c r="S724" s="75"/>
      <c r="T724" s="75"/>
      <c r="U724" s="75"/>
      <c r="V724" s="75">
        <v>44856</v>
      </c>
      <c r="W724" s="6" t="s">
        <v>148</v>
      </c>
      <c r="X724" s="75">
        <v>45399</v>
      </c>
      <c r="Y724" s="75">
        <v>44795</v>
      </c>
      <c r="Z724" s="75"/>
      <c r="AA724" s="75">
        <v>44856</v>
      </c>
      <c r="AB724" s="75"/>
      <c r="AC724" s="75"/>
      <c r="AD724" s="75"/>
      <c r="AE724" s="6" t="s">
        <v>363</v>
      </c>
      <c r="AF724" s="75">
        <v>46641</v>
      </c>
      <c r="AG724" s="75">
        <v>46528</v>
      </c>
      <c r="AH724" s="75">
        <v>46527</v>
      </c>
      <c r="AI724" s="75"/>
      <c r="AJ724" s="75"/>
      <c r="AK724" s="75"/>
      <c r="AL724" s="75">
        <v>44887</v>
      </c>
      <c r="AM724" s="75">
        <v>44949</v>
      </c>
      <c r="AO724" s="75"/>
      <c r="AP724" s="75"/>
      <c r="AQ724" s="75"/>
      <c r="AR724" s="75"/>
      <c r="AS724" s="75">
        <v>45977</v>
      </c>
      <c r="AT724" s="75" t="s">
        <v>148</v>
      </c>
      <c r="AU724" s="75"/>
      <c r="AV724" s="75"/>
      <c r="AW724" s="75"/>
      <c r="AX724" s="75">
        <v>44949</v>
      </c>
      <c r="AY724" s="75"/>
      <c r="AZ724" s="75"/>
      <c r="BA724" s="360"/>
      <c r="BB724" s="75"/>
      <c r="BC724" s="75"/>
      <c r="BD724" s="6">
        <v>45069</v>
      </c>
      <c r="BE724" s="6">
        <v>45069</v>
      </c>
      <c r="BF724" s="75"/>
      <c r="BG724" s="6">
        <v>45069</v>
      </c>
      <c r="BH724" s="75"/>
      <c r="BI724" s="75"/>
      <c r="BJ724" s="75"/>
      <c r="BK724" s="6" t="s">
        <v>368</v>
      </c>
      <c r="BL724" s="75"/>
      <c r="BM724" s="75"/>
      <c r="BN724" s="75"/>
      <c r="BO724" s="75"/>
      <c r="BP724" s="6">
        <v>45953</v>
      </c>
      <c r="BQ724" s="6">
        <v>45953</v>
      </c>
      <c r="BR724" s="6">
        <v>45808</v>
      </c>
      <c r="BS724" s="6">
        <v>45953</v>
      </c>
      <c r="BT724" s="6">
        <v>45953</v>
      </c>
      <c r="BU724" s="6">
        <v>45953</v>
      </c>
      <c r="BX724" s="75"/>
      <c r="BY724" s="75"/>
      <c r="BZ724" s="75"/>
      <c r="CA724" s="75"/>
      <c r="CB724" s="75"/>
      <c r="CC724" s="75"/>
      <c r="CD724" s="75"/>
      <c r="CE724" s="75" t="s">
        <v>325</v>
      </c>
      <c r="CF724" s="75"/>
      <c r="CG724" s="75"/>
      <c r="CH724" s="75"/>
      <c r="CK724" s="75"/>
      <c r="CL724" s="75">
        <v>45283</v>
      </c>
      <c r="CM724" s="75">
        <v>45283</v>
      </c>
      <c r="CN724" s="75"/>
      <c r="CO724" s="75"/>
      <c r="CP724" s="75"/>
      <c r="CQ724" s="75"/>
      <c r="CR724" s="75"/>
      <c r="CS724" s="75"/>
      <c r="CT724" s="75"/>
      <c r="CU724" s="58"/>
    </row>
    <row r="725" spans="1:99" ht="15" hidden="1" customHeight="1">
      <c r="C725" s="58">
        <v>45516</v>
      </c>
      <c r="D725" s="59" t="s">
        <v>181</v>
      </c>
      <c r="F725" s="2" t="s">
        <v>182</v>
      </c>
      <c r="G725" s="211" t="s">
        <v>242</v>
      </c>
      <c r="H725" s="71" t="s">
        <v>243</v>
      </c>
      <c r="I725" s="74" t="s">
        <v>244</v>
      </c>
      <c r="J725" s="73"/>
      <c r="K725" s="200">
        <v>4700032262</v>
      </c>
      <c r="L725" s="73">
        <v>15164136</v>
      </c>
      <c r="M725" s="73" t="s">
        <v>2759</v>
      </c>
      <c r="N725" s="71" t="s">
        <v>2760</v>
      </c>
      <c r="O725" t="s">
        <v>2761</v>
      </c>
      <c r="P725" s="58">
        <v>46261</v>
      </c>
      <c r="Q725" s="6" t="s">
        <v>322</v>
      </c>
      <c r="R725" s="2"/>
      <c r="S725" s="2"/>
      <c r="V725" s="58">
        <v>45523</v>
      </c>
      <c r="W725" s="221">
        <v>45523</v>
      </c>
      <c r="X725" s="75">
        <v>45796</v>
      </c>
      <c r="Y725" s="6">
        <v>45517</v>
      </c>
      <c r="AA725" s="6"/>
      <c r="AE725" s="6">
        <v>45639</v>
      </c>
      <c r="AF725" s="75">
        <v>46526</v>
      </c>
      <c r="AG725" s="75">
        <v>46300</v>
      </c>
      <c r="AH725" s="75">
        <v>46300</v>
      </c>
      <c r="AT725" s="6">
        <v>45820</v>
      </c>
      <c r="AW725" s="6" t="s">
        <v>189</v>
      </c>
      <c r="AX725" s="75">
        <v>45819</v>
      </c>
      <c r="BG725" s="6"/>
      <c r="BR725" s="372" t="s">
        <v>2762</v>
      </c>
      <c r="BS725" s="6">
        <v>45937</v>
      </c>
      <c r="BT725" s="6">
        <v>45937</v>
      </c>
      <c r="BU725" s="6">
        <v>45937</v>
      </c>
      <c r="BV725" s="75"/>
      <c r="BW725" s="6"/>
      <c r="CU725" s="58"/>
    </row>
    <row r="726" spans="1:99" ht="14.85" hidden="1" customHeight="1">
      <c r="C726" s="135">
        <v>41743</v>
      </c>
      <c r="D726" s="59" t="s">
        <v>515</v>
      </c>
      <c r="F726" s="2" t="s">
        <v>139</v>
      </c>
      <c r="G726" s="59" t="s">
        <v>732</v>
      </c>
      <c r="H726" s="71" t="s">
        <v>782</v>
      </c>
      <c r="I726" s="5" t="s">
        <v>1407</v>
      </c>
      <c r="J726" s="73"/>
      <c r="K726" s="200">
        <v>4700032158</v>
      </c>
      <c r="L726" s="73" t="s">
        <v>498</v>
      </c>
      <c r="M726" s="73" t="s">
        <v>2763</v>
      </c>
      <c r="N726" s="71" t="s">
        <v>2764</v>
      </c>
      <c r="O726" t="s">
        <v>2765</v>
      </c>
      <c r="P726" s="6">
        <v>46102</v>
      </c>
      <c r="Q726" s="6" t="s">
        <v>425</v>
      </c>
      <c r="V726" s="6" t="s">
        <v>148</v>
      </c>
      <c r="W726" s="6" t="s">
        <v>148</v>
      </c>
      <c r="X726" s="6">
        <v>41991</v>
      </c>
      <c r="Y726" s="6">
        <v>41898</v>
      </c>
      <c r="AA726" s="6" t="s">
        <v>436</v>
      </c>
      <c r="AC726" s="6">
        <v>44651</v>
      </c>
      <c r="AD726" s="6">
        <v>44651</v>
      </c>
      <c r="AF726" s="75">
        <v>45891</v>
      </c>
      <c r="AG726" s="75">
        <v>45960</v>
      </c>
      <c r="AH726" s="75">
        <v>45960</v>
      </c>
      <c r="AK726" s="6">
        <v>41793</v>
      </c>
      <c r="AL726" s="6" t="s">
        <v>148</v>
      </c>
      <c r="AM726" s="6" t="s">
        <v>148</v>
      </c>
      <c r="AQ726" s="184">
        <v>43566</v>
      </c>
      <c r="AR726" s="184">
        <v>42068</v>
      </c>
      <c r="AS726" s="75">
        <v>45960</v>
      </c>
      <c r="AT726" s="6" t="s">
        <v>148</v>
      </c>
      <c r="AV726" s="184">
        <v>43126</v>
      </c>
      <c r="AW726" s="6" t="s">
        <v>189</v>
      </c>
      <c r="AX726" s="75">
        <v>45589</v>
      </c>
      <c r="BD726" s="6">
        <v>41864</v>
      </c>
      <c r="BG726" s="6"/>
      <c r="BJ726" s="6">
        <v>41886</v>
      </c>
      <c r="BK726" s="6" t="s">
        <v>189</v>
      </c>
      <c r="BO726" s="6">
        <v>43133</v>
      </c>
      <c r="BP726" s="6">
        <v>45587</v>
      </c>
      <c r="BQ726" s="6">
        <v>44667</v>
      </c>
      <c r="BR726" s="6">
        <v>45808</v>
      </c>
      <c r="BS726" s="6">
        <v>45587</v>
      </c>
      <c r="BT726" s="6">
        <v>45587</v>
      </c>
      <c r="BU726" s="6">
        <v>45587</v>
      </c>
      <c r="CB726" s="6">
        <v>43959</v>
      </c>
      <c r="CC726" s="6">
        <v>42524</v>
      </c>
      <c r="CP726" s="6">
        <v>42643</v>
      </c>
      <c r="CU726" s="58"/>
    </row>
    <row r="727" spans="1:99" ht="15" hidden="1" customHeight="1">
      <c r="C727" s="135">
        <v>44445</v>
      </c>
      <c r="D727" s="59" t="s">
        <v>181</v>
      </c>
      <c r="F727" s="2" t="s">
        <v>139</v>
      </c>
      <c r="G727" s="438" t="s">
        <v>258</v>
      </c>
      <c r="H727" s="71" t="s">
        <v>630</v>
      </c>
      <c r="I727" s="74" t="s">
        <v>259</v>
      </c>
      <c r="J727" s="73">
        <v>329675</v>
      </c>
      <c r="K727" s="200">
        <v>4700032169</v>
      </c>
      <c r="L727" s="78" t="s">
        <v>631</v>
      </c>
      <c r="M727" s="73" t="s">
        <v>2766</v>
      </c>
      <c r="N727" s="131" t="s">
        <v>2767</v>
      </c>
      <c r="O727" s="71" t="s">
        <v>2768</v>
      </c>
      <c r="P727" s="88">
        <v>46646</v>
      </c>
      <c r="Q727" s="88"/>
      <c r="V727" s="6">
        <v>44490</v>
      </c>
      <c r="W727" s="6" t="s">
        <v>148</v>
      </c>
      <c r="X727" s="6">
        <v>44447</v>
      </c>
      <c r="Y727" s="6">
        <v>44525</v>
      </c>
      <c r="AA727" s="6" t="s">
        <v>436</v>
      </c>
      <c r="AF727" s="75">
        <v>46548</v>
      </c>
      <c r="AG727" s="75">
        <v>46055</v>
      </c>
      <c r="AH727" s="75">
        <v>46628</v>
      </c>
      <c r="AK727" s="6">
        <v>44490</v>
      </c>
      <c r="AL727" s="6" t="s">
        <v>148</v>
      </c>
      <c r="AM727" s="6" t="s">
        <v>148</v>
      </c>
      <c r="AS727" s="75">
        <v>46548</v>
      </c>
      <c r="AY727" s="184">
        <v>44642</v>
      </c>
      <c r="BD727" s="6">
        <v>44657</v>
      </c>
      <c r="BE727" s="6">
        <v>44657</v>
      </c>
      <c r="BG727" s="6">
        <v>44657</v>
      </c>
      <c r="BP727" s="6">
        <v>45559</v>
      </c>
      <c r="BQ727" s="6">
        <v>45559</v>
      </c>
      <c r="BR727" s="6">
        <v>45808</v>
      </c>
      <c r="BS727" s="6">
        <v>45559</v>
      </c>
      <c r="BT727" s="6">
        <v>45559</v>
      </c>
      <c r="BU727" s="6">
        <v>45559</v>
      </c>
      <c r="CE727" s="6">
        <v>44813</v>
      </c>
      <c r="CF727" s="6" t="s">
        <v>461</v>
      </c>
      <c r="CL727" s="6">
        <v>45192</v>
      </c>
      <c r="CM727" s="6">
        <v>45192</v>
      </c>
      <c r="CU727" s="58"/>
    </row>
    <row r="728" spans="1:99" ht="14.85" hidden="1" customHeight="1">
      <c r="C728" s="135">
        <v>42893</v>
      </c>
      <c r="E728" s="2" t="s">
        <v>209</v>
      </c>
      <c r="F728" s="2" t="s">
        <v>139</v>
      </c>
      <c r="G728" s="436" t="s">
        <v>316</v>
      </c>
      <c r="H728" s="71" t="s">
        <v>317</v>
      </c>
      <c r="I728" s="82" t="s">
        <v>327</v>
      </c>
      <c r="J728" s="80"/>
      <c r="K728" s="200">
        <v>4700032250</v>
      </c>
      <c r="L728" s="80">
        <v>15164121</v>
      </c>
      <c r="M728" s="80" t="s">
        <v>2769</v>
      </c>
      <c r="N728" s="76" t="s">
        <v>2770</v>
      </c>
      <c r="O728" t="s">
        <v>2771</v>
      </c>
      <c r="P728" s="6">
        <v>46458</v>
      </c>
      <c r="Q728" s="88"/>
      <c r="R728" s="88"/>
      <c r="S728" s="88"/>
      <c r="T728" s="6">
        <v>46101</v>
      </c>
      <c r="V728" s="88" t="s">
        <v>148</v>
      </c>
      <c r="W728" s="88">
        <v>43941</v>
      </c>
      <c r="X728" s="6">
        <v>42908</v>
      </c>
      <c r="Y728" s="6">
        <v>43214</v>
      </c>
      <c r="AA728" s="6" t="s">
        <v>436</v>
      </c>
      <c r="AF728" s="75">
        <v>46357</v>
      </c>
      <c r="AG728" s="75">
        <v>46033</v>
      </c>
      <c r="AH728" s="75">
        <v>46033</v>
      </c>
      <c r="AI728" s="6">
        <v>46164</v>
      </c>
      <c r="AK728" s="6">
        <v>42895</v>
      </c>
      <c r="AL728" s="6" t="s">
        <v>148</v>
      </c>
      <c r="AM728" s="6" t="s">
        <v>148</v>
      </c>
      <c r="AQ728" s="184">
        <v>43015</v>
      </c>
      <c r="AS728" s="75">
        <v>46042</v>
      </c>
      <c r="AT728" s="6" t="s">
        <v>148</v>
      </c>
      <c r="AV728" s="6" t="s">
        <v>199</v>
      </c>
      <c r="AX728" s="75">
        <v>43959</v>
      </c>
      <c r="AZ728" s="184"/>
      <c r="BA728" s="6">
        <v>44995</v>
      </c>
      <c r="BB728" s="6">
        <v>44995</v>
      </c>
      <c r="BD728" s="6">
        <v>43041</v>
      </c>
      <c r="BE728" s="6">
        <v>44672</v>
      </c>
      <c r="BF728" s="6" t="s">
        <v>136</v>
      </c>
      <c r="BG728" s="6">
        <v>44672</v>
      </c>
      <c r="BJ728" s="6">
        <v>43279</v>
      </c>
      <c r="BK728" s="6" t="s">
        <v>189</v>
      </c>
      <c r="BL728" s="6" t="s">
        <v>189</v>
      </c>
      <c r="BO728" s="6">
        <v>45557</v>
      </c>
      <c r="BP728" s="6">
        <v>45557</v>
      </c>
      <c r="BQ728" s="6">
        <v>45557</v>
      </c>
      <c r="BR728" s="6">
        <v>45808</v>
      </c>
      <c r="BS728" s="6">
        <v>45557</v>
      </c>
      <c r="BT728" s="6">
        <v>45557</v>
      </c>
      <c r="BU728" s="6">
        <v>45557</v>
      </c>
      <c r="CE728" s="6">
        <v>45100</v>
      </c>
      <c r="CF728" s="6">
        <v>44995</v>
      </c>
      <c r="CU728" s="58"/>
    </row>
    <row r="729" spans="1:99" ht="15" hidden="1" customHeight="1">
      <c r="C729" s="6">
        <v>45391</v>
      </c>
      <c r="D729" s="59" t="s">
        <v>740</v>
      </c>
      <c r="E729" s="2" t="s">
        <v>550</v>
      </c>
      <c r="F729" s="2" t="s">
        <v>182</v>
      </c>
      <c r="G729" s="239" t="s">
        <v>623</v>
      </c>
      <c r="H729" t="s">
        <v>741</v>
      </c>
      <c r="I729" s="74" t="s">
        <v>550</v>
      </c>
      <c r="J729" s="80">
        <v>357482</v>
      </c>
      <c r="K729" s="230">
        <v>4700032247</v>
      </c>
      <c r="L729" s="80">
        <v>15164131</v>
      </c>
      <c r="M729" s="80" t="s">
        <v>2772</v>
      </c>
      <c r="N729" s="76" t="s">
        <v>2773</v>
      </c>
      <c r="O729" t="s">
        <v>2774</v>
      </c>
      <c r="P729" s="6">
        <v>46285</v>
      </c>
      <c r="Q729" s="88" t="s">
        <v>559</v>
      </c>
      <c r="R729" s="6">
        <v>46263</v>
      </c>
      <c r="T729" s="75">
        <v>46135</v>
      </c>
      <c r="U729" s="187"/>
      <c r="V729" s="6">
        <v>45401</v>
      </c>
      <c r="W729" s="6">
        <v>45401</v>
      </c>
      <c r="X729" s="6">
        <v>45398</v>
      </c>
      <c r="Y729" s="6">
        <v>45400</v>
      </c>
      <c r="AA729" s="6"/>
      <c r="AF729" s="75">
        <v>46174</v>
      </c>
      <c r="AG729" s="6">
        <v>46212</v>
      </c>
      <c r="AH729" s="6">
        <v>46212</v>
      </c>
      <c r="AI729" s="372" t="s">
        <v>236</v>
      </c>
      <c r="AS729" s="75">
        <v>46186</v>
      </c>
      <c r="AT729" s="6">
        <v>45910</v>
      </c>
      <c r="AW729" s="6" t="s">
        <v>189</v>
      </c>
      <c r="AX729" s="75">
        <v>45909</v>
      </c>
      <c r="AZ729" s="6" t="s">
        <v>189</v>
      </c>
      <c r="BA729" s="75" t="s">
        <v>236</v>
      </c>
      <c r="BG729" s="6"/>
      <c r="CR729" s="6">
        <v>45478</v>
      </c>
      <c r="CT729" s="6" t="s">
        <v>325</v>
      </c>
      <c r="CU729" s="58">
        <v>46236</v>
      </c>
    </row>
    <row r="730" spans="1:99" s="95" customFormat="1" ht="14.85" hidden="1" customHeight="1">
      <c r="A730" s="126"/>
      <c r="B730" s="126"/>
      <c r="C730" s="378">
        <v>45573</v>
      </c>
      <c r="D730" s="394" t="s">
        <v>400</v>
      </c>
      <c r="E730" s="127" t="s">
        <v>209</v>
      </c>
      <c r="F730" s="127" t="s">
        <v>182</v>
      </c>
      <c r="G730" s="59" t="s">
        <v>635</v>
      </c>
      <c r="H730" t="s">
        <v>636</v>
      </c>
      <c r="I730" s="126" t="s">
        <v>470</v>
      </c>
      <c r="J730" s="2">
        <v>370809</v>
      </c>
      <c r="K730" s="200">
        <v>4700033290</v>
      </c>
      <c r="L730" s="127">
        <v>15164122</v>
      </c>
      <c r="M730" s="127" t="s">
        <v>2775</v>
      </c>
      <c r="N730" s="126" t="s">
        <v>2776</v>
      </c>
      <c r="O730" s="126" t="s">
        <v>2777</v>
      </c>
      <c r="P730" s="378">
        <v>46309</v>
      </c>
      <c r="Q730" s="146" t="s">
        <v>227</v>
      </c>
      <c r="R730" s="146"/>
      <c r="S730" s="146"/>
      <c r="T730" s="146"/>
      <c r="U730" s="146"/>
      <c r="V730" s="146" t="s">
        <v>148</v>
      </c>
      <c r="W730" s="146" t="s">
        <v>148</v>
      </c>
      <c r="X730" s="146">
        <v>45687</v>
      </c>
      <c r="Y730" s="146">
        <v>45573</v>
      </c>
      <c r="Z730" s="146"/>
      <c r="AA730" s="146"/>
      <c r="AB730" s="146"/>
      <c r="AC730" s="146"/>
      <c r="AD730" s="146"/>
      <c r="AE730" s="146" t="s">
        <v>332</v>
      </c>
      <c r="AF730" s="397">
        <v>46411</v>
      </c>
      <c r="AG730" s="75">
        <v>46407</v>
      </c>
      <c r="AH730" s="75">
        <v>46408</v>
      </c>
      <c r="AI730" s="146"/>
      <c r="AJ730" s="146"/>
      <c r="AK730" s="146"/>
      <c r="AL730" s="146"/>
      <c r="AM730" s="146"/>
      <c r="AN730" s="184"/>
      <c r="AO730" s="146"/>
      <c r="AP730" s="146"/>
      <c r="AQ730" s="146"/>
      <c r="AR730" s="146"/>
      <c r="AS730" s="397">
        <v>46411</v>
      </c>
      <c r="AT730" s="146">
        <v>45757</v>
      </c>
      <c r="AU730" s="146"/>
      <c r="AV730" s="6"/>
      <c r="AW730" s="146" t="s">
        <v>148</v>
      </c>
      <c r="AX730" s="397">
        <v>45756</v>
      </c>
      <c r="AY730" s="407"/>
      <c r="AZ730" s="6"/>
      <c r="BA730" s="75"/>
      <c r="BB730" s="146"/>
      <c r="BC730" s="146">
        <v>45786</v>
      </c>
      <c r="BD730" s="146"/>
      <c r="BE730" s="146"/>
      <c r="BF730" s="146"/>
      <c r="BG730" s="146"/>
      <c r="BH730" s="146"/>
      <c r="BI730" s="146"/>
      <c r="BJ730" s="146"/>
      <c r="BK730" s="146"/>
      <c r="BL730" s="146"/>
      <c r="BM730" s="146"/>
      <c r="BN730" s="146"/>
      <c r="BO730" s="146"/>
      <c r="BP730" s="146"/>
      <c r="BQ730" s="146"/>
      <c r="BR730" s="146">
        <v>45903</v>
      </c>
      <c r="BS730" s="146"/>
      <c r="BT730" s="146"/>
      <c r="BU730" s="146"/>
      <c r="BV730" s="146"/>
      <c r="BW730" s="6">
        <v>45903</v>
      </c>
      <c r="BX730" s="146"/>
      <c r="BY730" s="146"/>
      <c r="BZ730" s="146"/>
      <c r="CA730" s="146"/>
      <c r="CB730" s="146"/>
      <c r="CC730" s="146"/>
      <c r="CD730" s="146"/>
      <c r="CE730" s="146"/>
      <c r="CF730" s="146"/>
      <c r="CG730" s="146"/>
      <c r="CH730" s="146"/>
      <c r="CI730" s="146"/>
      <c r="CJ730" s="146"/>
      <c r="CK730" s="146"/>
      <c r="CL730" s="146"/>
      <c r="CM730" s="146"/>
      <c r="CN730" s="146"/>
      <c r="CO730" s="146"/>
      <c r="CP730" s="146"/>
      <c r="CQ730" s="146"/>
      <c r="CR730" s="146"/>
      <c r="CS730" s="146"/>
      <c r="CT730" s="146"/>
      <c r="CU730" s="418"/>
    </row>
    <row r="731" spans="1:99" ht="15" hidden="1">
      <c r="C731" s="60">
        <v>45881</v>
      </c>
      <c r="D731" s="59" t="s">
        <v>181</v>
      </c>
      <c r="E731" s="2" t="s">
        <v>127</v>
      </c>
      <c r="G731" s="436" t="s">
        <v>376</v>
      </c>
      <c r="H731" t="s">
        <v>879</v>
      </c>
      <c r="I731" t="s">
        <v>1315</v>
      </c>
      <c r="K731" s="2">
        <v>4700032260</v>
      </c>
      <c r="L731" s="2">
        <v>15164135</v>
      </c>
      <c r="M731" s="2" t="s">
        <v>2778</v>
      </c>
      <c r="N731" t="s">
        <v>2779</v>
      </c>
      <c r="O731" s="377" t="s">
        <v>2780</v>
      </c>
      <c r="P731" s="58">
        <v>46624</v>
      </c>
      <c r="Q731" s="2"/>
      <c r="U731" t="s">
        <v>135</v>
      </c>
      <c r="V731" s="58">
        <v>45891</v>
      </c>
      <c r="W731" s="58">
        <v>45887</v>
      </c>
      <c r="X731" s="6">
        <v>45882</v>
      </c>
      <c r="AA731" s="6"/>
      <c r="AE731" s="6" t="s">
        <v>136</v>
      </c>
      <c r="AF731" s="6">
        <v>43831</v>
      </c>
      <c r="AG731" s="6">
        <v>46660</v>
      </c>
      <c r="AH731" s="6">
        <v>46660</v>
      </c>
      <c r="AS731" s="75">
        <v>43831</v>
      </c>
      <c r="AT731" s="6" t="s">
        <v>811</v>
      </c>
      <c r="AX731" s="75" t="s">
        <v>811</v>
      </c>
      <c r="BG731" s="6"/>
      <c r="BW731" s="6"/>
      <c r="CU731" s="58"/>
    </row>
    <row r="732" spans="1:99" ht="14.85" hidden="1" customHeight="1">
      <c r="B732">
        <v>1</v>
      </c>
      <c r="C732" s="135">
        <v>43191</v>
      </c>
      <c r="G732" s="59" t="s">
        <v>462</v>
      </c>
      <c r="H732" s="71" t="s">
        <v>463</v>
      </c>
      <c r="I732" s="5" t="s">
        <v>378</v>
      </c>
      <c r="K732" s="200"/>
      <c r="M732" s="2" t="s">
        <v>2781</v>
      </c>
      <c r="N732" t="s">
        <v>2782</v>
      </c>
      <c r="O732" t="s">
        <v>2783</v>
      </c>
      <c r="P732" s="6">
        <v>43930</v>
      </c>
      <c r="V732" s="6">
        <v>43294</v>
      </c>
      <c r="W732" s="154"/>
      <c r="X732" s="6">
        <v>43195</v>
      </c>
      <c r="Y732" s="6">
        <v>43438</v>
      </c>
      <c r="AA732" s="6" t="s">
        <v>436</v>
      </c>
      <c r="AG732" s="6">
        <v>44142</v>
      </c>
      <c r="AH732" s="6">
        <v>44142</v>
      </c>
      <c r="AI732" s="6">
        <v>44142</v>
      </c>
      <c r="AK732" s="6">
        <v>43293</v>
      </c>
      <c r="AP732" s="6">
        <v>43374</v>
      </c>
      <c r="BD732" s="6">
        <v>43494</v>
      </c>
      <c r="BG732" s="6"/>
      <c r="BI732" s="6" t="s">
        <v>2459</v>
      </c>
      <c r="BJ732" s="6">
        <v>43558</v>
      </c>
      <c r="BK732" s="6" t="s">
        <v>2156</v>
      </c>
      <c r="BO732" s="6">
        <v>44025</v>
      </c>
      <c r="BP732" s="6">
        <v>44025</v>
      </c>
      <c r="BQ732" s="6">
        <v>44025</v>
      </c>
      <c r="BS732" s="6">
        <v>44025</v>
      </c>
      <c r="BT732" s="6">
        <v>44025</v>
      </c>
      <c r="BU732" s="6">
        <v>44025</v>
      </c>
      <c r="CA732" s="6" t="s">
        <v>437</v>
      </c>
      <c r="CL732" s="6" t="s">
        <v>2156</v>
      </c>
      <c r="CU732" s="58"/>
    </row>
    <row r="733" spans="1:99" ht="14.85" hidden="1" customHeight="1">
      <c r="C733" s="60">
        <v>45748</v>
      </c>
      <c r="D733" s="59" t="s">
        <v>181</v>
      </c>
      <c r="F733" s="2" t="s">
        <v>128</v>
      </c>
      <c r="G733" s="434" t="s">
        <v>308</v>
      </c>
      <c r="H733" t="s">
        <v>309</v>
      </c>
      <c r="I733" t="s">
        <v>310</v>
      </c>
      <c r="J733" s="2">
        <v>378150</v>
      </c>
      <c r="K733" s="2">
        <v>4700032252</v>
      </c>
      <c r="L733" s="2">
        <v>15164124</v>
      </c>
      <c r="M733" s="2" t="s">
        <v>2784</v>
      </c>
      <c r="N733" t="s">
        <v>2785</v>
      </c>
      <c r="O733" t="s">
        <v>2786</v>
      </c>
      <c r="P733" s="58">
        <v>46490</v>
      </c>
      <c r="Q733" s="2"/>
      <c r="U733" s="95" t="s">
        <v>158</v>
      </c>
      <c r="V733" s="6">
        <v>45755</v>
      </c>
      <c r="W733" s="6">
        <v>45754</v>
      </c>
      <c r="X733" s="6">
        <v>45750</v>
      </c>
      <c r="Y733" s="6">
        <v>45747</v>
      </c>
      <c r="AA733" s="6"/>
      <c r="AE733" s="6">
        <v>45876</v>
      </c>
      <c r="AF733" s="6">
        <v>46534</v>
      </c>
      <c r="AG733" s="75">
        <v>46519</v>
      </c>
      <c r="AH733" s="75">
        <v>46519</v>
      </c>
      <c r="AS733" s="75">
        <v>46657</v>
      </c>
      <c r="AT733" s="6" t="s">
        <v>431</v>
      </c>
      <c r="AW733" s="6" t="s">
        <v>189</v>
      </c>
      <c r="AX733" s="75" t="s">
        <v>431</v>
      </c>
      <c r="BG733" s="6"/>
      <c r="BW733" s="6"/>
      <c r="CU733" s="58"/>
    </row>
    <row r="734" spans="1:99" ht="14.85" hidden="1" customHeight="1">
      <c r="C734" s="135">
        <v>44536</v>
      </c>
      <c r="D734" s="59" t="s">
        <v>771</v>
      </c>
      <c r="E734" s="2" t="s">
        <v>209</v>
      </c>
      <c r="F734" s="2" t="s">
        <v>139</v>
      </c>
      <c r="G734" s="434" t="s">
        <v>308</v>
      </c>
      <c r="H734" t="s">
        <v>309</v>
      </c>
      <c r="I734" s="71" t="s">
        <v>842</v>
      </c>
      <c r="K734" s="200">
        <v>4700032252</v>
      </c>
      <c r="L734" s="2">
        <v>15164124</v>
      </c>
      <c r="M734" s="2" t="s">
        <v>2787</v>
      </c>
      <c r="N734" t="s">
        <v>2788</v>
      </c>
      <c r="O734" t="s">
        <v>2789</v>
      </c>
      <c r="P734" s="6">
        <v>46040</v>
      </c>
      <c r="Q734" s="257" t="s">
        <v>222</v>
      </c>
      <c r="V734" s="6">
        <v>44603</v>
      </c>
      <c r="W734" s="6" t="s">
        <v>148</v>
      </c>
      <c r="X734" s="6">
        <v>44574</v>
      </c>
      <c r="Y734" s="75">
        <v>44664</v>
      </c>
      <c r="AA734" s="6" t="s">
        <v>436</v>
      </c>
      <c r="AF734" s="75">
        <v>46002</v>
      </c>
      <c r="AG734" s="75">
        <v>46025</v>
      </c>
      <c r="AH734" s="75">
        <v>46061</v>
      </c>
      <c r="AK734" s="6">
        <v>44614</v>
      </c>
      <c r="AL734" s="6">
        <v>44712</v>
      </c>
      <c r="AM734" s="6">
        <v>44826</v>
      </c>
      <c r="AR734" s="6" t="s">
        <v>199</v>
      </c>
      <c r="AS734" s="75">
        <v>46653</v>
      </c>
      <c r="AX734" s="75">
        <v>44826</v>
      </c>
      <c r="BD734" s="6">
        <v>44917</v>
      </c>
      <c r="BE734" s="6">
        <v>44917</v>
      </c>
      <c r="BG734" s="6">
        <v>44917</v>
      </c>
      <c r="BK734" s="6" t="s">
        <v>324</v>
      </c>
      <c r="BP734" s="6">
        <v>46048</v>
      </c>
      <c r="BQ734" s="6">
        <v>46048</v>
      </c>
      <c r="BR734" s="6">
        <v>45808</v>
      </c>
      <c r="BS734" s="6">
        <v>46048</v>
      </c>
      <c r="BT734" s="6">
        <v>46048</v>
      </c>
      <c r="BU734" s="6">
        <v>46048</v>
      </c>
      <c r="CE734" s="6">
        <v>45121</v>
      </c>
      <c r="CL734" s="6">
        <v>45897</v>
      </c>
      <c r="CU734" s="58"/>
    </row>
    <row r="735" spans="1:99" ht="14.85" hidden="1" customHeight="1">
      <c r="B735">
        <v>1</v>
      </c>
      <c r="C735" s="135">
        <v>44662</v>
      </c>
      <c r="D735" s="59" t="s">
        <v>326</v>
      </c>
      <c r="E735" s="2" t="s">
        <v>127</v>
      </c>
      <c r="F735" s="2" t="s">
        <v>182</v>
      </c>
      <c r="G735" s="211" t="s">
        <v>230</v>
      </c>
      <c r="H735" s="71" t="s">
        <v>231</v>
      </c>
      <c r="I735" s="71" t="s">
        <v>232</v>
      </c>
      <c r="K735" s="200">
        <v>4700032257</v>
      </c>
      <c r="L735" s="300" t="s">
        <v>370</v>
      </c>
      <c r="M735" s="73" t="s">
        <v>2790</v>
      </c>
      <c r="N735" s="71" t="s">
        <v>2791</v>
      </c>
      <c r="O735" s="71" t="s">
        <v>2792</v>
      </c>
      <c r="P735" s="6">
        <v>46138</v>
      </c>
      <c r="R735" s="88"/>
      <c r="S735" s="88"/>
      <c r="T735" s="88"/>
      <c r="U735" s="88"/>
      <c r="V735" s="6">
        <v>44701</v>
      </c>
      <c r="W735" s="154" t="s">
        <v>148</v>
      </c>
      <c r="X735" s="6">
        <v>44672</v>
      </c>
      <c r="Y735" s="75">
        <v>44664</v>
      </c>
      <c r="AA735" s="6">
        <v>45465</v>
      </c>
      <c r="AF735" s="67" t="s">
        <v>159</v>
      </c>
      <c r="AG735" s="67" t="s">
        <v>159</v>
      </c>
      <c r="AH735" s="75">
        <v>46235</v>
      </c>
      <c r="AL735" s="6">
        <v>44887</v>
      </c>
      <c r="AM735" s="6">
        <v>44949</v>
      </c>
      <c r="AQ735" s="6" t="s">
        <v>199</v>
      </c>
      <c r="AR735" s="6" t="s">
        <v>199</v>
      </c>
      <c r="AX735" s="75">
        <v>44949</v>
      </c>
      <c r="BD735" s="6">
        <v>45069</v>
      </c>
      <c r="BE735" s="6">
        <v>45069</v>
      </c>
      <c r="BG735" s="6">
        <v>45069</v>
      </c>
      <c r="CU735" s="58"/>
    </row>
    <row r="736" spans="1:99" ht="14.85" hidden="1" customHeight="1">
      <c r="B736">
        <v>1</v>
      </c>
      <c r="C736" s="135">
        <v>42217</v>
      </c>
      <c r="G736" s="59" t="s">
        <v>352</v>
      </c>
      <c r="H736" s="71"/>
      <c r="I736" s="5" t="s">
        <v>2793</v>
      </c>
      <c r="L736" s="73"/>
      <c r="M736" s="73" t="s">
        <v>2794</v>
      </c>
      <c r="N736" s="71" t="s">
        <v>2795</v>
      </c>
      <c r="Q736" s="88"/>
      <c r="R736" s="88"/>
      <c r="S736" s="88"/>
      <c r="T736" s="88"/>
      <c r="U736" s="88"/>
      <c r="W736" s="88"/>
      <c r="AA736" s="6" t="s">
        <v>436</v>
      </c>
      <c r="BG736" s="6"/>
      <c r="BO736" s="6">
        <v>42327</v>
      </c>
      <c r="CU736" s="58"/>
    </row>
    <row r="737" spans="2:99" ht="14.85" hidden="1" customHeight="1">
      <c r="B737">
        <v>1</v>
      </c>
      <c r="C737" s="135">
        <v>44074</v>
      </c>
      <c r="D737" s="59" t="s">
        <v>138</v>
      </c>
      <c r="G737" s="59" t="s">
        <v>258</v>
      </c>
      <c r="H737" s="71" t="s">
        <v>417</v>
      </c>
      <c r="I737" s="74" t="s">
        <v>2796</v>
      </c>
      <c r="L737" s="73"/>
      <c r="M737" s="73" t="s">
        <v>2797</v>
      </c>
      <c r="N737" s="71" t="s">
        <v>2798</v>
      </c>
      <c r="O737" s="71" t="s">
        <v>2799</v>
      </c>
      <c r="P737" s="88">
        <v>44819</v>
      </c>
      <c r="Q737" s="88"/>
      <c r="R737" s="88"/>
      <c r="S737" s="88"/>
      <c r="T737" s="88"/>
      <c r="U737" s="88"/>
      <c r="V737" s="6">
        <v>44113</v>
      </c>
      <c r="AA737" s="6" t="s">
        <v>436</v>
      </c>
      <c r="AB737" s="6">
        <v>44857</v>
      </c>
      <c r="AC737" s="6">
        <v>44857</v>
      </c>
      <c r="AD737" s="6">
        <v>44857</v>
      </c>
      <c r="AK737" s="6">
        <v>44134</v>
      </c>
      <c r="AY737" s="6" t="s">
        <v>2800</v>
      </c>
      <c r="BG737" s="6"/>
      <c r="CU737" s="58"/>
    </row>
    <row r="738" spans="2:99">
      <c r="AA738" s="6"/>
      <c r="BG738" s="6"/>
      <c r="BW738" s="6"/>
    </row>
    <row r="742" spans="2:99">
      <c r="CR742" s="202"/>
      <c r="CS742" s="187"/>
    </row>
    <row r="744" spans="2:99">
      <c r="H744" t="s">
        <v>1936</v>
      </c>
    </row>
    <row r="1557" spans="78:78">
      <c r="BZ1557" s="6" t="s">
        <v>2801</v>
      </c>
    </row>
  </sheetData>
  <mergeCells count="2">
    <mergeCell ref="BD4:BG4"/>
    <mergeCell ref="BZ3:CH3"/>
  </mergeCells>
  <conditionalFormatting sqref="AF26 AF97:AI689">
    <cfRule type="expression" dxfId="152" priority="17">
      <formula>AND(ISNUMBER(AF26), AF26&gt;=TODAY()+90, AF26&lt;TODAY()+180)</formula>
    </cfRule>
    <cfRule type="expression" dxfId="151" priority="18">
      <formula>AND(ISNUMBER(AF26), AF26&gt;=TODAY()+180)</formula>
    </cfRule>
    <cfRule type="expression" dxfId="150" priority="16">
      <formula>AND(ISNUMBER(AF26), AF26&lt;TODAY()+90)</formula>
    </cfRule>
  </conditionalFormatting>
  <conditionalFormatting sqref="AF96">
    <cfRule type="expression" dxfId="149" priority="7">
      <formula>AND(ISNUMBER(AF96), AF96-TODAY()&lt;90)</formula>
    </cfRule>
    <cfRule type="expression" dxfId="148" priority="8">
      <formula>AND(ISNUMBER(AF96), AF96-TODAY()&gt;=90, AF96-TODAY()&lt;180)</formula>
    </cfRule>
    <cfRule type="expression" dxfId="147" priority="9">
      <formula>AND(ISNUMBER(AF96), AF96-TODAY()&gt;=180)</formula>
    </cfRule>
  </conditionalFormatting>
  <conditionalFormatting sqref="AF6:AI25 P6:P1557 AF27:AI27 AG28:AI28 AF29:AI95 AG96:AI96 AG690:AI690 AF691:AI1557">
    <cfRule type="expression" dxfId="146" priority="28">
      <formula>AND(ISNUMBER(P6), P6&lt;TODAY()+90)</formula>
    </cfRule>
    <cfRule type="expression" dxfId="145" priority="29">
      <formula>AND(ISNUMBER(P6), P6&gt;=TODAY()+90, P6&lt;TODAY()+180)</formula>
    </cfRule>
    <cfRule type="expression" dxfId="144" priority="30">
      <formula>AND(ISNUMBER(P6), P6&gt;=TODAY()+180)</formula>
    </cfRule>
  </conditionalFormatting>
  <conditionalFormatting sqref="AG26">
    <cfRule type="expression" dxfId="143" priority="27">
      <formula>AND(ISNUMBER(AG26), AG26&gt;=TODAY()+180)</formula>
    </cfRule>
    <cfRule type="expression" dxfId="142" priority="26">
      <formula>AND(ISNUMBER(AG26), AG26&gt;=TODAY()+90, AG26&lt;TODAY()+180)</formula>
    </cfRule>
    <cfRule type="expression" dxfId="141" priority="25">
      <formula>AND(ISNUMBER(AG26), AG26&lt;TODAY()+90)</formula>
    </cfRule>
  </conditionalFormatting>
  <conditionalFormatting sqref="AH26">
    <cfRule type="expression" dxfId="140" priority="24">
      <formula>AND(ISNUMBER(AH26), AH26&gt;=TODAY()+180)</formula>
    </cfRule>
    <cfRule type="expression" dxfId="139" priority="23">
      <formula>AND(ISNUMBER(AH26), AH26&gt;=TODAY()+90, AH26&lt;TODAY()+180)</formula>
    </cfRule>
    <cfRule type="expression" dxfId="138" priority="22">
      <formula>AND(ISNUMBER(AH26), AH26&lt;TODAY()+90)</formula>
    </cfRule>
  </conditionalFormatting>
  <conditionalFormatting sqref="AI26">
    <cfRule type="expression" dxfId="137" priority="21">
      <formula>AND(ISNUMBER(AI26), AI26&gt;=TODAY()+180)</formula>
    </cfRule>
    <cfRule type="expression" dxfId="136" priority="20">
      <formula>AND(ISNUMBER(AI26), AI26&gt;=TODAY()+90, AI26&lt;TODAY()+180)</formula>
    </cfRule>
    <cfRule type="expression" dxfId="135" priority="19">
      <formula>AND(ISNUMBER(AI26), AI26&lt;TODAY()+90)</formula>
    </cfRule>
  </conditionalFormatting>
  <conditionalFormatting sqref="AS5 AS7:AS437 AS439:AS608 AS610:AS698 AS700:AS1557">
    <cfRule type="expression" dxfId="134" priority="33">
      <formula>AND(ISNUMBER(AS5), AS5-TODAY()&gt;=180)</formula>
    </cfRule>
    <cfRule type="expression" dxfId="133" priority="31">
      <formula>AND(ISNUMBER(AS5), AS5-TODAY()&lt;90)</formula>
    </cfRule>
    <cfRule type="expression" dxfId="132" priority="32">
      <formula>AND(ISNUMBER(AS5), AS5-TODAY()&gt;=90, AS5-TODAY()&lt;180)</formula>
    </cfRule>
  </conditionalFormatting>
  <conditionalFormatting sqref="AS6">
    <cfRule type="expression" dxfId="131" priority="15">
      <formula>AND(ISNUMBER(AS6), AS6&gt;=TODAY()+180)</formula>
    </cfRule>
    <cfRule type="expression" dxfId="130" priority="14">
      <formula>AND(ISNUMBER(AS6), AS6&gt;=TODAY()+90, AS6&lt;TODAY()+180)</formula>
    </cfRule>
    <cfRule type="expression" dxfId="129" priority="13">
      <formula>AND(ISNUMBER(AS6), AS6&lt;TODAY()+90)</formula>
    </cfRule>
  </conditionalFormatting>
  <conditionalFormatting sqref="AS438">
    <cfRule type="expression" dxfId="128" priority="11">
      <formula>AND(ISNUMBER(AS438), AS438&gt;=TODAY()+90, AS438&lt;TODAY()+180)</formula>
    </cfRule>
    <cfRule type="expression" dxfId="127" priority="10">
      <formula>AND(ISNUMBER(AS438), AS438&lt;TODAY()+90)</formula>
    </cfRule>
    <cfRule type="expression" dxfId="126" priority="12">
      <formula>AND(ISNUMBER(AS438), AS438&gt;=TODAY()+180)</formula>
    </cfRule>
  </conditionalFormatting>
  <conditionalFormatting sqref="AS609">
    <cfRule type="expression" dxfId="125" priority="3">
      <formula>AND(ISNUMBER(AS609), AS609&gt;=TODAY()+180)</formula>
    </cfRule>
    <cfRule type="expression" dxfId="124" priority="2">
      <formula>AND(ISNUMBER(AS609), AS609&gt;=TODAY()+90, AS609&lt;TODAY()+180)</formula>
    </cfRule>
    <cfRule type="expression" dxfId="123" priority="1">
      <formula>AND(ISNUMBER(AS609), AS609&lt;TODAY()+90)</formula>
    </cfRule>
  </conditionalFormatting>
  <conditionalFormatting sqref="AS699">
    <cfRule type="expression" dxfId="122" priority="6">
      <formula>AND(ISNUMBER(AS699), AS699&gt;=TODAY()+180)</formula>
    </cfRule>
    <cfRule type="expression" dxfId="121" priority="5">
      <formula>AND(ISNUMBER(AS699), AS699&gt;=TODAY()+90, AS699&lt;TODAY()+180)</formula>
    </cfRule>
    <cfRule type="expression" dxfId="120" priority="4">
      <formula>AND(ISNUMBER(AS699), AS699&lt;TODAY()+90)</formula>
    </cfRule>
  </conditionalFormatting>
  <hyperlinks>
    <hyperlink ref="BZ3" r:id="rId1" xr:uid="{00000000-0004-0000-0400-000000000000}"/>
    <hyperlink ref="AF4" r:id="rId2" display="https://app.powerbi.com/groups/me/reports/bcb1c0e9-c55f-413d-ab43-47a2ff1bdbe8/ReportSectionb1d6dc8069e00ed40e63?experience=power-bi&amp;noSignUpCheck=1" xr:uid="{00000000-0004-0000-0400-000001000000}"/>
    <hyperlink ref="AG4" r:id="rId3" display="https://app.powerbi.com/groups/me/reports/bcb1c0e9-c55f-413d-ab43-47a2ff1bdbe8/ReportSectionb1d6dc8069e00ed40e63?experience=power-bi&amp;noSignUpCheck=1" xr:uid="{00000000-0004-0000-0400-000002000000}"/>
    <hyperlink ref="AH4" r:id="rId4" display="https://app.powerbi.com/groups/me/reports/bcb1c0e9-c55f-413d-ab43-47a2ff1bdbe8/ReportSectionb1d6dc8069e00ed40e63?experience=power-bi&amp;noSignUpCheck=1" xr:uid="{00000000-0004-0000-0400-000003000000}"/>
    <hyperlink ref="M686" r:id="rId5" display="terryjwilliams999@gmail.com" xr:uid="{00000000-0004-0000-0400-000004000000}"/>
  </hyperlinks>
  <pageMargins left="0.7" right="0.7" top="0.75" bottom="0.75" header="0.3" footer="0.3"/>
  <pageSetup orientation="portrait" r:id="rId6"/>
  <headerFooter>
    <oddFooter>&amp;C&amp;"Calibri"&amp;8 &amp;K000000#Classification: Confidential</oddFooter>
  </headerFooter>
  <legacyDrawing r:id="rId7"/>
  <tableParts count="1">
    <tablePart r:id="rId8"/>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G736"/>
  <sheetViews>
    <sheetView tabSelected="1" topLeftCell="D1" zoomScale="80" zoomScaleNormal="80" zoomScaleSheetLayoutView="110" workbookViewId="0">
      <pane ySplit="1" topLeftCell="A2" activePane="bottomLeft" state="frozen"/>
      <selection pane="bottomLeft" activeCell="W275" sqref="W275"/>
    </sheetView>
  </sheetViews>
  <sheetFormatPr defaultRowHeight="14.45"/>
  <cols>
    <col min="1" max="1" width="7" customWidth="1"/>
    <col min="2" max="2" width="6.5703125" customWidth="1"/>
    <col min="3" max="3" width="12.28515625" style="10" customWidth="1"/>
    <col min="4" max="4" width="7.7109375" style="2" customWidth="1"/>
    <col min="5" max="5" width="13" style="2" bestFit="1" customWidth="1"/>
    <col min="6" max="6" width="5.5703125" style="2" customWidth="1"/>
    <col min="7" max="7" width="12" style="2" customWidth="1"/>
    <col min="8" max="8" width="13.7109375" style="2" bestFit="1" customWidth="1"/>
    <col min="9" max="9" width="13.28515625" customWidth="1"/>
    <col min="10" max="10" width="11" style="2" customWidth="1"/>
    <col min="11" max="11" width="12.140625" style="2" bestFit="1" customWidth="1"/>
    <col min="12" max="12" width="12" style="2" customWidth="1"/>
    <col min="13" max="13" width="21.5703125" style="5" customWidth="1"/>
    <col min="14" max="14" width="12" style="9" hidden="1" customWidth="1"/>
    <col min="15" max="15" width="17.28515625" style="2" hidden="1" customWidth="1"/>
    <col min="16" max="16" width="7.28515625" style="6" customWidth="1"/>
    <col min="17" max="17" width="12" style="6" customWidth="1"/>
    <col min="18" max="18" width="5" style="6" hidden="1" customWidth="1"/>
    <col min="19" max="19" width="12.5703125" style="6" customWidth="1"/>
    <col min="20" max="20" width="12" style="6" customWidth="1"/>
    <col min="21" max="21" width="12" style="60" hidden="1" customWidth="1"/>
    <col min="22" max="25" width="12" style="164" customWidth="1"/>
    <col min="26" max="28" width="12" customWidth="1"/>
    <col min="29" max="29" width="13.28515625" customWidth="1"/>
    <col min="30" max="30" width="14" customWidth="1"/>
    <col min="31" max="31" width="12" customWidth="1"/>
    <col min="32" max="33" width="14.28515625" customWidth="1"/>
    <col min="34" max="41" width="12" customWidth="1"/>
    <col min="42" max="42" width="14.5703125" customWidth="1"/>
    <col min="43" max="46" width="12" customWidth="1"/>
    <col min="47" max="47" width="12.28515625" customWidth="1"/>
    <col min="48" max="50" width="12" customWidth="1"/>
    <col min="51" max="51" width="13.28515625" customWidth="1"/>
    <col min="52" max="56" width="12" customWidth="1"/>
    <col min="57" max="57" width="15.5703125" customWidth="1"/>
    <col min="58" max="87" width="12" customWidth="1"/>
  </cols>
  <sheetData>
    <row r="1" spans="1:33">
      <c r="A1" s="16"/>
      <c r="B1" s="356" t="s">
        <v>2</v>
      </c>
      <c r="I1" s="357"/>
      <c r="J1" s="2" t="s">
        <v>3</v>
      </c>
      <c r="M1" s="2"/>
      <c r="N1" s="2"/>
    </row>
    <row r="2" spans="1:33">
      <c r="A2" s="69"/>
      <c r="B2" s="356" t="s">
        <v>4</v>
      </c>
      <c r="I2" s="358"/>
      <c r="J2" s="2" t="s">
        <v>5</v>
      </c>
      <c r="M2" s="2"/>
      <c r="N2" s="2"/>
    </row>
    <row r="3" spans="1:33">
      <c r="A3" s="17"/>
      <c r="B3" s="356" t="s">
        <v>6</v>
      </c>
      <c r="I3" s="359"/>
      <c r="J3" s="2" t="s">
        <v>7</v>
      </c>
      <c r="M3" s="2"/>
      <c r="N3" s="2"/>
    </row>
    <row r="4" spans="1:33" s="2" customFormat="1" ht="115.5" customHeight="1">
      <c r="A4" s="3" t="s">
        <v>27</v>
      </c>
      <c r="B4" s="3" t="s">
        <v>2802</v>
      </c>
      <c r="C4" s="231" t="s">
        <v>29</v>
      </c>
      <c r="D4" s="3" t="s">
        <v>30</v>
      </c>
      <c r="E4" s="3" t="s">
        <v>31</v>
      </c>
      <c r="F4" s="3" t="s">
        <v>32</v>
      </c>
      <c r="G4" s="3" t="s">
        <v>33</v>
      </c>
      <c r="H4" s="3" t="s">
        <v>34</v>
      </c>
      <c r="I4" s="3" t="s">
        <v>35</v>
      </c>
      <c r="J4" s="3" t="s">
        <v>38</v>
      </c>
      <c r="K4" s="3" t="s">
        <v>36</v>
      </c>
      <c r="L4" s="3" t="s">
        <v>39</v>
      </c>
      <c r="M4" s="87" t="s">
        <v>40</v>
      </c>
      <c r="N4" s="15" t="s">
        <v>2803</v>
      </c>
      <c r="O4" s="18" t="s">
        <v>2804</v>
      </c>
      <c r="P4" s="192" t="s">
        <v>2805</v>
      </c>
      <c r="Q4" s="192" t="s">
        <v>2806</v>
      </c>
      <c r="R4" s="192" t="s">
        <v>2807</v>
      </c>
      <c r="S4" s="177" t="s">
        <v>2808</v>
      </c>
      <c r="T4" s="176" t="s">
        <v>2809</v>
      </c>
      <c r="U4" s="413" t="s">
        <v>125</v>
      </c>
      <c r="V4" s="192" t="s">
        <v>2810</v>
      </c>
      <c r="W4" s="176" t="s">
        <v>2811</v>
      </c>
      <c r="X4" s="176" t="s">
        <v>2812</v>
      </c>
      <c r="Y4" s="193" t="s">
        <v>2813</v>
      </c>
      <c r="Z4" s="1"/>
      <c r="AA4" s="1"/>
      <c r="AB4" s="1"/>
      <c r="AC4" s="1"/>
      <c r="AD4" s="1"/>
      <c r="AE4" s="1"/>
      <c r="AF4" s="1"/>
      <c r="AG4" s="1"/>
    </row>
    <row r="5" spans="1:33" ht="15.75" hidden="1" customHeight="1">
      <c r="C5" s="58">
        <v>45881</v>
      </c>
      <c r="D5" t="s">
        <v>126</v>
      </c>
      <c r="E5" s="2" t="s">
        <v>127</v>
      </c>
      <c r="G5" s="2" t="s">
        <v>129</v>
      </c>
      <c r="H5" s="2" t="s">
        <v>130</v>
      </c>
      <c r="I5" t="s">
        <v>131</v>
      </c>
      <c r="J5" s="2">
        <v>15164126</v>
      </c>
      <c r="L5" s="2" t="s">
        <v>132</v>
      </c>
      <c r="M5" t="s">
        <v>133</v>
      </c>
      <c r="N5" t="s">
        <v>133</v>
      </c>
      <c r="O5" s="377" t="s">
        <v>134</v>
      </c>
      <c r="V5" s="6"/>
      <c r="W5" s="6"/>
      <c r="X5" s="6"/>
      <c r="Y5" s="6"/>
    </row>
    <row r="6" spans="1:33" ht="15.75" hidden="1" customHeight="1">
      <c r="B6">
        <v>1</v>
      </c>
      <c r="C6" s="232">
        <v>43710</v>
      </c>
      <c r="G6" s="7" t="s">
        <v>140</v>
      </c>
      <c r="H6" s="2" t="s">
        <v>141</v>
      </c>
      <c r="I6" t="s">
        <v>142</v>
      </c>
      <c r="J6" s="2" t="s">
        <v>143</v>
      </c>
      <c r="L6" s="2" t="s">
        <v>144</v>
      </c>
      <c r="M6" s="5" t="s">
        <v>145</v>
      </c>
      <c r="N6" s="9">
        <v>45555</v>
      </c>
      <c r="O6" s="8"/>
      <c r="P6" s="6">
        <v>46034</v>
      </c>
      <c r="T6" s="6">
        <v>44208</v>
      </c>
      <c r="U6" s="58"/>
      <c r="V6" s="6"/>
      <c r="W6" s="6"/>
      <c r="X6" s="6"/>
      <c r="Y6" s="6"/>
    </row>
    <row r="7" spans="1:33" ht="13.5" hidden="1" customHeight="1">
      <c r="B7">
        <v>1</v>
      </c>
      <c r="C7" s="232">
        <v>44599</v>
      </c>
      <c r="E7" s="2" t="s">
        <v>127</v>
      </c>
      <c r="G7" s="2" t="s">
        <v>152</v>
      </c>
      <c r="H7" s="2" t="s">
        <v>153</v>
      </c>
      <c r="I7" t="s">
        <v>154</v>
      </c>
      <c r="L7" s="2" t="s">
        <v>155</v>
      </c>
      <c r="M7" t="s">
        <v>156</v>
      </c>
      <c r="O7" s="8"/>
      <c r="U7" s="58"/>
      <c r="V7" s="6"/>
      <c r="W7" s="6"/>
      <c r="X7" s="6"/>
      <c r="Y7" s="6"/>
    </row>
    <row r="8" spans="1:33" ht="12.75" hidden="1" customHeight="1">
      <c r="B8">
        <v>1</v>
      </c>
      <c r="C8" s="58">
        <v>45881</v>
      </c>
      <c r="D8" t="s">
        <v>126</v>
      </c>
      <c r="E8" s="2" t="s">
        <v>127</v>
      </c>
      <c r="G8" s="2" t="s">
        <v>164</v>
      </c>
      <c r="H8" s="2" t="s">
        <v>165</v>
      </c>
      <c r="I8" t="s">
        <v>166</v>
      </c>
      <c r="J8" s="2">
        <v>15164143</v>
      </c>
      <c r="L8" s="2" t="s">
        <v>167</v>
      </c>
      <c r="M8" t="s">
        <v>168</v>
      </c>
      <c r="N8" t="s">
        <v>168</v>
      </c>
      <c r="O8" s="373" t="s">
        <v>169</v>
      </c>
      <c r="V8" s="6"/>
      <c r="W8" s="6"/>
      <c r="X8" s="6"/>
      <c r="Y8" s="6"/>
    </row>
    <row r="9" spans="1:33" ht="15" hidden="1">
      <c r="C9" s="58">
        <v>45811</v>
      </c>
      <c r="D9" t="s">
        <v>126</v>
      </c>
      <c r="E9" s="2" t="s">
        <v>191</v>
      </c>
      <c r="G9" s="2" t="s">
        <v>164</v>
      </c>
      <c r="H9" s="2" t="s">
        <v>165</v>
      </c>
      <c r="I9" t="s">
        <v>170</v>
      </c>
      <c r="J9" s="2">
        <v>15164143</v>
      </c>
      <c r="K9" s="2">
        <v>381916</v>
      </c>
      <c r="L9" s="2" t="s">
        <v>171</v>
      </c>
      <c r="M9" t="s">
        <v>172</v>
      </c>
      <c r="N9" t="s">
        <v>172</v>
      </c>
      <c r="O9" s="8"/>
      <c r="U9" s="58"/>
      <c r="V9" s="6"/>
      <c r="W9" s="6"/>
      <c r="X9" s="6"/>
      <c r="Y9" s="6"/>
    </row>
    <row r="10" spans="1:33" ht="15" hidden="1" customHeight="1">
      <c r="B10">
        <v>1</v>
      </c>
      <c r="C10" s="232">
        <v>42499</v>
      </c>
      <c r="G10" s="2" t="s">
        <v>176</v>
      </c>
      <c r="H10" s="2" t="s">
        <v>177</v>
      </c>
      <c r="I10" t="s">
        <v>178</v>
      </c>
      <c r="L10" s="2" t="s">
        <v>179</v>
      </c>
      <c r="M10" t="s">
        <v>180</v>
      </c>
      <c r="O10" s="8"/>
      <c r="U10" s="58"/>
      <c r="V10" s="6"/>
      <c r="W10" s="6"/>
      <c r="X10" s="6"/>
      <c r="Y10" s="6"/>
    </row>
    <row r="11" spans="1:33" ht="15" hidden="1" customHeight="1">
      <c r="B11" s="12"/>
      <c r="C11" s="58">
        <v>45629</v>
      </c>
      <c r="D11" t="s">
        <v>181</v>
      </c>
      <c r="E11" s="2" t="s">
        <v>191</v>
      </c>
      <c r="G11" s="2" t="s">
        <v>164</v>
      </c>
      <c r="H11" s="2" t="s">
        <v>165</v>
      </c>
      <c r="I11" s="71" t="s">
        <v>183</v>
      </c>
      <c r="J11" s="2">
        <v>15164143</v>
      </c>
      <c r="K11" s="2">
        <v>372316</v>
      </c>
      <c r="L11" s="2" t="s">
        <v>184</v>
      </c>
      <c r="M11" s="12" t="s">
        <v>185</v>
      </c>
      <c r="N11" s="12" t="s">
        <v>185</v>
      </c>
      <c r="O11" s="8"/>
      <c r="T11" s="6" t="s">
        <v>190</v>
      </c>
      <c r="U11" s="58"/>
      <c r="V11" s="6"/>
      <c r="W11" s="6">
        <v>43601</v>
      </c>
      <c r="X11" s="6"/>
      <c r="Y11" s="6"/>
    </row>
    <row r="12" spans="1:33" ht="15" hidden="1">
      <c r="B12">
        <v>1</v>
      </c>
      <c r="C12" s="232">
        <v>44263</v>
      </c>
      <c r="D12" s="2" t="s">
        <v>151</v>
      </c>
      <c r="E12" s="2" t="s">
        <v>209</v>
      </c>
      <c r="G12" s="2" t="s">
        <v>192</v>
      </c>
      <c r="H12" s="2" t="s">
        <v>193</v>
      </c>
      <c r="I12" t="s">
        <v>1256</v>
      </c>
      <c r="J12" s="7" t="s">
        <v>2814</v>
      </c>
      <c r="L12" s="2" t="s">
        <v>195</v>
      </c>
      <c r="M12" s="5" t="s">
        <v>196</v>
      </c>
      <c r="O12" s="8" t="s">
        <v>1260</v>
      </c>
      <c r="P12" s="6">
        <v>45566</v>
      </c>
      <c r="U12" s="58"/>
      <c r="V12" s="6"/>
      <c r="W12" s="6"/>
      <c r="X12" s="6"/>
      <c r="Y12" s="6"/>
    </row>
    <row r="13" spans="1:33" ht="15" hidden="1" customHeight="1">
      <c r="C13" s="232">
        <v>44109</v>
      </c>
      <c r="D13" s="2" t="s">
        <v>138</v>
      </c>
      <c r="G13" s="2" t="s">
        <v>201</v>
      </c>
      <c r="H13" s="2" t="s">
        <v>202</v>
      </c>
      <c r="I13" s="5" t="s">
        <v>203</v>
      </c>
      <c r="J13" s="2">
        <v>15164112</v>
      </c>
      <c r="L13" s="2" t="s">
        <v>204</v>
      </c>
      <c r="M13" s="5" t="s">
        <v>205</v>
      </c>
      <c r="N13" s="9">
        <v>45597</v>
      </c>
      <c r="O13" s="8"/>
      <c r="P13" s="6">
        <v>46811</v>
      </c>
      <c r="Q13" s="6" t="s">
        <v>137</v>
      </c>
      <c r="S13" s="6">
        <v>44880</v>
      </c>
      <c r="U13" s="58"/>
      <c r="V13" s="6"/>
      <c r="W13" s="6"/>
      <c r="X13" s="6"/>
      <c r="Y13" s="6"/>
    </row>
    <row r="14" spans="1:33" ht="15" hidden="1" customHeight="1">
      <c r="C14" s="232">
        <v>45391</v>
      </c>
      <c r="D14" s="2" t="s">
        <v>138</v>
      </c>
      <c r="E14" s="2" t="s">
        <v>209</v>
      </c>
      <c r="G14" s="2" t="s">
        <v>210</v>
      </c>
      <c r="H14" s="2" t="s">
        <v>211</v>
      </c>
      <c r="I14" t="s">
        <v>178</v>
      </c>
      <c r="J14" s="2">
        <v>15164123</v>
      </c>
      <c r="K14" s="2">
        <v>360057</v>
      </c>
      <c r="L14" s="2" t="s">
        <v>212</v>
      </c>
      <c r="M14" t="s">
        <v>213</v>
      </c>
      <c r="N14" t="s">
        <v>213</v>
      </c>
      <c r="P14" s="6">
        <v>46863</v>
      </c>
      <c r="U14" s="58"/>
      <c r="V14" s="6"/>
      <c r="W14" s="6"/>
      <c r="X14" s="6"/>
      <c r="Y14" s="6"/>
    </row>
    <row r="15" spans="1:33" ht="15" hidden="1" customHeight="1">
      <c r="A15" s="71"/>
      <c r="B15" s="71"/>
      <c r="C15" s="221">
        <v>45629</v>
      </c>
      <c r="D15" s="71" t="s">
        <v>217</v>
      </c>
      <c r="E15" s="73" t="s">
        <v>209</v>
      </c>
      <c r="F15" s="73"/>
      <c r="G15" s="73" t="s">
        <v>129</v>
      </c>
      <c r="H15" s="73" t="s">
        <v>130</v>
      </c>
      <c r="I15" s="71" t="s">
        <v>218</v>
      </c>
      <c r="J15" s="73">
        <v>15164126</v>
      </c>
      <c r="K15" s="73">
        <v>373461</v>
      </c>
      <c r="L15" s="73" t="s">
        <v>219</v>
      </c>
      <c r="M15" t="s">
        <v>220</v>
      </c>
      <c r="N15" t="s">
        <v>220</v>
      </c>
      <c r="O15" s="198"/>
      <c r="P15" s="88">
        <v>47612</v>
      </c>
      <c r="Q15" s="88"/>
      <c r="R15" s="88"/>
      <c r="S15" s="88"/>
      <c r="U15" s="58"/>
      <c r="V15" s="6"/>
      <c r="W15" s="6"/>
      <c r="X15" s="6"/>
      <c r="Y15" s="6"/>
    </row>
    <row r="16" spans="1:33" ht="15" hidden="1" customHeight="1">
      <c r="A16" s="71"/>
      <c r="B16" s="71"/>
      <c r="C16" s="233">
        <v>44837</v>
      </c>
      <c r="D16" s="73"/>
      <c r="E16" s="73"/>
      <c r="F16" s="73"/>
      <c r="G16" s="73" t="s">
        <v>192</v>
      </c>
      <c r="H16" s="73" t="s">
        <v>193</v>
      </c>
      <c r="I16" s="74" t="s">
        <v>1256</v>
      </c>
      <c r="J16" s="78" t="s">
        <v>2814</v>
      </c>
      <c r="K16" s="73">
        <v>344075</v>
      </c>
      <c r="L16" s="73" t="s">
        <v>224</v>
      </c>
      <c r="M16" s="311" t="s">
        <v>225</v>
      </c>
      <c r="N16" s="289"/>
      <c r="O16" s="73"/>
      <c r="P16" s="88">
        <v>46780</v>
      </c>
      <c r="Q16" s="88"/>
      <c r="R16" s="88"/>
      <c r="S16" s="88"/>
      <c r="T16" s="88"/>
      <c r="U16" s="221"/>
      <c r="V16" s="6"/>
      <c r="W16" s="6"/>
      <c r="X16" s="6"/>
      <c r="Y16" s="6"/>
    </row>
    <row r="17" spans="1:25" ht="15" hidden="1" customHeight="1">
      <c r="A17" s="71"/>
      <c r="B17" s="71"/>
      <c r="C17" s="233"/>
      <c r="D17" s="73"/>
      <c r="E17" s="73"/>
      <c r="F17" s="73"/>
      <c r="G17" s="2" t="s">
        <v>230</v>
      </c>
      <c r="H17" s="73" t="s">
        <v>231</v>
      </c>
      <c r="I17" t="s">
        <v>232</v>
      </c>
      <c r="J17" s="73">
        <v>15164129</v>
      </c>
      <c r="K17" s="73"/>
      <c r="L17" s="73" t="s">
        <v>233</v>
      </c>
      <c r="M17" s="311" t="s">
        <v>234</v>
      </c>
      <c r="N17" s="289"/>
      <c r="O17" s="73"/>
      <c r="P17" s="88"/>
      <c r="Q17" s="88"/>
      <c r="R17" s="88"/>
      <c r="S17" s="88"/>
      <c r="T17" s="88"/>
      <c r="U17" s="221"/>
      <c r="V17" s="6"/>
      <c r="W17" s="6"/>
      <c r="X17" s="6"/>
      <c r="Y17" s="6"/>
    </row>
    <row r="18" spans="1:25" ht="15" hidden="1" customHeight="1">
      <c r="A18" s="71"/>
      <c r="B18" s="71"/>
      <c r="C18" s="233">
        <v>43710</v>
      </c>
      <c r="D18" s="73"/>
      <c r="E18" s="73" t="s">
        <v>209</v>
      </c>
      <c r="F18" s="73" t="s">
        <v>139</v>
      </c>
      <c r="G18" s="73" t="s">
        <v>237</v>
      </c>
      <c r="H18" s="73"/>
      <c r="I18" s="71"/>
      <c r="J18" s="73"/>
      <c r="K18" s="73"/>
      <c r="L18" s="73" t="s">
        <v>239</v>
      </c>
      <c r="M18" s="311" t="s">
        <v>240</v>
      </c>
      <c r="N18" s="289">
        <v>44871</v>
      </c>
      <c r="O18" s="198"/>
      <c r="P18" s="88">
        <v>46348</v>
      </c>
      <c r="Q18" s="88"/>
      <c r="R18" s="88"/>
      <c r="S18" s="88">
        <v>44734</v>
      </c>
      <c r="T18" s="88"/>
      <c r="U18" s="221"/>
      <c r="V18" s="6"/>
      <c r="W18" s="6"/>
      <c r="X18" s="6"/>
      <c r="Y18" s="6"/>
    </row>
    <row r="19" spans="1:25" ht="15" hidden="1" customHeight="1">
      <c r="A19" s="71"/>
      <c r="B19" s="71"/>
      <c r="C19" s="233">
        <v>45048</v>
      </c>
      <c r="D19" s="73" t="s">
        <v>181</v>
      </c>
      <c r="E19" s="73"/>
      <c r="F19" s="73"/>
      <c r="G19" s="78" t="s">
        <v>242</v>
      </c>
      <c r="H19" s="73" t="s">
        <v>243</v>
      </c>
      <c r="I19" s="74" t="s">
        <v>1561</v>
      </c>
      <c r="J19" s="73">
        <v>15164136</v>
      </c>
      <c r="K19" s="73"/>
      <c r="L19" s="73" t="s">
        <v>245</v>
      </c>
      <c r="M19" s="401" t="s">
        <v>246</v>
      </c>
      <c r="N19" s="289"/>
      <c r="O19" s="73"/>
      <c r="P19" s="385">
        <v>47187</v>
      </c>
      <c r="Q19" s="136"/>
      <c r="R19" s="136"/>
      <c r="S19" s="88"/>
      <c r="T19" s="88">
        <v>45744</v>
      </c>
      <c r="U19" s="221"/>
      <c r="V19" s="6"/>
      <c r="W19" s="6"/>
      <c r="X19" s="6"/>
      <c r="Y19" s="6"/>
    </row>
    <row r="20" spans="1:25" ht="15" hidden="1" customHeight="1">
      <c r="A20" s="71"/>
      <c r="B20" s="71"/>
      <c r="C20" s="233">
        <v>43661</v>
      </c>
      <c r="D20" s="73"/>
      <c r="E20" s="73" t="s">
        <v>209</v>
      </c>
      <c r="F20" s="73"/>
      <c r="G20" s="73" t="s">
        <v>242</v>
      </c>
      <c r="H20" s="73" t="s">
        <v>141</v>
      </c>
      <c r="I20" s="74" t="s">
        <v>248</v>
      </c>
      <c r="J20" s="73">
        <v>15164136</v>
      </c>
      <c r="K20" s="73"/>
      <c r="L20" s="73" t="s">
        <v>249</v>
      </c>
      <c r="M20" s="74" t="s">
        <v>250</v>
      </c>
      <c r="N20" s="68">
        <v>44871</v>
      </c>
      <c r="O20" s="198"/>
      <c r="P20" s="88">
        <v>46135</v>
      </c>
      <c r="Q20" s="88"/>
      <c r="R20" s="88"/>
      <c r="S20" s="88"/>
      <c r="T20" s="88"/>
      <c r="U20" s="221"/>
      <c r="V20" s="6"/>
      <c r="W20" s="6"/>
      <c r="X20" s="6"/>
      <c r="Y20" s="6"/>
    </row>
    <row r="21" spans="1:25" ht="15" hidden="1" customHeight="1">
      <c r="A21" s="71"/>
      <c r="B21" s="71">
        <v>1</v>
      </c>
      <c r="C21" s="233">
        <v>44690</v>
      </c>
      <c r="D21" s="73"/>
      <c r="E21" s="73" t="s">
        <v>127</v>
      </c>
      <c r="F21" s="73"/>
      <c r="G21" s="73" t="s">
        <v>152</v>
      </c>
      <c r="H21" s="73" t="s">
        <v>253</v>
      </c>
      <c r="I21" s="74" t="s">
        <v>254</v>
      </c>
      <c r="J21" s="73"/>
      <c r="K21" s="73"/>
      <c r="L21" s="73" t="s">
        <v>255</v>
      </c>
      <c r="M21" s="71" t="s">
        <v>256</v>
      </c>
      <c r="N21" s="68"/>
      <c r="P21" s="88"/>
      <c r="Q21" s="88"/>
      <c r="R21" s="88"/>
      <c r="S21" s="88"/>
      <c r="T21" s="88"/>
      <c r="U21" s="221"/>
      <c r="V21" s="88"/>
      <c r="W21" s="6"/>
      <c r="X21" s="6"/>
      <c r="Y21" s="6"/>
    </row>
    <row r="22" spans="1:25" ht="15" hidden="1" customHeight="1">
      <c r="A22" s="71"/>
      <c r="B22" s="71">
        <v>1</v>
      </c>
      <c r="C22" s="233">
        <v>44795</v>
      </c>
      <c r="D22" s="73" t="s">
        <v>181</v>
      </c>
      <c r="E22" s="73"/>
      <c r="F22" s="73"/>
      <c r="G22" s="73" t="s">
        <v>258</v>
      </c>
      <c r="H22" s="73" t="s">
        <v>202</v>
      </c>
      <c r="I22" s="74" t="s">
        <v>259</v>
      </c>
      <c r="J22" s="73"/>
      <c r="K22" s="73"/>
      <c r="L22" s="73" t="s">
        <v>260</v>
      </c>
      <c r="M22" s="71" t="s">
        <v>261</v>
      </c>
      <c r="N22" s="68"/>
      <c r="P22" s="88">
        <v>46925</v>
      </c>
      <c r="Q22" s="88"/>
      <c r="R22" s="88"/>
      <c r="S22" s="88"/>
      <c r="T22" s="88"/>
      <c r="U22" s="221"/>
      <c r="V22" s="88"/>
      <c r="W22" s="6"/>
      <c r="X22" s="6"/>
      <c r="Y22" s="6"/>
    </row>
    <row r="23" spans="1:25" ht="15" hidden="1" customHeight="1">
      <c r="A23" s="71"/>
      <c r="B23" s="71">
        <v>1</v>
      </c>
      <c r="C23" s="233">
        <v>43997</v>
      </c>
      <c r="D23" s="73"/>
      <c r="E23" s="73"/>
      <c r="F23" s="73"/>
      <c r="G23" s="73" t="s">
        <v>264</v>
      </c>
      <c r="H23" s="73" t="s">
        <v>193</v>
      </c>
      <c r="I23" s="71" t="s">
        <v>142</v>
      </c>
      <c r="J23" s="73"/>
      <c r="K23" s="73"/>
      <c r="L23" s="73" t="s">
        <v>265</v>
      </c>
      <c r="M23" s="71" t="s">
        <v>266</v>
      </c>
      <c r="N23" s="68"/>
      <c r="O23" s="8"/>
      <c r="P23" s="88"/>
      <c r="Q23" s="88"/>
      <c r="R23" s="88"/>
      <c r="S23" s="88"/>
      <c r="T23" s="88"/>
      <c r="U23" s="221"/>
      <c r="V23" s="88"/>
      <c r="W23" s="6"/>
      <c r="X23" s="6"/>
      <c r="Y23" s="6"/>
    </row>
    <row r="24" spans="1:25" ht="15" hidden="1" customHeight="1">
      <c r="A24" s="71">
        <v>1</v>
      </c>
      <c r="B24" s="71"/>
      <c r="C24" s="233"/>
      <c r="D24" s="73"/>
      <c r="E24" s="73"/>
      <c r="F24" s="73"/>
      <c r="G24" s="73" t="s">
        <v>2815</v>
      </c>
      <c r="H24" s="73" t="s">
        <v>447</v>
      </c>
      <c r="I24" s="74" t="s">
        <v>2816</v>
      </c>
      <c r="J24" s="73">
        <v>15164103</v>
      </c>
      <c r="K24" s="73">
        <v>146029</v>
      </c>
      <c r="L24" s="73" t="s">
        <v>270</v>
      </c>
      <c r="M24" s="71" t="s">
        <v>2817</v>
      </c>
      <c r="N24" s="68"/>
      <c r="O24" s="8"/>
      <c r="P24" s="88"/>
      <c r="Q24" s="258"/>
      <c r="S24" s="6">
        <v>45749</v>
      </c>
      <c r="T24" s="88"/>
      <c r="U24" s="221"/>
      <c r="V24" s="88"/>
      <c r="W24" s="6"/>
      <c r="X24" s="6"/>
      <c r="Y24" s="6"/>
    </row>
    <row r="25" spans="1:25" ht="15" hidden="1" customHeight="1">
      <c r="A25" s="71">
        <v>1</v>
      </c>
      <c r="B25" s="71">
        <v>1</v>
      </c>
      <c r="C25" s="233">
        <v>40575</v>
      </c>
      <c r="D25" s="73"/>
      <c r="E25" s="73"/>
      <c r="F25" s="73"/>
      <c r="G25" s="73" t="s">
        <v>258</v>
      </c>
      <c r="H25" s="73" t="s">
        <v>270</v>
      </c>
      <c r="I25" s="71" t="s">
        <v>880</v>
      </c>
      <c r="J25" s="73"/>
      <c r="K25" s="73"/>
      <c r="L25" s="73" t="s">
        <v>270</v>
      </c>
      <c r="M25" s="84" t="s">
        <v>271</v>
      </c>
      <c r="N25" s="313">
        <v>41917</v>
      </c>
      <c r="O25" s="198"/>
      <c r="P25" s="88">
        <v>43794</v>
      </c>
      <c r="Q25" s="88" t="s">
        <v>2818</v>
      </c>
      <c r="R25" s="88"/>
      <c r="S25" s="88">
        <v>41970</v>
      </c>
      <c r="T25" s="88"/>
      <c r="U25" s="221"/>
      <c r="V25" s="6"/>
      <c r="W25" s="6"/>
      <c r="X25" s="6"/>
      <c r="Y25" s="6"/>
    </row>
    <row r="26" spans="1:25" ht="15" hidden="1" customHeight="1">
      <c r="A26" s="71"/>
      <c r="B26" s="71"/>
      <c r="C26" s="233">
        <v>44207</v>
      </c>
      <c r="D26" s="73"/>
      <c r="E26" s="73"/>
      <c r="F26" s="73"/>
      <c r="G26" s="73" t="s">
        <v>272</v>
      </c>
      <c r="H26" s="73" t="s">
        <v>273</v>
      </c>
      <c r="I26" s="71" t="s">
        <v>274</v>
      </c>
      <c r="J26" s="78" t="s">
        <v>275</v>
      </c>
      <c r="K26" s="73"/>
      <c r="L26" s="73" t="s">
        <v>276</v>
      </c>
      <c r="M26" s="74" t="s">
        <v>277</v>
      </c>
      <c r="N26" s="68">
        <v>45528</v>
      </c>
      <c r="O26" s="198"/>
      <c r="P26" s="88">
        <v>46371</v>
      </c>
      <c r="Q26" s="258">
        <v>46418</v>
      </c>
      <c r="R26" s="88">
        <v>47052</v>
      </c>
      <c r="S26" s="88">
        <v>45454</v>
      </c>
      <c r="T26" s="88">
        <v>45608</v>
      </c>
      <c r="U26" s="221"/>
      <c r="V26" s="6"/>
      <c r="W26" s="6">
        <v>45721</v>
      </c>
      <c r="X26" s="6">
        <v>45721</v>
      </c>
      <c r="Y26" s="6">
        <v>47064</v>
      </c>
    </row>
    <row r="27" spans="1:25" ht="15" hidden="1" customHeight="1">
      <c r="B27">
        <v>1</v>
      </c>
      <c r="C27" s="232">
        <v>43191</v>
      </c>
      <c r="G27" s="2" t="s">
        <v>751</v>
      </c>
      <c r="H27" s="2" t="s">
        <v>141</v>
      </c>
      <c r="I27" t="s">
        <v>142</v>
      </c>
      <c r="L27" s="2" t="s">
        <v>281</v>
      </c>
      <c r="M27" t="s">
        <v>282</v>
      </c>
      <c r="N27" s="9">
        <v>44849</v>
      </c>
      <c r="O27" s="8"/>
      <c r="P27" s="6">
        <v>45352</v>
      </c>
      <c r="T27" s="6">
        <v>44209</v>
      </c>
      <c r="U27" s="58"/>
      <c r="V27" s="6"/>
      <c r="W27" s="6"/>
      <c r="X27" s="6"/>
      <c r="Y27" s="6"/>
    </row>
    <row r="28" spans="1:25" ht="15" hidden="1" customHeight="1">
      <c r="A28" s="71"/>
      <c r="B28" s="71">
        <v>1</v>
      </c>
      <c r="C28" s="233">
        <v>44109</v>
      </c>
      <c r="D28" s="73" t="s">
        <v>284</v>
      </c>
      <c r="E28" s="73" t="s">
        <v>209</v>
      </c>
      <c r="F28" s="73"/>
      <c r="G28" s="2" t="s">
        <v>210</v>
      </c>
      <c r="H28" s="73" t="s">
        <v>153</v>
      </c>
      <c r="I28" s="74" t="s">
        <v>285</v>
      </c>
      <c r="J28" s="73"/>
      <c r="K28" s="73"/>
      <c r="L28" s="73" t="s">
        <v>286</v>
      </c>
      <c r="M28" t="s">
        <v>287</v>
      </c>
      <c r="N28" s="68">
        <v>45555</v>
      </c>
      <c r="O28" s="8"/>
      <c r="P28" s="6">
        <v>46468</v>
      </c>
      <c r="U28" s="58"/>
      <c r="V28" s="6"/>
      <c r="W28" s="6"/>
      <c r="X28" s="6"/>
      <c r="Y28" s="6"/>
    </row>
    <row r="29" spans="1:25" ht="15" hidden="1" customHeight="1">
      <c r="A29" s="71"/>
      <c r="B29" s="71">
        <v>1</v>
      </c>
      <c r="C29" s="233">
        <v>42653</v>
      </c>
      <c r="D29" s="73"/>
      <c r="E29" s="73" t="s">
        <v>209</v>
      </c>
      <c r="F29" s="73"/>
      <c r="G29" s="2" t="s">
        <v>290</v>
      </c>
      <c r="H29" s="73" t="s">
        <v>291</v>
      </c>
      <c r="I29" s="71" t="s">
        <v>2819</v>
      </c>
      <c r="J29" s="73"/>
      <c r="K29" s="73"/>
      <c r="L29" s="73" t="s">
        <v>294</v>
      </c>
      <c r="M29" t="s">
        <v>295</v>
      </c>
      <c r="N29" s="71">
        <v>45186</v>
      </c>
      <c r="O29"/>
      <c r="P29" s="6">
        <v>44830</v>
      </c>
      <c r="Q29" s="6">
        <v>44829</v>
      </c>
      <c r="U29" s="58"/>
      <c r="V29" s="6"/>
      <c r="W29" s="6"/>
      <c r="X29" s="6"/>
      <c r="Y29" s="6"/>
    </row>
    <row r="30" spans="1:25" ht="15" hidden="1" customHeight="1">
      <c r="A30" s="71"/>
      <c r="B30" s="71"/>
      <c r="C30" s="136">
        <v>45089</v>
      </c>
      <c r="D30" s="73" t="s">
        <v>138</v>
      </c>
      <c r="E30" s="73" t="s">
        <v>127</v>
      </c>
      <c r="F30" s="73"/>
      <c r="G30" s="2" t="s">
        <v>297</v>
      </c>
      <c r="H30" s="2" t="s">
        <v>298</v>
      </c>
      <c r="I30" t="s">
        <v>170</v>
      </c>
      <c r="J30" s="2">
        <v>15164115</v>
      </c>
      <c r="K30" s="73"/>
      <c r="L30" s="2" t="s">
        <v>299</v>
      </c>
      <c r="M30" s="5" t="s">
        <v>300</v>
      </c>
      <c r="N30" s="68"/>
      <c r="P30" s="6">
        <v>47008</v>
      </c>
      <c r="Q30" s="135">
        <v>47071</v>
      </c>
      <c r="R30" s="135"/>
      <c r="T30" s="6" t="s">
        <v>363</v>
      </c>
      <c r="U30" s="58"/>
      <c r="V30" s="6" t="s">
        <v>148</v>
      </c>
      <c r="W30" s="6" t="s">
        <v>2820</v>
      </c>
      <c r="X30" s="6"/>
      <c r="Y30" s="6"/>
    </row>
    <row r="31" spans="1:25" ht="15" hidden="1" customHeight="1">
      <c r="A31" s="71"/>
      <c r="B31" s="71">
        <v>1</v>
      </c>
      <c r="C31" s="233">
        <v>40492</v>
      </c>
      <c r="D31" s="73"/>
      <c r="E31" s="73"/>
      <c r="F31" s="73"/>
      <c r="G31" s="2" t="s">
        <v>192</v>
      </c>
      <c r="H31" s="73" t="s">
        <v>303</v>
      </c>
      <c r="I31" s="71" t="s">
        <v>304</v>
      </c>
      <c r="J31" s="73"/>
      <c r="K31" s="73"/>
      <c r="L31" s="73" t="s">
        <v>305</v>
      </c>
      <c r="M31" t="s">
        <v>306</v>
      </c>
      <c r="N31" s="68">
        <v>44101</v>
      </c>
      <c r="O31" s="8"/>
      <c r="P31" s="6">
        <v>44621</v>
      </c>
      <c r="Q31" s="6">
        <v>43516</v>
      </c>
      <c r="U31" s="58"/>
      <c r="V31" s="6"/>
      <c r="W31" s="6"/>
      <c r="X31" s="6"/>
      <c r="Y31" s="6"/>
    </row>
    <row r="32" spans="1:25" ht="15" hidden="1" customHeight="1">
      <c r="A32" s="71"/>
      <c r="B32" s="71"/>
      <c r="C32" s="221">
        <v>45909</v>
      </c>
      <c r="D32" s="71" t="s">
        <v>181</v>
      </c>
      <c r="E32" s="73" t="s">
        <v>127</v>
      </c>
      <c r="F32" s="73"/>
      <c r="G32" s="73" t="s">
        <v>308</v>
      </c>
      <c r="H32" s="86" t="s">
        <v>309</v>
      </c>
      <c r="I32" s="71" t="s">
        <v>310</v>
      </c>
      <c r="J32" s="73">
        <v>15164124</v>
      </c>
      <c r="K32" s="73">
        <v>386326</v>
      </c>
      <c r="L32" s="73" t="s">
        <v>311</v>
      </c>
      <c r="M32" s="71" t="s">
        <v>312</v>
      </c>
      <c r="N32" s="71" t="s">
        <v>312</v>
      </c>
      <c r="O32" s="426" t="s">
        <v>313</v>
      </c>
      <c r="W32" s="6" t="s">
        <v>2821</v>
      </c>
      <c r="X32" s="6"/>
      <c r="Y32" s="6"/>
    </row>
    <row r="33" spans="1:25" ht="15" hidden="1" customHeight="1">
      <c r="A33" s="71"/>
      <c r="B33" s="71"/>
      <c r="C33" s="233">
        <v>44795</v>
      </c>
      <c r="D33" s="73" t="s">
        <v>181</v>
      </c>
      <c r="E33" s="73" t="s">
        <v>209</v>
      </c>
      <c r="F33" s="73"/>
      <c r="G33" s="73" t="s">
        <v>316</v>
      </c>
      <c r="H33" s="73" t="s">
        <v>317</v>
      </c>
      <c r="I33" t="s">
        <v>318</v>
      </c>
      <c r="J33" s="73">
        <v>15164121</v>
      </c>
      <c r="K33" s="73"/>
      <c r="L33" s="73" t="s">
        <v>319</v>
      </c>
      <c r="M33" s="74" t="s">
        <v>320</v>
      </c>
      <c r="N33" s="68"/>
      <c r="P33" s="6">
        <v>47008</v>
      </c>
      <c r="Q33" s="6">
        <v>47232</v>
      </c>
      <c r="S33" s="6" t="s">
        <v>137</v>
      </c>
      <c r="T33" s="6" t="s">
        <v>137</v>
      </c>
      <c r="U33" s="58"/>
      <c r="V33" s="6"/>
      <c r="W33" s="6"/>
      <c r="X33" s="6"/>
      <c r="Y33" s="6"/>
    </row>
    <row r="34" spans="1:25" ht="15" hidden="1" customHeight="1">
      <c r="C34" s="233">
        <v>45264</v>
      </c>
      <c r="D34" s="73" t="s">
        <v>672</v>
      </c>
      <c r="E34" s="73" t="s">
        <v>127</v>
      </c>
      <c r="F34" s="73"/>
      <c r="G34" s="73" t="s">
        <v>316</v>
      </c>
      <c r="H34" s="73" t="s">
        <v>317</v>
      </c>
      <c r="I34" s="71" t="s">
        <v>327</v>
      </c>
      <c r="J34" s="73">
        <v>15164121</v>
      </c>
      <c r="K34" s="73">
        <v>359044</v>
      </c>
      <c r="L34" s="73" t="s">
        <v>328</v>
      </c>
      <c r="M34" s="71" t="s">
        <v>329</v>
      </c>
      <c r="N34" s="68"/>
      <c r="P34" s="6">
        <v>47270</v>
      </c>
      <c r="Q34" s="6">
        <v>47540</v>
      </c>
      <c r="U34" s="58"/>
      <c r="V34" s="6"/>
      <c r="W34" s="6"/>
      <c r="X34" s="6"/>
      <c r="Y34" s="6"/>
    </row>
    <row r="35" spans="1:25" ht="15" hidden="1" customHeight="1">
      <c r="A35" s="71">
        <v>1</v>
      </c>
      <c r="B35" s="71"/>
      <c r="C35" s="233">
        <v>41366</v>
      </c>
      <c r="D35" s="73"/>
      <c r="E35" s="73"/>
      <c r="F35" s="73"/>
      <c r="G35" s="73" t="s">
        <v>333</v>
      </c>
      <c r="H35" s="73"/>
      <c r="I35" s="71" t="s">
        <v>334</v>
      </c>
      <c r="J35" s="73"/>
      <c r="K35" s="73"/>
      <c r="L35" s="73" t="s">
        <v>192</v>
      </c>
      <c r="M35" s="71" t="s">
        <v>2822</v>
      </c>
      <c r="N35" s="68" t="s">
        <v>268</v>
      </c>
      <c r="O35" s="8" t="s">
        <v>268</v>
      </c>
      <c r="P35" s="6">
        <v>44621</v>
      </c>
      <c r="Q35" s="6">
        <v>43516</v>
      </c>
      <c r="S35" s="88">
        <v>42418</v>
      </c>
      <c r="U35" s="58"/>
      <c r="V35" s="6"/>
      <c r="W35" s="6"/>
      <c r="X35" s="6"/>
      <c r="Y35" s="6"/>
    </row>
    <row r="36" spans="1:25" ht="15" hidden="1" customHeight="1">
      <c r="A36" s="71"/>
      <c r="B36" s="71"/>
      <c r="C36" s="221">
        <v>45811</v>
      </c>
      <c r="D36" s="71" t="s">
        <v>126</v>
      </c>
      <c r="E36" s="73" t="s">
        <v>191</v>
      </c>
      <c r="F36" s="73"/>
      <c r="G36" s="73" t="s">
        <v>164</v>
      </c>
      <c r="H36" s="73" t="s">
        <v>165</v>
      </c>
      <c r="I36" s="71" t="s">
        <v>170</v>
      </c>
      <c r="J36" s="73">
        <v>15164143</v>
      </c>
      <c r="K36" s="73"/>
      <c r="L36" s="73" t="s">
        <v>339</v>
      </c>
      <c r="M36" s="71" t="s">
        <v>340</v>
      </c>
      <c r="N36" s="71" t="s">
        <v>340</v>
      </c>
      <c r="O36" s="8"/>
      <c r="S36" s="88"/>
      <c r="U36" s="58"/>
      <c r="V36" s="6"/>
      <c r="W36" s="6"/>
      <c r="X36" s="6"/>
      <c r="Y36" s="6"/>
    </row>
    <row r="37" spans="1:25" ht="15" hidden="1" customHeight="1">
      <c r="A37" s="71"/>
      <c r="B37" s="71"/>
      <c r="C37" s="297">
        <v>45275</v>
      </c>
      <c r="D37" s="73"/>
      <c r="E37" s="73"/>
      <c r="F37" s="73" t="s">
        <v>342</v>
      </c>
      <c r="G37" s="73" t="s">
        <v>272</v>
      </c>
      <c r="H37" s="73" t="s">
        <v>273</v>
      </c>
      <c r="I37" s="74" t="s">
        <v>274</v>
      </c>
      <c r="J37" s="73" t="s">
        <v>275</v>
      </c>
      <c r="K37" s="73">
        <v>312530</v>
      </c>
      <c r="L37" s="73" t="s">
        <v>343</v>
      </c>
      <c r="M37" s="71" t="s">
        <v>344</v>
      </c>
      <c r="N37" s="68"/>
      <c r="O37" s="8"/>
      <c r="P37" s="6">
        <v>47567</v>
      </c>
      <c r="Q37" s="6">
        <v>47288</v>
      </c>
      <c r="S37" s="6" t="s">
        <v>2823</v>
      </c>
      <c r="T37" s="6">
        <v>45608</v>
      </c>
      <c r="U37" s="58"/>
      <c r="V37" s="6"/>
      <c r="W37" s="6"/>
      <c r="X37" s="6"/>
      <c r="Y37" s="6">
        <v>46816</v>
      </c>
    </row>
    <row r="38" spans="1:25" ht="15" hidden="1" customHeight="1">
      <c r="A38" s="71"/>
      <c r="B38" s="71"/>
      <c r="C38" s="233">
        <v>44480</v>
      </c>
      <c r="D38" s="73"/>
      <c r="E38" s="73"/>
      <c r="F38" s="73"/>
      <c r="G38" s="2" t="s">
        <v>201</v>
      </c>
      <c r="H38" s="2" t="s">
        <v>202</v>
      </c>
      <c r="I38" s="71" t="s">
        <v>347</v>
      </c>
      <c r="J38" s="73">
        <v>15164112</v>
      </c>
      <c r="K38" s="73"/>
      <c r="L38" s="73" t="s">
        <v>348</v>
      </c>
      <c r="M38" s="74" t="s">
        <v>349</v>
      </c>
      <c r="N38" s="68">
        <v>45597</v>
      </c>
      <c r="O38" s="8"/>
      <c r="P38" s="194">
        <v>47187</v>
      </c>
      <c r="Q38" s="6">
        <v>47232</v>
      </c>
      <c r="S38" s="88"/>
      <c r="U38" s="58"/>
      <c r="V38" s="6"/>
      <c r="W38" s="6"/>
      <c r="X38" s="6"/>
      <c r="Y38" s="6"/>
    </row>
    <row r="39" spans="1:25" ht="15" hidden="1" customHeight="1">
      <c r="A39" s="71"/>
      <c r="B39" s="71">
        <v>1</v>
      </c>
      <c r="C39" s="233">
        <v>42688</v>
      </c>
      <c r="G39" s="73" t="s">
        <v>352</v>
      </c>
      <c r="H39" s="73" t="s">
        <v>353</v>
      </c>
      <c r="I39" s="71" t="s">
        <v>354</v>
      </c>
      <c r="J39" s="73"/>
      <c r="K39" s="73"/>
      <c r="L39" s="73" t="s">
        <v>355</v>
      </c>
      <c r="M39" s="71" t="s">
        <v>356</v>
      </c>
      <c r="N39" s="68"/>
      <c r="O39" s="8"/>
      <c r="S39" s="88"/>
      <c r="U39" s="58"/>
      <c r="V39" s="6"/>
      <c r="W39" s="6"/>
      <c r="X39" s="6"/>
      <c r="Y39" s="6"/>
    </row>
    <row r="40" spans="1:25" ht="15" hidden="1" customHeight="1">
      <c r="A40" s="71"/>
      <c r="B40" s="71">
        <v>1</v>
      </c>
      <c r="C40" s="233">
        <v>44074</v>
      </c>
      <c r="D40" s="73" t="s">
        <v>138</v>
      </c>
      <c r="E40" s="73" t="s">
        <v>127</v>
      </c>
      <c r="F40" s="73"/>
      <c r="G40" s="2" t="s">
        <v>357</v>
      </c>
      <c r="H40" s="73" t="s">
        <v>358</v>
      </c>
      <c r="I40" s="71" t="s">
        <v>359</v>
      </c>
      <c r="J40" s="73">
        <v>15164113</v>
      </c>
      <c r="K40" s="73"/>
      <c r="L40" s="73" t="s">
        <v>360</v>
      </c>
      <c r="M40" s="5" t="s">
        <v>361</v>
      </c>
      <c r="N40" s="68">
        <v>45263</v>
      </c>
      <c r="O40" s="8"/>
      <c r="P40" s="6">
        <v>46120</v>
      </c>
      <c r="Q40" s="6" t="s">
        <v>323</v>
      </c>
      <c r="S40" s="88"/>
      <c r="U40" s="58"/>
      <c r="V40" s="6"/>
      <c r="W40" s="6"/>
      <c r="X40" s="6"/>
      <c r="Y40" s="6"/>
    </row>
    <row r="41" spans="1:25" ht="15" hidden="1" customHeight="1">
      <c r="A41" s="71"/>
      <c r="B41" s="71"/>
      <c r="C41" s="233"/>
      <c r="D41" s="73"/>
      <c r="E41" s="73"/>
      <c r="F41" s="73"/>
      <c r="G41" s="7" t="s">
        <v>140</v>
      </c>
      <c r="H41" s="73" t="s">
        <v>141</v>
      </c>
      <c r="I41" s="71" t="s">
        <v>142</v>
      </c>
      <c r="J41" s="73" t="s">
        <v>143</v>
      </c>
      <c r="K41" s="73"/>
      <c r="L41" s="73" t="s">
        <v>364</v>
      </c>
      <c r="M41" s="5" t="s">
        <v>365</v>
      </c>
      <c r="N41" s="68"/>
      <c r="O41" s="8"/>
      <c r="P41" s="6">
        <v>46905</v>
      </c>
      <c r="S41" s="88"/>
      <c r="T41" s="6">
        <v>45058</v>
      </c>
      <c r="U41" s="58"/>
      <c r="V41" s="6"/>
      <c r="W41" s="6" t="s">
        <v>2824</v>
      </c>
      <c r="X41" s="6"/>
      <c r="Y41" s="6"/>
    </row>
    <row r="42" spans="1:25" ht="15" hidden="1" customHeight="1">
      <c r="A42" s="71"/>
      <c r="B42" s="71"/>
      <c r="C42" s="233"/>
      <c r="D42" s="73"/>
      <c r="E42" s="73"/>
      <c r="F42" s="73"/>
      <c r="G42" s="2" t="s">
        <v>230</v>
      </c>
      <c r="H42" s="73" t="s">
        <v>231</v>
      </c>
      <c r="I42" s="71" t="s">
        <v>232</v>
      </c>
      <c r="J42" s="73">
        <v>15164129</v>
      </c>
      <c r="K42" s="73"/>
      <c r="L42" s="73" t="s">
        <v>371</v>
      </c>
      <c r="M42" s="5" t="s">
        <v>2825</v>
      </c>
      <c r="N42" s="68"/>
      <c r="P42" s="6">
        <v>47089</v>
      </c>
      <c r="Q42" s="6">
        <v>47084</v>
      </c>
      <c r="S42" s="88"/>
      <c r="U42" s="58"/>
      <c r="V42" s="6"/>
      <c r="W42" s="6"/>
      <c r="X42" s="6"/>
      <c r="Y42" s="6"/>
    </row>
    <row r="43" spans="1:25" ht="15" hidden="1" customHeight="1">
      <c r="A43" s="71"/>
      <c r="B43" s="71">
        <v>1</v>
      </c>
      <c r="C43" s="233">
        <v>44263</v>
      </c>
      <c r="D43" s="73" t="s">
        <v>181</v>
      </c>
      <c r="E43" s="73"/>
      <c r="F43" s="73"/>
      <c r="G43" s="2" t="s">
        <v>376</v>
      </c>
      <c r="H43" s="73" t="s">
        <v>377</v>
      </c>
      <c r="I43" s="71" t="s">
        <v>378</v>
      </c>
      <c r="J43" s="73"/>
      <c r="K43" s="73"/>
      <c r="L43" s="73" t="s">
        <v>379</v>
      </c>
      <c r="M43" t="s">
        <v>380</v>
      </c>
      <c r="N43" s="68"/>
      <c r="O43" s="8"/>
      <c r="U43" s="58"/>
      <c r="V43" s="6"/>
      <c r="W43" s="6"/>
      <c r="X43" s="6"/>
      <c r="Y43" s="6"/>
    </row>
    <row r="44" spans="1:25" ht="15" hidden="1" customHeight="1">
      <c r="C44" s="232">
        <v>41366</v>
      </c>
      <c r="E44" s="2" t="s">
        <v>209</v>
      </c>
      <c r="F44" s="2" t="s">
        <v>139</v>
      </c>
      <c r="G44" s="2" t="s">
        <v>357</v>
      </c>
      <c r="H44" s="2" t="s">
        <v>384</v>
      </c>
      <c r="I44" t="s">
        <v>385</v>
      </c>
      <c r="J44" s="2">
        <v>15164113</v>
      </c>
      <c r="L44" s="2" t="s">
        <v>387</v>
      </c>
      <c r="M44" s="5" t="s">
        <v>388</v>
      </c>
      <c r="N44" s="9">
        <v>45249</v>
      </c>
      <c r="O44" s="8"/>
      <c r="P44" s="6">
        <v>46350</v>
      </c>
      <c r="Q44" s="6">
        <v>47245</v>
      </c>
      <c r="R44" s="6">
        <v>47028</v>
      </c>
      <c r="S44" s="6">
        <v>42418</v>
      </c>
      <c r="T44" s="6">
        <v>44225</v>
      </c>
      <c r="U44" s="58"/>
      <c r="V44" s="6"/>
      <c r="W44" s="6"/>
      <c r="X44" s="6"/>
      <c r="Y44" s="6"/>
    </row>
    <row r="45" spans="1:25" ht="15" hidden="1">
      <c r="C45" s="58">
        <v>45811</v>
      </c>
      <c r="D45"/>
      <c r="F45"/>
      <c r="G45" s="2" t="s">
        <v>316</v>
      </c>
      <c r="H45" s="73" t="s">
        <v>317</v>
      </c>
      <c r="I45" t="s">
        <v>327</v>
      </c>
      <c r="J45" s="2">
        <v>15164121</v>
      </c>
      <c r="L45" s="2" t="s">
        <v>390</v>
      </c>
      <c r="M45" t="s">
        <v>391</v>
      </c>
      <c r="N45" t="s">
        <v>391</v>
      </c>
      <c r="O45" s="8"/>
      <c r="U45" s="58"/>
      <c r="V45" s="6"/>
      <c r="W45" s="6"/>
      <c r="X45" s="6"/>
      <c r="Y45" s="6"/>
    </row>
    <row r="46" spans="1:25" ht="15" hidden="1">
      <c r="A46" s="131"/>
      <c r="B46" s="71">
        <v>1</v>
      </c>
      <c r="C46" s="262">
        <v>41244</v>
      </c>
      <c r="D46" s="197"/>
      <c r="E46" s="197"/>
      <c r="F46" s="197"/>
      <c r="G46" s="197" t="s">
        <v>201</v>
      </c>
      <c r="H46" s="197" t="s">
        <v>394</v>
      </c>
      <c r="I46" t="s">
        <v>561</v>
      </c>
      <c r="J46" s="197">
        <v>15164135</v>
      </c>
      <c r="K46" s="73"/>
      <c r="L46" s="409" t="s">
        <v>396</v>
      </c>
      <c r="M46" s="410" t="s">
        <v>397</v>
      </c>
      <c r="N46" s="263">
        <v>45528</v>
      </c>
      <c r="O46" s="198"/>
      <c r="P46" s="88">
        <v>44986</v>
      </c>
      <c r="Q46" s="257">
        <v>46092</v>
      </c>
      <c r="R46" s="88"/>
      <c r="S46" s="88">
        <v>43088</v>
      </c>
      <c r="T46" s="6">
        <v>43753</v>
      </c>
      <c r="U46" s="221"/>
      <c r="V46" s="6"/>
      <c r="W46" s="6"/>
      <c r="X46" s="6"/>
      <c r="Y46" s="6"/>
    </row>
    <row r="47" spans="1:25" ht="15" hidden="1">
      <c r="A47" s="131"/>
      <c r="B47" s="71"/>
      <c r="C47" s="262">
        <v>45300</v>
      </c>
      <c r="D47" s="197" t="s">
        <v>400</v>
      </c>
      <c r="E47" s="197" t="s">
        <v>2826</v>
      </c>
      <c r="F47" s="197"/>
      <c r="G47" s="197" t="s">
        <v>308</v>
      </c>
      <c r="H47" s="197" t="s">
        <v>309</v>
      </c>
      <c r="I47" s="79" t="s">
        <v>2277</v>
      </c>
      <c r="J47" s="197">
        <v>15164124</v>
      </c>
      <c r="K47" s="2">
        <v>358783</v>
      </c>
      <c r="L47" s="197" t="s">
        <v>402</v>
      </c>
      <c r="M47" s="79" t="s">
        <v>403</v>
      </c>
      <c r="N47" s="263"/>
      <c r="O47" s="198"/>
      <c r="P47" s="88">
        <v>47449</v>
      </c>
      <c r="Q47" s="257"/>
      <c r="R47" s="88"/>
      <c r="S47" s="88"/>
      <c r="T47" s="88"/>
      <c r="U47" s="221"/>
      <c r="V47" s="6"/>
      <c r="W47" s="6"/>
      <c r="X47" s="6"/>
      <c r="Y47" s="6"/>
    </row>
    <row r="48" spans="1:25" ht="15" hidden="1">
      <c r="A48" s="131">
        <v>1</v>
      </c>
      <c r="B48" s="71">
        <v>1</v>
      </c>
      <c r="C48" s="262" t="s">
        <v>268</v>
      </c>
      <c r="D48" s="197"/>
      <c r="E48" s="197"/>
      <c r="F48" s="197"/>
      <c r="G48" s="197" t="s">
        <v>693</v>
      </c>
      <c r="H48" s="197" t="s">
        <v>408</v>
      </c>
      <c r="I48" t="s">
        <v>409</v>
      </c>
      <c r="J48" s="197"/>
      <c r="L48" s="197" t="s">
        <v>410</v>
      </c>
      <c r="M48" s="79" t="s">
        <v>411</v>
      </c>
      <c r="N48" s="263"/>
      <c r="O48" s="198"/>
      <c r="P48" s="88"/>
      <c r="Q48" s="257"/>
      <c r="R48" s="88"/>
      <c r="S48" s="88">
        <v>41515</v>
      </c>
      <c r="T48" s="88"/>
      <c r="U48" s="221"/>
      <c r="V48" s="6"/>
      <c r="W48" s="6"/>
      <c r="X48" s="6"/>
      <c r="Y48" s="6"/>
    </row>
    <row r="49" spans="1:25" ht="15" hidden="1">
      <c r="A49" s="131"/>
      <c r="B49" s="71"/>
      <c r="C49" s="262">
        <v>43710</v>
      </c>
      <c r="D49" s="197"/>
      <c r="E49" s="197"/>
      <c r="F49" s="197"/>
      <c r="G49" s="280" t="s">
        <v>140</v>
      </c>
      <c r="H49" s="197" t="s">
        <v>141</v>
      </c>
      <c r="I49" t="s">
        <v>142</v>
      </c>
      <c r="J49" s="197" t="s">
        <v>143</v>
      </c>
      <c r="L49" s="197" t="s">
        <v>414</v>
      </c>
      <c r="M49" s="255" t="s">
        <v>415</v>
      </c>
      <c r="N49" s="263">
        <v>44871</v>
      </c>
      <c r="O49" s="198"/>
      <c r="P49" s="88" t="s">
        <v>2827</v>
      </c>
      <c r="Q49" s="257"/>
      <c r="R49" s="88"/>
      <c r="S49" s="88">
        <v>44347</v>
      </c>
      <c r="T49" s="88">
        <v>44208</v>
      </c>
      <c r="U49" s="221"/>
      <c r="V49" s="6"/>
      <c r="W49" s="6" t="s">
        <v>2828</v>
      </c>
      <c r="X49" s="6"/>
      <c r="Y49" s="6"/>
    </row>
    <row r="50" spans="1:25" ht="15" hidden="1">
      <c r="A50" s="71"/>
      <c r="B50">
        <v>1</v>
      </c>
      <c r="C50" s="232">
        <v>43191</v>
      </c>
      <c r="D50" s="86"/>
      <c r="G50" s="86" t="s">
        <v>258</v>
      </c>
      <c r="H50" s="86" t="s">
        <v>417</v>
      </c>
      <c r="I50" t="s">
        <v>418</v>
      </c>
      <c r="L50" s="2" t="s">
        <v>419</v>
      </c>
      <c r="M50" s="84" t="s">
        <v>420</v>
      </c>
      <c r="N50" s="263"/>
      <c r="O50" s="198"/>
      <c r="P50" s="88" t="s">
        <v>2829</v>
      </c>
      <c r="Q50" s="257"/>
      <c r="R50" s="88"/>
      <c r="S50" s="88"/>
      <c r="U50" s="414"/>
      <c r="V50" s="6"/>
      <c r="W50" s="6"/>
      <c r="X50" s="6"/>
      <c r="Y50" s="6"/>
    </row>
    <row r="51" spans="1:25" ht="15" hidden="1">
      <c r="A51" s="131"/>
      <c r="B51" s="71"/>
      <c r="C51" s="262">
        <v>41022</v>
      </c>
      <c r="D51" s="197"/>
      <c r="E51" s="197"/>
      <c r="F51" s="197"/>
      <c r="G51" s="197" t="s">
        <v>272</v>
      </c>
      <c r="H51" s="197" t="s">
        <v>273</v>
      </c>
      <c r="I51" s="79" t="s">
        <v>274</v>
      </c>
      <c r="J51" s="197" t="s">
        <v>275</v>
      </c>
      <c r="L51" s="197" t="s">
        <v>422</v>
      </c>
      <c r="M51" s="255" t="s">
        <v>423</v>
      </c>
      <c r="N51" s="263">
        <v>45207</v>
      </c>
      <c r="O51" s="198"/>
      <c r="P51" s="88">
        <v>46167</v>
      </c>
      <c r="Q51" s="257">
        <v>47084</v>
      </c>
      <c r="R51" s="88">
        <v>47052</v>
      </c>
      <c r="S51" s="88">
        <v>45040</v>
      </c>
      <c r="T51" s="6">
        <v>42835</v>
      </c>
      <c r="U51" s="414"/>
      <c r="V51" s="6"/>
      <c r="W51" s="6">
        <v>43495</v>
      </c>
      <c r="X51" s="6">
        <v>43495</v>
      </c>
      <c r="Y51" s="6">
        <v>46826</v>
      </c>
    </row>
    <row r="52" spans="1:25" ht="15" hidden="1">
      <c r="A52" s="71"/>
      <c r="B52" s="79"/>
      <c r="C52" s="304">
        <v>45783</v>
      </c>
      <c r="D52" s="79" t="s">
        <v>181</v>
      </c>
      <c r="E52" s="197"/>
      <c r="F52" s="197"/>
      <c r="G52" s="197" t="s">
        <v>297</v>
      </c>
      <c r="H52" s="2" t="s">
        <v>298</v>
      </c>
      <c r="I52" s="79" t="s">
        <v>170</v>
      </c>
      <c r="J52" s="197">
        <v>15164115</v>
      </c>
      <c r="K52" s="7"/>
      <c r="L52" s="197" t="s">
        <v>428</v>
      </c>
      <c r="M52" s="71" t="s">
        <v>429</v>
      </c>
      <c r="N52" s="71" t="s">
        <v>429</v>
      </c>
      <c r="O52" s="73"/>
      <c r="P52" s="88" t="s">
        <v>208</v>
      </c>
      <c r="Q52" s="261" t="s">
        <v>236</v>
      </c>
      <c r="R52" s="88"/>
      <c r="S52" s="88"/>
      <c r="T52" s="136" t="s">
        <v>236</v>
      </c>
      <c r="U52" s="221"/>
      <c r="V52" s="6" t="s">
        <v>236</v>
      </c>
      <c r="W52" s="6"/>
      <c r="X52" s="6"/>
      <c r="Y52" s="6"/>
    </row>
    <row r="53" spans="1:25" ht="15" hidden="1">
      <c r="A53" s="71"/>
      <c r="B53" s="71">
        <v>1</v>
      </c>
      <c r="C53" s="260">
        <v>42843</v>
      </c>
      <c r="D53" s="73"/>
      <c r="E53" s="73"/>
      <c r="F53" s="73"/>
      <c r="G53" s="73" t="s">
        <v>192</v>
      </c>
      <c r="H53" s="73" t="s">
        <v>303</v>
      </c>
      <c r="I53" s="71" t="s">
        <v>304</v>
      </c>
      <c r="J53" s="73"/>
      <c r="L53" s="73" t="s">
        <v>433</v>
      </c>
      <c r="M53" s="71" t="s">
        <v>434</v>
      </c>
      <c r="N53" s="68"/>
      <c r="O53" s="198"/>
      <c r="P53" s="88">
        <v>43435</v>
      </c>
      <c r="Q53" s="257"/>
      <c r="R53" s="88"/>
      <c r="S53" s="88"/>
      <c r="T53" s="88" t="s">
        <v>148</v>
      </c>
      <c r="U53" s="221"/>
      <c r="V53" s="6"/>
      <c r="W53" s="6"/>
      <c r="X53" s="6"/>
      <c r="Y53" s="6"/>
    </row>
    <row r="54" spans="1:25" ht="15" hidden="1">
      <c r="A54" s="71"/>
      <c r="B54" s="71"/>
      <c r="C54" s="233">
        <v>42765</v>
      </c>
      <c r="D54" s="73"/>
      <c r="E54" s="73"/>
      <c r="F54" s="73"/>
      <c r="G54" s="2" t="s">
        <v>242</v>
      </c>
      <c r="H54" s="73" t="s">
        <v>243</v>
      </c>
      <c r="I54" t="s">
        <v>1561</v>
      </c>
      <c r="J54" s="73">
        <v>15164136</v>
      </c>
      <c r="L54" s="73" t="s">
        <v>439</v>
      </c>
      <c r="M54" s="74" t="s">
        <v>440</v>
      </c>
      <c r="N54" s="68">
        <v>44099</v>
      </c>
      <c r="O54" s="198" t="s">
        <v>2830</v>
      </c>
      <c r="P54" s="88">
        <v>46694</v>
      </c>
      <c r="Q54" s="257">
        <v>46694</v>
      </c>
      <c r="R54" s="88"/>
      <c r="S54" s="88">
        <v>43762</v>
      </c>
      <c r="T54" s="88">
        <v>45069</v>
      </c>
      <c r="U54" s="221"/>
      <c r="V54" s="6"/>
      <c r="W54" s="6"/>
      <c r="X54" s="6"/>
      <c r="Y54" s="6"/>
    </row>
    <row r="55" spans="1:25" ht="15" hidden="1">
      <c r="A55" s="71"/>
      <c r="B55" s="71">
        <v>1</v>
      </c>
      <c r="C55" s="233">
        <v>41066</v>
      </c>
      <c r="D55" s="73"/>
      <c r="E55" s="73"/>
      <c r="F55" s="73"/>
      <c r="G55" s="73" t="s">
        <v>376</v>
      </c>
      <c r="H55" s="73" t="s">
        <v>377</v>
      </c>
      <c r="I55" t="s">
        <v>378</v>
      </c>
      <c r="J55" s="73"/>
      <c r="K55" s="73"/>
      <c r="L55" s="73" t="s">
        <v>442</v>
      </c>
      <c r="M55" s="71" t="s">
        <v>443</v>
      </c>
      <c r="N55" s="68">
        <v>44101</v>
      </c>
      <c r="O55" s="198" t="s">
        <v>918</v>
      </c>
      <c r="P55" s="88">
        <v>44531</v>
      </c>
      <c r="Q55" s="257">
        <v>44447</v>
      </c>
      <c r="R55" s="88"/>
      <c r="S55" s="88" t="s">
        <v>778</v>
      </c>
      <c r="T55" s="88"/>
      <c r="U55" s="221"/>
      <c r="V55" s="6"/>
      <c r="W55" s="6"/>
      <c r="X55" s="6"/>
      <c r="Y55" s="6"/>
    </row>
    <row r="56" spans="1:25" ht="15" hidden="1">
      <c r="A56" s="71"/>
      <c r="B56" s="71">
        <v>2</v>
      </c>
      <c r="C56" s="233">
        <v>41729</v>
      </c>
      <c r="D56" s="73"/>
      <c r="E56" s="73"/>
      <c r="F56" s="73"/>
      <c r="H56" s="73" t="s">
        <v>447</v>
      </c>
      <c r="I56" t="s">
        <v>448</v>
      </c>
      <c r="J56" s="73"/>
      <c r="K56" s="73"/>
      <c r="L56" s="73" t="s">
        <v>449</v>
      </c>
      <c r="M56" s="74" t="s">
        <v>450</v>
      </c>
      <c r="N56" s="68">
        <v>45186</v>
      </c>
      <c r="O56" s="198"/>
      <c r="P56" s="88">
        <v>45788</v>
      </c>
      <c r="Q56" s="257"/>
      <c r="R56" s="88"/>
      <c r="S56" s="88"/>
      <c r="T56" s="88">
        <v>43962</v>
      </c>
      <c r="U56" s="221"/>
      <c r="V56" s="6"/>
      <c r="W56" s="6"/>
      <c r="X56" s="6"/>
      <c r="Y56" s="6"/>
    </row>
    <row r="57" spans="1:25" ht="15" hidden="1">
      <c r="A57" s="71"/>
      <c r="B57" s="71">
        <v>1</v>
      </c>
      <c r="C57" s="233">
        <v>44263</v>
      </c>
      <c r="D57" s="73" t="s">
        <v>138</v>
      </c>
      <c r="F57" s="73"/>
      <c r="G57" s="78" t="s">
        <v>140</v>
      </c>
      <c r="H57" s="73" t="s">
        <v>141</v>
      </c>
      <c r="I57" s="71" t="s">
        <v>142</v>
      </c>
      <c r="J57" s="73" t="s">
        <v>143</v>
      </c>
      <c r="L57" s="73" t="s">
        <v>453</v>
      </c>
      <c r="M57" s="74" t="s">
        <v>454</v>
      </c>
      <c r="N57" s="68">
        <v>45643</v>
      </c>
      <c r="O57" s="198"/>
      <c r="P57" s="88">
        <v>46468</v>
      </c>
      <c r="Q57" s="257"/>
      <c r="R57" s="88"/>
      <c r="S57" s="88"/>
      <c r="T57" s="88">
        <v>44351</v>
      </c>
      <c r="U57" s="221"/>
      <c r="V57" s="6"/>
      <c r="W57" s="6"/>
      <c r="X57" s="6"/>
      <c r="Y57" s="6"/>
    </row>
    <row r="58" spans="1:25" ht="15" hidden="1">
      <c r="A58" s="71">
        <v>1</v>
      </c>
      <c r="B58" s="71"/>
      <c r="C58" s="233">
        <v>42212</v>
      </c>
      <c r="D58" s="73"/>
      <c r="F58" s="73"/>
      <c r="G58" s="73"/>
      <c r="H58" s="73"/>
      <c r="I58" s="71"/>
      <c r="J58" s="73"/>
      <c r="K58" s="73"/>
      <c r="L58" s="73" t="s">
        <v>458</v>
      </c>
      <c r="M58" s="74" t="s">
        <v>459</v>
      </c>
      <c r="N58" s="68">
        <v>45639</v>
      </c>
      <c r="O58" s="71"/>
      <c r="P58" s="88">
        <v>45426</v>
      </c>
      <c r="Q58" s="257">
        <v>45552</v>
      </c>
      <c r="R58" s="88"/>
      <c r="S58" s="88"/>
      <c r="T58" s="88"/>
      <c r="U58" s="221"/>
      <c r="V58" s="6"/>
      <c r="W58" s="6"/>
      <c r="X58" s="6"/>
      <c r="Y58" s="6"/>
    </row>
    <row r="59" spans="1:25" ht="15" hidden="1">
      <c r="A59" s="71"/>
      <c r="B59" s="71">
        <v>1</v>
      </c>
      <c r="C59" s="233">
        <v>42884</v>
      </c>
      <c r="D59" s="73"/>
      <c r="F59" s="73"/>
      <c r="G59" s="73" t="s">
        <v>462</v>
      </c>
      <c r="H59" s="73" t="s">
        <v>463</v>
      </c>
      <c r="I59" s="71" t="s">
        <v>378</v>
      </c>
      <c r="J59" s="73"/>
      <c r="K59" s="73"/>
      <c r="L59" s="80" t="s">
        <v>464</v>
      </c>
      <c r="M59" s="71" t="s">
        <v>465</v>
      </c>
      <c r="N59" s="68">
        <v>43466</v>
      </c>
      <c r="O59" s="198"/>
      <c r="P59" s="88">
        <v>44197</v>
      </c>
      <c r="Q59" s="257"/>
      <c r="R59" s="88"/>
      <c r="S59" s="88">
        <v>45040</v>
      </c>
      <c r="T59" s="88" t="s">
        <v>438</v>
      </c>
      <c r="U59" s="221"/>
      <c r="V59" s="6"/>
      <c r="W59" s="6"/>
      <c r="X59" s="6"/>
      <c r="Y59" s="6"/>
    </row>
    <row r="60" spans="1:25" ht="15" hidden="1">
      <c r="A60" s="71"/>
      <c r="B60" s="71">
        <v>1</v>
      </c>
      <c r="C60" s="233">
        <v>45019</v>
      </c>
      <c r="D60" s="73" t="s">
        <v>138</v>
      </c>
      <c r="E60" s="73" t="s">
        <v>209</v>
      </c>
      <c r="G60" s="73" t="s">
        <v>316</v>
      </c>
      <c r="H60" s="197" t="s">
        <v>469</v>
      </c>
      <c r="I60" s="71" t="s">
        <v>2831</v>
      </c>
      <c r="J60" s="73">
        <v>15164113</v>
      </c>
      <c r="K60" s="73"/>
      <c r="L60" s="73" t="s">
        <v>471</v>
      </c>
      <c r="M60" s="74" t="s">
        <v>472</v>
      </c>
      <c r="N60" s="68"/>
      <c r="O60" s="73"/>
      <c r="P60" s="88"/>
      <c r="Q60" s="257"/>
      <c r="R60" s="88"/>
      <c r="S60" s="88"/>
      <c r="T60" s="88"/>
      <c r="U60" s="221"/>
      <c r="V60" s="6"/>
      <c r="W60" s="6"/>
      <c r="X60" s="6"/>
      <c r="Y60" s="6"/>
    </row>
    <row r="61" spans="1:25" ht="15" hidden="1">
      <c r="A61" s="71"/>
      <c r="B61" s="71">
        <v>1</v>
      </c>
      <c r="C61" s="233">
        <v>40791</v>
      </c>
      <c r="D61" s="73"/>
      <c r="F61" s="73"/>
      <c r="G61" s="73" t="s">
        <v>290</v>
      </c>
      <c r="H61" s="73" t="s">
        <v>377</v>
      </c>
      <c r="I61" s="71" t="s">
        <v>475</v>
      </c>
      <c r="J61" s="73"/>
      <c r="K61" s="73"/>
      <c r="L61" s="73" t="s">
        <v>476</v>
      </c>
      <c r="M61" s="71" t="s">
        <v>477</v>
      </c>
      <c r="N61" s="68">
        <v>42309</v>
      </c>
      <c r="O61" s="198"/>
      <c r="P61" s="88">
        <v>44621</v>
      </c>
      <c r="Q61" s="257"/>
      <c r="R61" s="88"/>
      <c r="S61" s="88"/>
      <c r="T61" s="88"/>
      <c r="U61" s="221"/>
      <c r="V61" s="6"/>
      <c r="W61" s="6"/>
      <c r="X61" s="6"/>
      <c r="Y61" s="6"/>
    </row>
    <row r="62" spans="1:25" ht="15" hidden="1">
      <c r="A62" s="71"/>
      <c r="B62" s="71">
        <v>1</v>
      </c>
      <c r="C62" s="233">
        <v>42604</v>
      </c>
      <c r="D62" s="73"/>
      <c r="F62" s="73"/>
      <c r="G62" s="73" t="s">
        <v>479</v>
      </c>
      <c r="H62" s="73" t="s">
        <v>231</v>
      </c>
      <c r="I62" s="71" t="s">
        <v>480</v>
      </c>
      <c r="J62" s="73"/>
      <c r="K62" s="73"/>
      <c r="L62" s="73" t="s">
        <v>481</v>
      </c>
      <c r="M62" s="71" t="s">
        <v>482</v>
      </c>
      <c r="N62" s="68"/>
      <c r="O62" s="198"/>
      <c r="P62" s="88">
        <v>44531</v>
      </c>
      <c r="Q62" s="257"/>
      <c r="R62" s="88"/>
      <c r="S62" s="88" t="s">
        <v>764</v>
      </c>
      <c r="T62" s="88" t="s">
        <v>764</v>
      </c>
      <c r="U62" s="221"/>
      <c r="V62" s="6"/>
      <c r="W62" s="6"/>
      <c r="X62" s="6"/>
      <c r="Y62" s="6"/>
    </row>
    <row r="63" spans="1:25" ht="15" hidden="1">
      <c r="A63" s="71">
        <v>1</v>
      </c>
      <c r="B63" s="71"/>
      <c r="C63" s="233">
        <v>41640</v>
      </c>
      <c r="D63" s="73" t="s">
        <v>1906</v>
      </c>
      <c r="E63" s="2" t="s">
        <v>209</v>
      </c>
      <c r="F63" s="73"/>
      <c r="G63" s="73"/>
      <c r="H63" s="73"/>
      <c r="I63" s="71" t="s">
        <v>2832</v>
      </c>
      <c r="J63" s="73"/>
      <c r="K63" s="73"/>
      <c r="L63" s="73" t="s">
        <v>486</v>
      </c>
      <c r="M63" s="71" t="s">
        <v>487</v>
      </c>
      <c r="N63" s="68">
        <v>45190</v>
      </c>
      <c r="O63" s="198"/>
      <c r="P63" s="88">
        <v>46120</v>
      </c>
      <c r="Q63" s="257">
        <v>44360</v>
      </c>
      <c r="R63" s="88"/>
      <c r="S63" s="88"/>
      <c r="T63" s="88" t="s">
        <v>363</v>
      </c>
      <c r="U63" s="221"/>
      <c r="V63" s="6"/>
      <c r="W63" s="6"/>
      <c r="X63" s="6"/>
      <c r="Y63" s="6"/>
    </row>
    <row r="64" spans="1:25" ht="15" hidden="1">
      <c r="A64" s="71"/>
      <c r="B64" s="71"/>
      <c r="C64" s="233">
        <v>44480</v>
      </c>
      <c r="D64" s="73" t="s">
        <v>138</v>
      </c>
      <c r="E64" s="2" t="s">
        <v>490</v>
      </c>
      <c r="F64" s="2" t="s">
        <v>342</v>
      </c>
      <c r="G64" s="403" t="s">
        <v>491</v>
      </c>
      <c r="H64" s="86"/>
      <c r="I64" s="84" t="s">
        <v>490</v>
      </c>
      <c r="J64" s="86" t="s">
        <v>492</v>
      </c>
      <c r="K64" s="73"/>
      <c r="L64" s="86" t="s">
        <v>493</v>
      </c>
      <c r="M64" s="250" t="s">
        <v>494</v>
      </c>
      <c r="N64" s="313">
        <v>45643</v>
      </c>
      <c r="O64" s="198"/>
      <c r="P64" s="88">
        <v>44873</v>
      </c>
      <c r="Q64" s="257">
        <v>44864</v>
      </c>
      <c r="R64" s="88"/>
      <c r="S64" s="88">
        <v>43537</v>
      </c>
      <c r="T64" s="88"/>
      <c r="U64" s="221"/>
      <c r="V64" s="6" t="s">
        <v>148</v>
      </c>
      <c r="W64" s="6"/>
      <c r="X64" s="6"/>
      <c r="Y64" s="6"/>
    </row>
    <row r="65" spans="1:25" ht="15" hidden="1">
      <c r="A65" s="71"/>
      <c r="B65" s="71">
        <v>1</v>
      </c>
      <c r="C65" s="233">
        <v>42101</v>
      </c>
      <c r="D65" s="73"/>
      <c r="F65" s="73"/>
      <c r="G65" s="73" t="s">
        <v>496</v>
      </c>
      <c r="H65" s="73" t="s">
        <v>298</v>
      </c>
      <c r="I65" s="71" t="s">
        <v>497</v>
      </c>
      <c r="J65" s="73"/>
      <c r="K65" s="73"/>
      <c r="L65" s="73" t="s">
        <v>499</v>
      </c>
      <c r="M65" s="71" t="s">
        <v>487</v>
      </c>
      <c r="N65" s="68">
        <v>44856</v>
      </c>
      <c r="O65" s="198"/>
      <c r="P65" s="88">
        <v>45658</v>
      </c>
      <c r="Q65" s="257">
        <v>46467</v>
      </c>
      <c r="R65" s="88"/>
      <c r="S65" s="88"/>
      <c r="T65" s="88">
        <v>42846</v>
      </c>
      <c r="U65" s="221"/>
      <c r="V65" s="6"/>
      <c r="W65" s="6"/>
      <c r="X65" s="6"/>
      <c r="Y65" s="6"/>
    </row>
    <row r="66" spans="1:25" ht="15" hidden="1">
      <c r="A66" s="71"/>
      <c r="B66" s="71">
        <v>1</v>
      </c>
      <c r="C66" s="233">
        <v>40631</v>
      </c>
      <c r="D66" s="73"/>
      <c r="E66" s="73"/>
      <c r="F66" s="73"/>
      <c r="G66" s="73"/>
      <c r="H66" s="73" t="s">
        <v>409</v>
      </c>
      <c r="I66" s="71" t="s">
        <v>409</v>
      </c>
      <c r="J66" s="73"/>
      <c r="K66" s="73"/>
      <c r="L66" s="73" t="s">
        <v>501</v>
      </c>
      <c r="M66" s="71" t="s">
        <v>502</v>
      </c>
      <c r="N66" s="68">
        <v>43746</v>
      </c>
      <c r="O66" s="198"/>
      <c r="P66" s="88">
        <v>43160</v>
      </c>
      <c r="Q66" s="257"/>
      <c r="R66" s="88"/>
      <c r="S66" s="88">
        <v>42418</v>
      </c>
      <c r="T66" s="88"/>
      <c r="U66" s="221"/>
      <c r="V66" s="6"/>
      <c r="W66" s="6"/>
      <c r="X66" s="6"/>
      <c r="Y66" s="6"/>
    </row>
    <row r="67" spans="1:25" ht="15" hidden="1">
      <c r="A67" s="71"/>
      <c r="B67" s="71">
        <v>1</v>
      </c>
      <c r="C67" s="233">
        <v>42156</v>
      </c>
      <c r="D67" s="73" t="s">
        <v>504</v>
      </c>
      <c r="E67" s="73" t="s">
        <v>209</v>
      </c>
      <c r="F67" s="73"/>
      <c r="G67" s="73" t="s">
        <v>308</v>
      </c>
      <c r="H67" s="73" t="s">
        <v>309</v>
      </c>
      <c r="I67" s="71" t="s">
        <v>2277</v>
      </c>
      <c r="J67" s="197">
        <v>15164124</v>
      </c>
      <c r="K67" s="73"/>
      <c r="L67" s="73" t="s">
        <v>505</v>
      </c>
      <c r="M67" s="74" t="s">
        <v>506</v>
      </c>
      <c r="N67" s="68">
        <v>45597</v>
      </c>
      <c r="O67" s="198"/>
      <c r="P67" s="88">
        <v>46062</v>
      </c>
      <c r="Q67" s="257">
        <v>44907</v>
      </c>
      <c r="R67" s="88"/>
      <c r="S67" s="88">
        <v>44347</v>
      </c>
      <c r="T67" s="88"/>
      <c r="U67" s="221"/>
      <c r="V67" s="6"/>
      <c r="W67" s="6"/>
      <c r="X67" s="6"/>
      <c r="Y67" s="6"/>
    </row>
    <row r="68" spans="1:25" ht="15" hidden="1">
      <c r="A68" s="76"/>
      <c r="B68" s="76"/>
      <c r="C68" s="234">
        <v>37500</v>
      </c>
      <c r="D68" s="80"/>
      <c r="E68" s="80" t="s">
        <v>209</v>
      </c>
      <c r="F68" s="80"/>
      <c r="G68" s="80" t="s">
        <v>230</v>
      </c>
      <c r="H68" s="80" t="s">
        <v>231</v>
      </c>
      <c r="I68" s="76" t="s">
        <v>232</v>
      </c>
      <c r="J68" s="80">
        <v>15164129</v>
      </c>
      <c r="K68" s="80"/>
      <c r="L68" s="80" t="s">
        <v>508</v>
      </c>
      <c r="M68" s="82" t="s">
        <v>509</v>
      </c>
      <c r="N68" s="81">
        <v>42317</v>
      </c>
      <c r="O68" s="198"/>
      <c r="P68" s="88">
        <v>47237</v>
      </c>
      <c r="Q68" s="257">
        <v>47232</v>
      </c>
      <c r="R68" s="88"/>
      <c r="S68" s="88">
        <v>42418</v>
      </c>
      <c r="T68" s="6" t="s">
        <v>427</v>
      </c>
      <c r="U68" s="221"/>
      <c r="V68" s="6"/>
      <c r="W68" s="6"/>
      <c r="X68" s="6"/>
      <c r="Y68" s="6"/>
    </row>
    <row r="69" spans="1:25" ht="15" hidden="1">
      <c r="A69" s="71"/>
      <c r="B69" s="71">
        <v>1</v>
      </c>
      <c r="C69" s="233">
        <v>43149</v>
      </c>
      <c r="D69" s="73"/>
      <c r="E69" s="73"/>
      <c r="F69" s="73"/>
      <c r="G69" s="73" t="s">
        <v>462</v>
      </c>
      <c r="H69" s="73" t="s">
        <v>463</v>
      </c>
      <c r="I69" s="71" t="s">
        <v>378</v>
      </c>
      <c r="J69" s="73"/>
      <c r="K69" s="73"/>
      <c r="L69" s="73" t="s">
        <v>512</v>
      </c>
      <c r="M69" s="71" t="s">
        <v>513</v>
      </c>
      <c r="N69" s="68"/>
      <c r="O69" s="198"/>
      <c r="P69" s="88" t="s">
        <v>438</v>
      </c>
      <c r="Q69" s="257"/>
      <c r="R69" s="88"/>
      <c r="S69" s="88"/>
      <c r="T69" s="88" t="s">
        <v>438</v>
      </c>
      <c r="U69" s="221"/>
      <c r="V69" s="6"/>
      <c r="W69" s="6"/>
      <c r="X69" s="6"/>
      <c r="Y69" s="6"/>
    </row>
    <row r="70" spans="1:25" ht="15" hidden="1">
      <c r="A70" s="71"/>
      <c r="B70" s="71"/>
      <c r="C70" s="233">
        <v>43252</v>
      </c>
      <c r="D70" s="73"/>
      <c r="E70" s="197"/>
      <c r="F70" s="73"/>
      <c r="G70" s="197" t="s">
        <v>297</v>
      </c>
      <c r="H70" s="2" t="s">
        <v>298</v>
      </c>
      <c r="I70" s="71" t="s">
        <v>170</v>
      </c>
      <c r="J70" s="73">
        <v>15164115</v>
      </c>
      <c r="K70" s="73"/>
      <c r="L70" s="73" t="s">
        <v>516</v>
      </c>
      <c r="M70" s="74" t="s">
        <v>517</v>
      </c>
      <c r="N70" s="68">
        <v>44844</v>
      </c>
      <c r="O70" s="198"/>
      <c r="P70" s="88">
        <v>47262</v>
      </c>
      <c r="Q70" s="257">
        <v>47450</v>
      </c>
      <c r="R70" s="88"/>
      <c r="S70" s="88">
        <v>45315</v>
      </c>
      <c r="T70" s="88">
        <v>43847</v>
      </c>
      <c r="U70" s="221"/>
      <c r="V70" s="6" t="s">
        <v>148</v>
      </c>
      <c r="W70" s="6">
        <v>44692</v>
      </c>
      <c r="X70" s="6"/>
      <c r="Y70" s="6"/>
    </row>
    <row r="71" spans="1:25" ht="15" hidden="1">
      <c r="A71" s="71">
        <v>1</v>
      </c>
      <c r="B71" s="71"/>
      <c r="C71" s="233">
        <v>40665</v>
      </c>
      <c r="D71" s="73"/>
      <c r="E71" s="73"/>
      <c r="F71" s="73"/>
      <c r="G71" s="73"/>
      <c r="H71" s="73"/>
      <c r="I71" s="71" t="s">
        <v>274</v>
      </c>
      <c r="J71" s="73" t="s">
        <v>275</v>
      </c>
      <c r="K71" s="420">
        <v>146960</v>
      </c>
      <c r="L71" s="73" t="s">
        <v>272</v>
      </c>
      <c r="M71" s="74" t="s">
        <v>520</v>
      </c>
      <c r="N71" s="68">
        <v>44851</v>
      </c>
      <c r="O71" s="198"/>
      <c r="P71" s="88">
        <v>46076</v>
      </c>
      <c r="Q71" s="257">
        <v>47063</v>
      </c>
      <c r="R71" s="88">
        <v>47052</v>
      </c>
      <c r="S71" s="6">
        <v>45933</v>
      </c>
      <c r="T71" s="88">
        <v>43739</v>
      </c>
      <c r="U71" s="221"/>
      <c r="V71" s="6"/>
      <c r="W71" s="6">
        <v>39351</v>
      </c>
      <c r="X71" s="6">
        <v>41438</v>
      </c>
      <c r="Y71" s="6">
        <v>47101</v>
      </c>
    </row>
    <row r="72" spans="1:25" ht="15" hidden="1">
      <c r="A72" s="71">
        <v>1</v>
      </c>
      <c r="B72" s="71"/>
      <c r="C72" s="233">
        <v>41244</v>
      </c>
      <c r="D72" s="73"/>
      <c r="E72" s="73"/>
      <c r="F72" s="73"/>
      <c r="G72" s="73" t="s">
        <v>530</v>
      </c>
      <c r="H72" s="73"/>
      <c r="I72" s="71" t="s">
        <v>334</v>
      </c>
      <c r="J72" s="73"/>
      <c r="K72" s="73"/>
      <c r="L72" s="73" t="s">
        <v>316</v>
      </c>
      <c r="M72" s="82" t="s">
        <v>531</v>
      </c>
      <c r="N72" s="81">
        <v>44668</v>
      </c>
      <c r="O72" s="198"/>
      <c r="P72" s="88">
        <v>43076</v>
      </c>
      <c r="Q72" s="257"/>
      <c r="R72" s="88"/>
      <c r="S72" s="88"/>
      <c r="T72" s="88"/>
      <c r="U72" s="221"/>
      <c r="V72" s="6"/>
      <c r="W72" s="6">
        <v>45643</v>
      </c>
      <c r="X72" s="6"/>
      <c r="Y72" s="6"/>
    </row>
    <row r="73" spans="1:25" ht="15" hidden="1">
      <c r="A73" s="71"/>
      <c r="B73" s="71"/>
      <c r="C73" s="233">
        <v>43052</v>
      </c>
      <c r="D73" s="73"/>
      <c r="E73" s="73" t="s">
        <v>490</v>
      </c>
      <c r="F73" s="73" t="s">
        <v>342</v>
      </c>
      <c r="G73" s="78" t="s">
        <v>491</v>
      </c>
      <c r="H73" s="73"/>
      <c r="I73" s="71" t="s">
        <v>490</v>
      </c>
      <c r="J73" s="2" t="s">
        <v>492</v>
      </c>
      <c r="K73" s="73"/>
      <c r="L73" s="73" t="s">
        <v>534</v>
      </c>
      <c r="M73" s="74" t="s">
        <v>535</v>
      </c>
      <c r="N73" s="68">
        <v>45249</v>
      </c>
      <c r="O73" s="198"/>
      <c r="P73" s="88">
        <v>46034</v>
      </c>
      <c r="Q73" s="257"/>
      <c r="R73" s="88"/>
      <c r="S73" s="88">
        <v>44511</v>
      </c>
      <c r="T73" s="88">
        <v>44208</v>
      </c>
      <c r="U73" s="221"/>
      <c r="V73" s="6"/>
      <c r="W73" s="6"/>
      <c r="X73" s="6"/>
      <c r="Y73" s="6"/>
    </row>
    <row r="74" spans="1:25" ht="15" hidden="1">
      <c r="A74" s="71">
        <v>1</v>
      </c>
      <c r="B74" s="71"/>
      <c r="C74" s="233">
        <v>41701</v>
      </c>
      <c r="D74" s="73"/>
      <c r="E74" s="73"/>
      <c r="F74" s="73"/>
      <c r="G74" s="78"/>
      <c r="H74" s="73" t="s">
        <v>447</v>
      </c>
      <c r="I74" s="84" t="s">
        <v>539</v>
      </c>
      <c r="J74" s="73"/>
      <c r="K74" s="73"/>
      <c r="L74" s="73" t="s">
        <v>540</v>
      </c>
      <c r="M74" s="71" t="s">
        <v>541</v>
      </c>
      <c r="N74" s="68">
        <v>45199</v>
      </c>
      <c r="O74" s="198"/>
      <c r="P74" s="88">
        <v>46082</v>
      </c>
      <c r="Q74" s="257">
        <v>43716</v>
      </c>
      <c r="R74" s="88"/>
      <c r="S74" s="88"/>
      <c r="T74" s="88"/>
      <c r="U74" s="221"/>
      <c r="V74" s="6"/>
      <c r="W74" s="6"/>
      <c r="X74" s="6"/>
      <c r="Y74" s="6"/>
    </row>
    <row r="75" spans="1:25" ht="15" hidden="1">
      <c r="A75" s="71"/>
      <c r="B75" s="71">
        <v>2</v>
      </c>
      <c r="C75" s="233">
        <v>42688</v>
      </c>
      <c r="D75" s="73"/>
      <c r="E75" s="73"/>
      <c r="F75" s="73"/>
      <c r="G75" s="73"/>
      <c r="H75" s="73" t="s">
        <v>447</v>
      </c>
      <c r="I75" s="71" t="s">
        <v>2833</v>
      </c>
      <c r="J75" s="73"/>
      <c r="K75" s="73"/>
      <c r="L75" s="73" t="s">
        <v>544</v>
      </c>
      <c r="M75" s="311" t="s">
        <v>545</v>
      </c>
      <c r="N75" s="289">
        <v>45207</v>
      </c>
      <c r="O75" s="198"/>
      <c r="P75" s="88">
        <v>46483</v>
      </c>
      <c r="Q75" s="257">
        <v>44621</v>
      </c>
      <c r="R75" s="88"/>
      <c r="S75" s="88">
        <v>45334</v>
      </c>
      <c r="T75" s="88">
        <v>43570</v>
      </c>
      <c r="U75" s="221"/>
      <c r="V75" s="6"/>
      <c r="W75" s="6"/>
      <c r="X75" s="6"/>
      <c r="Y75" s="6"/>
    </row>
    <row r="76" spans="1:25" ht="15" hidden="1">
      <c r="A76" s="71"/>
      <c r="B76" s="71">
        <v>1</v>
      </c>
      <c r="C76" s="233">
        <v>42653</v>
      </c>
      <c r="D76" s="73"/>
      <c r="E76" s="73"/>
      <c r="F76" s="73"/>
      <c r="G76" s="73" t="s">
        <v>548</v>
      </c>
      <c r="H76" s="73" t="s">
        <v>1547</v>
      </c>
      <c r="I76" s="71" t="s">
        <v>550</v>
      </c>
      <c r="J76" s="73"/>
      <c r="K76" s="73"/>
      <c r="L76" s="73" t="s">
        <v>551</v>
      </c>
      <c r="M76" s="131" t="s">
        <v>552</v>
      </c>
      <c r="N76" s="289" t="s">
        <v>438</v>
      </c>
      <c r="O76" s="198"/>
      <c r="P76" s="88">
        <v>44789</v>
      </c>
      <c r="Q76" s="257">
        <v>44584</v>
      </c>
      <c r="R76" s="88"/>
      <c r="S76" s="88" t="s">
        <v>438</v>
      </c>
      <c r="T76" s="88"/>
      <c r="U76" s="221"/>
      <c r="V76" s="6"/>
      <c r="W76" s="6"/>
      <c r="X76" s="6"/>
      <c r="Y76" s="6"/>
    </row>
    <row r="77" spans="1:25" ht="15" hidden="1">
      <c r="A77" s="71"/>
      <c r="B77" s="71"/>
      <c r="C77" s="233">
        <v>43346</v>
      </c>
      <c r="D77" s="73"/>
      <c r="E77" s="73" t="s">
        <v>209</v>
      </c>
      <c r="F77" s="73"/>
      <c r="G77" s="73" t="s">
        <v>210</v>
      </c>
      <c r="H77" s="197" t="s">
        <v>211</v>
      </c>
      <c r="I77" s="71" t="s">
        <v>554</v>
      </c>
      <c r="J77" s="73">
        <v>15164125</v>
      </c>
      <c r="K77" s="73"/>
      <c r="L77" s="73" t="s">
        <v>556</v>
      </c>
      <c r="M77" s="74" t="s">
        <v>557</v>
      </c>
      <c r="N77" s="68">
        <v>44717</v>
      </c>
      <c r="O77" s="198"/>
      <c r="P77" s="88">
        <v>47173</v>
      </c>
      <c r="Q77" s="257"/>
      <c r="R77" s="88"/>
      <c r="S77" s="88"/>
      <c r="T77" s="88">
        <v>43945</v>
      </c>
      <c r="U77" s="221"/>
      <c r="V77" s="6"/>
      <c r="W77" s="6"/>
      <c r="X77" s="6"/>
      <c r="Y77" s="6"/>
    </row>
    <row r="78" spans="1:25" ht="15" hidden="1">
      <c r="A78" s="71"/>
      <c r="B78" s="71">
        <v>1</v>
      </c>
      <c r="C78" s="260">
        <v>42121</v>
      </c>
      <c r="D78" s="197"/>
      <c r="E78" s="197"/>
      <c r="F78" s="197"/>
      <c r="G78" s="73" t="s">
        <v>258</v>
      </c>
      <c r="H78" s="197" t="s">
        <v>417</v>
      </c>
      <c r="I78" s="79" t="s">
        <v>561</v>
      </c>
      <c r="J78" s="197"/>
      <c r="K78" s="197"/>
      <c r="L78" s="197" t="s">
        <v>562</v>
      </c>
      <c r="M78" s="71" t="s">
        <v>563</v>
      </c>
      <c r="N78" s="68">
        <v>44166</v>
      </c>
      <c r="O78" s="198"/>
      <c r="P78" s="88"/>
      <c r="Q78" s="257"/>
      <c r="R78" s="88"/>
      <c r="S78" s="88">
        <v>44971</v>
      </c>
      <c r="T78" s="88"/>
      <c r="U78" s="221"/>
      <c r="V78" s="6"/>
      <c r="W78" s="6"/>
      <c r="X78" s="6"/>
      <c r="Y78" s="6"/>
    </row>
    <row r="79" spans="1:25" ht="15" hidden="1">
      <c r="A79" s="71">
        <v>1</v>
      </c>
      <c r="B79" s="71">
        <v>1</v>
      </c>
      <c r="C79" s="260"/>
      <c r="D79" s="73"/>
      <c r="E79" s="73"/>
      <c r="F79" s="73"/>
      <c r="G79" s="197" t="s">
        <v>565</v>
      </c>
      <c r="H79" s="197" t="s">
        <v>408</v>
      </c>
      <c r="I79" s="79" t="s">
        <v>566</v>
      </c>
      <c r="J79" s="197"/>
      <c r="K79" s="197"/>
      <c r="L79" s="197" t="s">
        <v>567</v>
      </c>
      <c r="M79" s="71" t="s">
        <v>568</v>
      </c>
      <c r="N79" s="68"/>
      <c r="O79" s="198"/>
      <c r="Q79" s="257"/>
      <c r="R79" s="88"/>
      <c r="S79" s="88"/>
      <c r="T79" s="88"/>
      <c r="U79" s="221"/>
      <c r="V79" s="6"/>
      <c r="W79" s="6"/>
      <c r="X79" s="6"/>
      <c r="Y79" s="6"/>
    </row>
    <row r="80" spans="1:25" ht="15" hidden="1">
      <c r="A80" s="76">
        <v>1</v>
      </c>
      <c r="B80" s="76"/>
      <c r="C80" s="276">
        <v>42709</v>
      </c>
      <c r="D80" s="86"/>
      <c r="E80" s="86"/>
      <c r="F80" s="86"/>
      <c r="G80" s="403" t="s">
        <v>570</v>
      </c>
      <c r="H80" s="86"/>
      <c r="I80" s="84" t="s">
        <v>2834</v>
      </c>
      <c r="J80" s="86">
        <v>151641031</v>
      </c>
      <c r="K80" s="214"/>
      <c r="L80" s="86" t="s">
        <v>572</v>
      </c>
      <c r="M80" s="82" t="s">
        <v>573</v>
      </c>
      <c r="N80" s="81">
        <v>45640</v>
      </c>
      <c r="O80" s="198"/>
      <c r="P80" s="88">
        <v>47196</v>
      </c>
      <c r="Q80" s="257">
        <v>44369</v>
      </c>
      <c r="R80" s="88"/>
      <c r="S80" s="88">
        <v>43537</v>
      </c>
      <c r="T80" s="88">
        <v>42835</v>
      </c>
      <c r="U80" s="221"/>
      <c r="V80" s="6"/>
      <c r="W80" s="6"/>
      <c r="X80" s="6"/>
      <c r="Y80" s="6"/>
    </row>
    <row r="81" spans="1:25" ht="15" hidden="1">
      <c r="A81" s="71"/>
      <c r="B81" s="71">
        <v>1</v>
      </c>
      <c r="C81" s="233">
        <v>45089</v>
      </c>
      <c r="D81" s="73" t="s">
        <v>138</v>
      </c>
      <c r="E81" s="73" t="s">
        <v>127</v>
      </c>
      <c r="F81" s="73"/>
      <c r="G81" s="73" t="s">
        <v>297</v>
      </c>
      <c r="H81" s="2" t="s">
        <v>298</v>
      </c>
      <c r="I81" s="74" t="s">
        <v>170</v>
      </c>
      <c r="J81" s="73">
        <v>15164115</v>
      </c>
      <c r="K81" s="73"/>
      <c r="L81" s="73" t="s">
        <v>577</v>
      </c>
      <c r="M81" s="74" t="s">
        <v>578</v>
      </c>
      <c r="N81" s="71"/>
      <c r="O81" s="73"/>
      <c r="P81" s="88">
        <v>46357</v>
      </c>
      <c r="Q81" s="261">
        <v>47071</v>
      </c>
      <c r="R81" s="136"/>
      <c r="S81" s="88"/>
      <c r="T81" s="88" t="s">
        <v>363</v>
      </c>
      <c r="U81" s="221"/>
      <c r="V81" s="6" t="s">
        <v>148</v>
      </c>
      <c r="W81" s="6">
        <v>45220</v>
      </c>
      <c r="X81" s="6"/>
      <c r="Y81" s="6"/>
    </row>
    <row r="82" spans="1:25" ht="15" hidden="1">
      <c r="A82" s="71">
        <v>1</v>
      </c>
      <c r="B82" s="71"/>
      <c r="C82" s="233">
        <v>42898</v>
      </c>
      <c r="D82" s="73"/>
      <c r="E82" s="197" t="s">
        <v>209</v>
      </c>
      <c r="F82" s="73"/>
      <c r="G82" s="197" t="s">
        <v>2835</v>
      </c>
      <c r="H82" s="73"/>
      <c r="I82" s="71" t="s">
        <v>583</v>
      </c>
      <c r="J82" s="73"/>
      <c r="K82" s="73"/>
      <c r="L82" s="73" t="s">
        <v>211</v>
      </c>
      <c r="M82" s="71" t="s">
        <v>584</v>
      </c>
      <c r="N82" s="68">
        <v>45620</v>
      </c>
      <c r="O82" s="198"/>
      <c r="P82" s="88">
        <v>46350</v>
      </c>
      <c r="Q82" s="6">
        <v>44829</v>
      </c>
      <c r="R82" s="88"/>
      <c r="S82" s="88"/>
      <c r="T82" s="88">
        <v>43945</v>
      </c>
      <c r="U82" s="221"/>
      <c r="V82" s="6"/>
      <c r="W82" s="6"/>
      <c r="X82" s="6"/>
      <c r="Y82" s="6"/>
    </row>
    <row r="83" spans="1:25" ht="15" hidden="1">
      <c r="A83" s="71"/>
      <c r="B83" s="71"/>
      <c r="C83" s="233">
        <v>44312</v>
      </c>
      <c r="D83" s="80"/>
      <c r="E83" s="80" t="s">
        <v>209</v>
      </c>
      <c r="F83" s="80"/>
      <c r="G83" s="80" t="s">
        <v>210</v>
      </c>
      <c r="H83" s="80" t="s">
        <v>211</v>
      </c>
      <c r="I83" s="82" t="s">
        <v>178</v>
      </c>
      <c r="J83" s="73">
        <v>15164123</v>
      </c>
      <c r="K83" s="80"/>
      <c r="L83" s="73" t="s">
        <v>588</v>
      </c>
      <c r="M83" s="82" t="s">
        <v>589</v>
      </c>
      <c r="N83" s="81">
        <v>45559</v>
      </c>
      <c r="O83" s="198"/>
      <c r="P83" s="88">
        <v>46372</v>
      </c>
      <c r="Q83" s="257">
        <v>47245</v>
      </c>
      <c r="R83" s="88"/>
      <c r="S83" s="88"/>
      <c r="T83" s="88"/>
      <c r="U83" s="221"/>
      <c r="V83" s="6"/>
      <c r="W83" s="6"/>
      <c r="X83" s="6"/>
      <c r="Y83" s="6"/>
    </row>
    <row r="84" spans="1:25" ht="15" hidden="1">
      <c r="A84" s="71"/>
      <c r="B84" s="71"/>
      <c r="C84" s="233">
        <v>44375</v>
      </c>
      <c r="D84" s="73"/>
      <c r="E84" s="73"/>
      <c r="F84" s="73"/>
      <c r="G84" s="78" t="s">
        <v>538</v>
      </c>
      <c r="H84" s="73" t="s">
        <v>592</v>
      </c>
      <c r="I84" s="71" t="s">
        <v>619</v>
      </c>
      <c r="J84" s="73">
        <v>15164117</v>
      </c>
      <c r="L84" s="73" t="s">
        <v>1926</v>
      </c>
      <c r="M84" s="74" t="s">
        <v>1927</v>
      </c>
      <c r="N84" s="68">
        <v>45641</v>
      </c>
      <c r="O84" s="198"/>
      <c r="P84" s="88">
        <v>46728</v>
      </c>
      <c r="Q84" s="6" t="s">
        <v>136</v>
      </c>
      <c r="R84" s="88"/>
      <c r="S84" s="88"/>
      <c r="T84" s="88">
        <v>45069</v>
      </c>
      <c r="U84" s="221"/>
      <c r="V84" s="6"/>
      <c r="W84" s="6">
        <v>45197</v>
      </c>
      <c r="X84" s="6">
        <v>45197</v>
      </c>
      <c r="Y84" s="6"/>
    </row>
    <row r="85" spans="1:25" ht="15" hidden="1">
      <c r="A85" s="71"/>
      <c r="B85" s="131">
        <v>1</v>
      </c>
      <c r="C85" s="233">
        <v>45264</v>
      </c>
      <c r="D85" s="73" t="s">
        <v>2836</v>
      </c>
      <c r="E85" s="73" t="s">
        <v>127</v>
      </c>
      <c r="F85" s="73"/>
      <c r="G85" s="73" t="s">
        <v>308</v>
      </c>
      <c r="H85" s="73" t="s">
        <v>309</v>
      </c>
      <c r="I85" s="71" t="s">
        <v>2277</v>
      </c>
      <c r="J85" s="73">
        <v>15164124</v>
      </c>
      <c r="K85" s="73">
        <v>358597</v>
      </c>
      <c r="L85" s="73" t="s">
        <v>599</v>
      </c>
      <c r="M85" s="71" t="s">
        <v>600</v>
      </c>
      <c r="N85" s="68"/>
      <c r="O85" s="73"/>
      <c r="P85" s="88"/>
      <c r="Q85" s="257"/>
      <c r="R85" s="88"/>
      <c r="S85" s="88"/>
      <c r="T85" s="88"/>
      <c r="U85" s="221"/>
      <c r="V85" s="6"/>
      <c r="W85" s="6"/>
      <c r="X85" s="6"/>
      <c r="Y85" s="6"/>
    </row>
    <row r="86" spans="1:25" ht="15" hidden="1">
      <c r="A86" s="71"/>
      <c r="B86" s="131"/>
      <c r="C86" s="233">
        <v>43591</v>
      </c>
      <c r="D86" s="73"/>
      <c r="E86" s="73"/>
      <c r="F86" s="73"/>
      <c r="G86" s="73" t="s">
        <v>192</v>
      </c>
      <c r="H86" s="73" t="s">
        <v>193</v>
      </c>
      <c r="I86" s="74" t="s">
        <v>194</v>
      </c>
      <c r="J86" s="78" t="s">
        <v>2814</v>
      </c>
      <c r="K86" s="73"/>
      <c r="L86" s="73" t="s">
        <v>603</v>
      </c>
      <c r="M86" s="74" t="s">
        <v>604</v>
      </c>
      <c r="N86" s="68">
        <v>45620</v>
      </c>
      <c r="O86" s="198"/>
      <c r="P86" s="88">
        <v>46334</v>
      </c>
      <c r="Q86" s="257"/>
      <c r="R86" s="88"/>
      <c r="S86" s="88"/>
      <c r="T86" s="88">
        <v>44582</v>
      </c>
      <c r="U86" s="221"/>
      <c r="V86" s="6"/>
      <c r="W86" s="6"/>
      <c r="X86" s="6"/>
      <c r="Y86" s="6"/>
    </row>
    <row r="87" spans="1:25" ht="15" hidden="1">
      <c r="A87" s="71"/>
      <c r="B87" s="71"/>
      <c r="C87" s="260">
        <v>45159</v>
      </c>
      <c r="D87" s="197" t="s">
        <v>606</v>
      </c>
      <c r="E87" s="197" t="s">
        <v>606</v>
      </c>
      <c r="F87" s="197"/>
      <c r="G87" s="197" t="s">
        <v>230</v>
      </c>
      <c r="H87" s="197" t="s">
        <v>317</v>
      </c>
      <c r="I87" s="79" t="s">
        <v>2837</v>
      </c>
      <c r="J87" s="197">
        <v>15164122</v>
      </c>
      <c r="K87" s="2">
        <v>354441</v>
      </c>
      <c r="L87" s="197" t="s">
        <v>608</v>
      </c>
      <c r="M87" s="71" t="s">
        <v>609</v>
      </c>
      <c r="N87" s="68"/>
      <c r="O87" s="73"/>
      <c r="P87" s="88"/>
      <c r="Q87" s="257"/>
      <c r="R87" s="88"/>
      <c r="S87" s="88"/>
      <c r="T87" s="88"/>
      <c r="U87" s="221"/>
      <c r="V87" s="6"/>
      <c r="W87" s="6"/>
      <c r="X87" s="6"/>
      <c r="Y87" s="6"/>
    </row>
    <row r="88" spans="1:25" ht="15" hidden="1">
      <c r="A88" s="71"/>
      <c r="B88" s="71">
        <v>1</v>
      </c>
      <c r="C88" s="260">
        <v>44935</v>
      </c>
      <c r="D88" s="197"/>
      <c r="E88" s="197" t="s">
        <v>127</v>
      </c>
      <c r="F88" s="197"/>
      <c r="G88" s="197" t="s">
        <v>152</v>
      </c>
      <c r="H88" s="197" t="s">
        <v>358</v>
      </c>
      <c r="I88" s="79" t="s">
        <v>359</v>
      </c>
      <c r="J88" s="197"/>
      <c r="L88" s="197" t="s">
        <v>613</v>
      </c>
      <c r="M88" s="71" t="s">
        <v>614</v>
      </c>
      <c r="N88" s="68"/>
      <c r="O88" s="73"/>
      <c r="P88" s="88"/>
      <c r="Q88" s="257"/>
      <c r="R88" s="88"/>
      <c r="S88" s="88"/>
      <c r="T88" s="154"/>
      <c r="U88" s="304"/>
      <c r="V88" s="6"/>
      <c r="W88" s="6"/>
      <c r="X88" s="6"/>
      <c r="Y88" s="6"/>
    </row>
    <row r="89" spans="1:25" ht="15" hidden="1">
      <c r="A89" s="71"/>
      <c r="B89" s="71"/>
      <c r="C89" s="260">
        <v>41061</v>
      </c>
      <c r="D89" s="197"/>
      <c r="E89" s="197" t="s">
        <v>490</v>
      </c>
      <c r="F89" s="197" t="s">
        <v>342</v>
      </c>
      <c r="G89" s="280" t="s">
        <v>491</v>
      </c>
      <c r="I89" s="79" t="s">
        <v>490</v>
      </c>
      <c r="J89" s="197" t="s">
        <v>492</v>
      </c>
      <c r="L89" s="197" t="s">
        <v>491</v>
      </c>
      <c r="M89" s="74" t="s">
        <v>617</v>
      </c>
      <c r="N89" s="68">
        <v>45190</v>
      </c>
      <c r="O89" s="198"/>
      <c r="P89" s="88"/>
      <c r="Q89" s="257">
        <v>43226</v>
      </c>
      <c r="S89" s="6">
        <v>42304</v>
      </c>
      <c r="T89" s="154"/>
      <c r="U89" s="415"/>
      <c r="V89" s="6"/>
      <c r="W89" s="6"/>
      <c r="X89" s="6"/>
      <c r="Y89" s="6"/>
    </row>
    <row r="90" spans="1:25" ht="15" hidden="1">
      <c r="C90" s="58">
        <v>45881</v>
      </c>
      <c r="E90" s="2" t="s">
        <v>127</v>
      </c>
      <c r="G90" s="2" t="s">
        <v>164</v>
      </c>
      <c r="H90" s="2" t="s">
        <v>165</v>
      </c>
      <c r="I90" t="s">
        <v>619</v>
      </c>
      <c r="J90" s="2">
        <v>15164143</v>
      </c>
      <c r="L90" s="2" t="s">
        <v>620</v>
      </c>
      <c r="M90" t="s">
        <v>621</v>
      </c>
      <c r="N90" t="s">
        <v>621</v>
      </c>
      <c r="O90" t="s">
        <v>622</v>
      </c>
      <c r="P90" s="60"/>
      <c r="T90"/>
      <c r="U90" s="416"/>
      <c r="V90" s="6"/>
      <c r="W90" s="6"/>
      <c r="X90" s="6"/>
      <c r="Y90" s="6"/>
    </row>
    <row r="91" spans="1:25" ht="15" hidden="1" customHeight="1">
      <c r="B91">
        <v>1</v>
      </c>
      <c r="C91" s="398">
        <v>44074</v>
      </c>
      <c r="D91" s="2" t="s">
        <v>550</v>
      </c>
      <c r="E91" s="2" t="s">
        <v>550</v>
      </c>
      <c r="G91" s="2" t="s">
        <v>623</v>
      </c>
      <c r="H91" s="2" t="s">
        <v>624</v>
      </c>
      <c r="I91" s="5" t="s">
        <v>550</v>
      </c>
      <c r="J91" s="7" t="s">
        <v>625</v>
      </c>
      <c r="K91" s="2">
        <v>214197</v>
      </c>
      <c r="L91" s="127" t="s">
        <v>626</v>
      </c>
      <c r="M91" t="s">
        <v>627</v>
      </c>
      <c r="N91" t="s">
        <v>627</v>
      </c>
      <c r="O91"/>
      <c r="P91" s="6">
        <v>47504</v>
      </c>
      <c r="Q91" s="6">
        <v>46092</v>
      </c>
      <c r="R91" s="6">
        <v>47007</v>
      </c>
      <c r="S91" s="6">
        <v>45747</v>
      </c>
      <c r="U91" s="58">
        <v>46403</v>
      </c>
      <c r="V91" s="6"/>
      <c r="W91" s="6"/>
      <c r="X91" s="6"/>
      <c r="Y91" s="6"/>
    </row>
    <row r="92" spans="1:25" ht="15" hidden="1" customHeight="1">
      <c r="C92" s="232">
        <v>44662</v>
      </c>
      <c r="G92" s="2" t="s">
        <v>258</v>
      </c>
      <c r="H92" s="2" t="s">
        <v>630</v>
      </c>
      <c r="I92" s="5" t="s">
        <v>259</v>
      </c>
      <c r="J92" s="2">
        <v>15164114</v>
      </c>
      <c r="L92" s="127" t="s">
        <v>632</v>
      </c>
      <c r="M92" s="5" t="s">
        <v>633</v>
      </c>
      <c r="O92" s="8"/>
      <c r="P92" s="6">
        <v>46925</v>
      </c>
      <c r="Q92" s="135">
        <v>47071</v>
      </c>
      <c r="U92" s="58"/>
      <c r="V92" s="6"/>
      <c r="W92" s="6"/>
      <c r="X92" s="6"/>
      <c r="Y92" s="6"/>
    </row>
    <row r="93" spans="1:25" ht="15" hidden="1" customHeight="1">
      <c r="C93" s="232">
        <v>45299</v>
      </c>
      <c r="D93" s="2" t="s">
        <v>138</v>
      </c>
      <c r="E93" s="2" t="s">
        <v>209</v>
      </c>
      <c r="G93" s="2" t="s">
        <v>635</v>
      </c>
      <c r="H93" s="2" t="s">
        <v>636</v>
      </c>
      <c r="I93" s="19" t="s">
        <v>470</v>
      </c>
      <c r="J93" s="2">
        <v>15164122</v>
      </c>
      <c r="K93" s="2">
        <v>358625</v>
      </c>
      <c r="L93" s="127" t="s">
        <v>637</v>
      </c>
      <c r="M93" t="s">
        <v>638</v>
      </c>
      <c r="N93"/>
      <c r="O93" s="8"/>
      <c r="P93" s="6">
        <v>47603</v>
      </c>
      <c r="Q93" s="6">
        <v>47540</v>
      </c>
      <c r="U93" s="58"/>
      <c r="V93" s="6"/>
      <c r="W93" s="6" t="s">
        <v>2838</v>
      </c>
      <c r="X93" s="6"/>
      <c r="Y93" s="6"/>
    </row>
    <row r="94" spans="1:25" ht="15" hidden="1" customHeight="1">
      <c r="A94" s="71"/>
      <c r="B94" s="71"/>
      <c r="C94" s="233">
        <v>45516</v>
      </c>
      <c r="D94" s="71" t="s">
        <v>640</v>
      </c>
      <c r="E94" s="73"/>
      <c r="F94" s="71"/>
      <c r="G94" s="73" t="s">
        <v>357</v>
      </c>
      <c r="H94" s="73" t="s">
        <v>384</v>
      </c>
      <c r="I94" s="71" t="s">
        <v>385</v>
      </c>
      <c r="J94" s="73">
        <v>15164113</v>
      </c>
      <c r="K94" s="440">
        <v>368106</v>
      </c>
      <c r="L94" s="73" t="s">
        <v>641</v>
      </c>
      <c r="M94" s="71" t="s">
        <v>642</v>
      </c>
      <c r="N94" s="91" t="s">
        <v>642</v>
      </c>
      <c r="O94" s="73"/>
      <c r="P94" s="6" t="s">
        <v>2839</v>
      </c>
      <c r="Q94" s="6">
        <v>47763</v>
      </c>
      <c r="U94" s="58"/>
      <c r="V94" s="6"/>
      <c r="W94" s="6"/>
      <c r="X94" s="6"/>
      <c r="Y94" s="6"/>
    </row>
    <row r="95" spans="1:25" ht="15" hidden="1" customHeight="1">
      <c r="A95" s="71"/>
      <c r="B95" s="71"/>
      <c r="C95" s="233">
        <v>44445</v>
      </c>
      <c r="D95" s="73"/>
      <c r="E95" s="73" t="s">
        <v>127</v>
      </c>
      <c r="F95" s="73" t="s">
        <v>182</v>
      </c>
      <c r="G95" s="73" t="s">
        <v>210</v>
      </c>
      <c r="H95" s="73" t="s">
        <v>211</v>
      </c>
      <c r="I95" s="74" t="s">
        <v>178</v>
      </c>
      <c r="J95" s="73">
        <v>15164123</v>
      </c>
      <c r="L95" s="73" t="s">
        <v>646</v>
      </c>
      <c r="M95" s="74" t="s">
        <v>647</v>
      </c>
      <c r="N95" s="68">
        <v>45640</v>
      </c>
      <c r="O95" s="8"/>
      <c r="P95" s="6">
        <v>47008</v>
      </c>
      <c r="T95" s="6">
        <v>44376</v>
      </c>
      <c r="U95" s="58"/>
      <c r="V95" s="6"/>
      <c r="W95" s="6"/>
      <c r="X95" s="6"/>
      <c r="Y95" s="6"/>
    </row>
    <row r="96" spans="1:25" ht="15" hidden="1" customHeight="1">
      <c r="A96" s="71"/>
      <c r="B96" s="71">
        <v>1</v>
      </c>
      <c r="C96" s="234">
        <v>44165</v>
      </c>
      <c r="D96" s="80" t="s">
        <v>550</v>
      </c>
      <c r="E96" s="80"/>
      <c r="F96" s="80"/>
      <c r="G96" s="197" t="s">
        <v>548</v>
      </c>
      <c r="H96" s="80" t="s">
        <v>1547</v>
      </c>
      <c r="I96" s="76" t="s">
        <v>550</v>
      </c>
      <c r="J96" s="80"/>
      <c r="L96" s="80" t="s">
        <v>649</v>
      </c>
      <c r="M96" s="76" t="s">
        <v>650</v>
      </c>
      <c r="N96" s="81"/>
      <c r="O96" s="8" t="s">
        <v>918</v>
      </c>
      <c r="P96" s="6">
        <v>46076</v>
      </c>
      <c r="Q96" s="6">
        <v>44154</v>
      </c>
      <c r="S96" s="6">
        <v>44511</v>
      </c>
      <c r="U96" s="58"/>
      <c r="V96" s="6"/>
      <c r="W96" s="6"/>
      <c r="X96" s="6"/>
      <c r="Y96" s="6"/>
    </row>
    <row r="97" spans="1:25" ht="15" hidden="1" customHeight="1">
      <c r="B97">
        <v>1</v>
      </c>
      <c r="C97" s="233">
        <v>44263</v>
      </c>
      <c r="G97" s="2" t="s">
        <v>264</v>
      </c>
      <c r="H97" s="80" t="s">
        <v>141</v>
      </c>
      <c r="I97" t="s">
        <v>142</v>
      </c>
      <c r="J97" s="73"/>
      <c r="L97" s="2" t="s">
        <v>653</v>
      </c>
      <c r="M97" t="s">
        <v>654</v>
      </c>
      <c r="N97" s="68"/>
      <c r="O97" s="8"/>
      <c r="U97" s="58"/>
      <c r="V97" s="6"/>
      <c r="W97" s="6"/>
      <c r="X97" s="6"/>
      <c r="Y97" s="6"/>
    </row>
    <row r="98" spans="1:25" ht="15" hidden="1" customHeight="1">
      <c r="A98" s="71"/>
      <c r="B98" s="71"/>
      <c r="C98" s="234">
        <v>44599</v>
      </c>
      <c r="D98" s="73"/>
      <c r="E98" s="73"/>
      <c r="F98" s="73"/>
      <c r="G98" s="2" t="s">
        <v>201</v>
      </c>
      <c r="H98" s="73" t="s">
        <v>202</v>
      </c>
      <c r="I98" s="74" t="s">
        <v>259</v>
      </c>
      <c r="J98" s="73">
        <v>15164114</v>
      </c>
      <c r="K98" s="73"/>
      <c r="L98" s="73" t="s">
        <v>655</v>
      </c>
      <c r="M98" s="74" t="s">
        <v>656</v>
      </c>
      <c r="N98" s="68">
        <v>45243</v>
      </c>
      <c r="O98" s="198"/>
      <c r="P98" s="88">
        <v>46489</v>
      </c>
      <c r="Q98" s="6" t="s">
        <v>136</v>
      </c>
      <c r="U98" s="58"/>
      <c r="V98" s="6"/>
      <c r="W98" s="6"/>
      <c r="X98" s="6"/>
      <c r="Y98" s="6"/>
    </row>
    <row r="99" spans="1:25" ht="15" hidden="1" customHeight="1">
      <c r="A99" s="71">
        <v>1</v>
      </c>
      <c r="B99" s="71"/>
      <c r="C99" s="234">
        <v>44739</v>
      </c>
      <c r="D99" s="73"/>
      <c r="E99" s="73" t="s">
        <v>127</v>
      </c>
      <c r="F99" s="73"/>
      <c r="H99" s="73"/>
      <c r="I99" s="71"/>
      <c r="J99" s="73"/>
      <c r="K99" s="73"/>
      <c r="L99" s="73" t="s">
        <v>660</v>
      </c>
      <c r="M99" s="71" t="s">
        <v>661</v>
      </c>
      <c r="N99" s="71"/>
      <c r="O99" s="73"/>
      <c r="P99" s="88"/>
      <c r="U99" s="58"/>
      <c r="V99" s="6"/>
      <c r="W99" s="6"/>
      <c r="X99" s="6"/>
      <c r="Y99" s="6"/>
    </row>
    <row r="100" spans="1:25" ht="15" hidden="1" customHeight="1">
      <c r="A100" s="71"/>
      <c r="B100" s="71">
        <v>1</v>
      </c>
      <c r="C100" s="234">
        <v>41295</v>
      </c>
      <c r="D100" s="73"/>
      <c r="E100" s="73"/>
      <c r="F100" s="73"/>
      <c r="G100" s="2" t="s">
        <v>663</v>
      </c>
      <c r="H100" s="73" t="s">
        <v>298</v>
      </c>
      <c r="I100" s="71" t="s">
        <v>664</v>
      </c>
      <c r="J100" s="73"/>
      <c r="K100" s="73"/>
      <c r="L100" s="73" t="s">
        <v>665</v>
      </c>
      <c r="M100" s="71" t="s">
        <v>666</v>
      </c>
      <c r="N100" s="68">
        <v>43746</v>
      </c>
      <c r="O100" s="198"/>
      <c r="P100" s="88">
        <v>44078</v>
      </c>
      <c r="U100" s="58"/>
      <c r="V100" s="6"/>
      <c r="W100" s="6"/>
      <c r="X100" s="6"/>
      <c r="Y100" s="6"/>
    </row>
    <row r="101" spans="1:25" ht="15" hidden="1" customHeight="1">
      <c r="A101" s="71"/>
      <c r="B101" s="71">
        <v>1</v>
      </c>
      <c r="C101" s="234">
        <v>42016</v>
      </c>
      <c r="D101" s="73"/>
      <c r="E101" s="73"/>
      <c r="F101" s="73"/>
      <c r="G101" s="73" t="s">
        <v>501</v>
      </c>
      <c r="H101" s="73" t="s">
        <v>667</v>
      </c>
      <c r="I101" s="71" t="s">
        <v>668</v>
      </c>
      <c r="J101" s="73"/>
      <c r="K101" s="73"/>
      <c r="L101" s="73" t="s">
        <v>669</v>
      </c>
      <c r="M101" s="71" t="s">
        <v>670</v>
      </c>
      <c r="N101" s="68"/>
      <c r="O101" s="198"/>
      <c r="P101" s="88">
        <v>44085</v>
      </c>
      <c r="Q101" s="6">
        <v>43920</v>
      </c>
      <c r="U101" s="58"/>
      <c r="V101" s="6"/>
      <c r="W101" s="6"/>
      <c r="X101" s="6"/>
      <c r="Y101" s="6"/>
    </row>
    <row r="102" spans="1:25" ht="15" hidden="1" customHeight="1">
      <c r="A102" s="71"/>
      <c r="B102" s="71"/>
      <c r="C102" s="233">
        <v>45264</v>
      </c>
      <c r="D102" s="73" t="s">
        <v>672</v>
      </c>
      <c r="E102" s="73" t="s">
        <v>127</v>
      </c>
      <c r="F102" s="73"/>
      <c r="G102" s="73" t="s">
        <v>230</v>
      </c>
      <c r="H102" s="73" t="s">
        <v>231</v>
      </c>
      <c r="I102" s="71" t="s">
        <v>232</v>
      </c>
      <c r="J102" s="73">
        <v>15164129</v>
      </c>
      <c r="K102" s="73">
        <v>340544</v>
      </c>
      <c r="L102" s="73" t="s">
        <v>673</v>
      </c>
      <c r="M102" s="71" t="s">
        <v>674</v>
      </c>
      <c r="N102" s="68"/>
      <c r="O102" s="73"/>
      <c r="P102" s="88"/>
      <c r="U102" s="58"/>
      <c r="V102" s="6"/>
      <c r="W102" s="6"/>
      <c r="X102" s="6"/>
      <c r="Y102" s="6"/>
    </row>
    <row r="103" spans="1:25" ht="15" hidden="1" customHeight="1">
      <c r="A103" s="71"/>
      <c r="B103" s="71">
        <v>1</v>
      </c>
      <c r="C103" s="233">
        <v>42101</v>
      </c>
      <c r="D103" s="73"/>
      <c r="E103" s="73" t="s">
        <v>209</v>
      </c>
      <c r="F103" s="73" t="s">
        <v>139</v>
      </c>
      <c r="G103" s="73" t="s">
        <v>530</v>
      </c>
      <c r="H103" s="73" t="s">
        <v>469</v>
      </c>
      <c r="I103" s="71" t="s">
        <v>2831</v>
      </c>
      <c r="J103" s="73"/>
      <c r="K103" s="73"/>
      <c r="L103" s="73" t="s">
        <v>677</v>
      </c>
      <c r="M103" s="74" t="s">
        <v>678</v>
      </c>
      <c r="N103" s="68">
        <v>45639</v>
      </c>
      <c r="O103" s="198"/>
      <c r="P103" s="88">
        <v>46359</v>
      </c>
      <c r="Q103" s="6">
        <v>46467</v>
      </c>
      <c r="S103" s="6">
        <v>43410</v>
      </c>
      <c r="T103" s="6">
        <v>42163</v>
      </c>
      <c r="U103" s="58"/>
      <c r="V103" s="6"/>
      <c r="W103" s="6"/>
      <c r="X103" s="6"/>
      <c r="Y103" s="6"/>
    </row>
    <row r="104" spans="1:25" ht="15" hidden="1" customHeight="1">
      <c r="A104" s="71"/>
      <c r="B104" s="71">
        <v>1</v>
      </c>
      <c r="C104" s="221">
        <v>45671</v>
      </c>
      <c r="D104" s="71" t="s">
        <v>181</v>
      </c>
      <c r="E104" s="73" t="s">
        <v>209</v>
      </c>
      <c r="F104" s="71"/>
      <c r="G104" s="73" t="s">
        <v>316</v>
      </c>
      <c r="H104" s="2" t="s">
        <v>291</v>
      </c>
      <c r="I104" s="71" t="s">
        <v>318</v>
      </c>
      <c r="J104" s="73">
        <v>15164121</v>
      </c>
      <c r="K104" s="73">
        <v>374968</v>
      </c>
      <c r="L104" s="73" t="s">
        <v>681</v>
      </c>
      <c r="M104" s="71" t="s">
        <v>682</v>
      </c>
      <c r="N104" s="71" t="s">
        <v>2840</v>
      </c>
      <c r="O104" s="73"/>
      <c r="P104" s="88" t="s">
        <v>2841</v>
      </c>
      <c r="Q104" s="6">
        <v>47559</v>
      </c>
      <c r="U104" s="58"/>
      <c r="V104" s="6"/>
      <c r="W104" s="6">
        <v>43970</v>
      </c>
      <c r="X104" s="6"/>
      <c r="Y104" s="6"/>
    </row>
    <row r="105" spans="1:25" ht="15" hidden="1" customHeight="1">
      <c r="A105" s="71"/>
      <c r="B105" s="71"/>
      <c r="C105" s="221">
        <v>45629</v>
      </c>
      <c r="D105" s="71" t="s">
        <v>181</v>
      </c>
      <c r="E105" s="73" t="s">
        <v>127</v>
      </c>
      <c r="F105" s="73"/>
      <c r="G105" s="73" t="s">
        <v>357</v>
      </c>
      <c r="H105" s="2" t="s">
        <v>384</v>
      </c>
      <c r="I105" s="71" t="s">
        <v>686</v>
      </c>
      <c r="J105" s="73">
        <v>15164113</v>
      </c>
      <c r="K105" s="73">
        <v>373570</v>
      </c>
      <c r="L105" s="73" t="s">
        <v>687</v>
      </c>
      <c r="M105" s="243" t="s">
        <v>688</v>
      </c>
      <c r="N105" s="243" t="s">
        <v>688</v>
      </c>
      <c r="O105" s="198"/>
      <c r="P105" s="88" t="s">
        <v>2388</v>
      </c>
      <c r="Q105" s="6" t="s">
        <v>2842</v>
      </c>
      <c r="U105" s="58"/>
      <c r="V105" s="6"/>
      <c r="W105" s="6">
        <v>39567</v>
      </c>
      <c r="X105" s="6"/>
      <c r="Y105" s="6"/>
    </row>
    <row r="106" spans="1:25" ht="15" hidden="1" customHeight="1">
      <c r="A106" s="71"/>
      <c r="B106" s="71">
        <v>1</v>
      </c>
      <c r="C106" s="233"/>
      <c r="D106" s="73"/>
      <c r="E106" s="73"/>
      <c r="F106" s="73"/>
      <c r="G106" s="73" t="s">
        <v>693</v>
      </c>
      <c r="H106" s="73"/>
      <c r="I106" s="71" t="s">
        <v>409</v>
      </c>
      <c r="J106" s="73"/>
      <c r="K106" s="73"/>
      <c r="L106" s="73" t="s">
        <v>694</v>
      </c>
      <c r="M106" s="71" t="s">
        <v>695</v>
      </c>
      <c r="N106" s="68">
        <v>42309</v>
      </c>
      <c r="O106" s="198"/>
      <c r="P106" s="88">
        <v>42856</v>
      </c>
      <c r="S106" s="6">
        <v>41515</v>
      </c>
      <c r="U106" s="58"/>
      <c r="V106" s="6"/>
      <c r="W106" s="6"/>
      <c r="X106" s="6"/>
      <c r="Y106" s="6"/>
    </row>
    <row r="107" spans="1:25" ht="15" hidden="1" customHeight="1">
      <c r="A107" s="71"/>
      <c r="B107" s="71">
        <v>1</v>
      </c>
      <c r="C107" s="233">
        <v>42884</v>
      </c>
      <c r="D107" s="73"/>
      <c r="E107" s="73" t="s">
        <v>127</v>
      </c>
      <c r="F107" s="73"/>
      <c r="G107" s="73" t="s">
        <v>696</v>
      </c>
      <c r="H107" s="73" t="s">
        <v>231</v>
      </c>
      <c r="I107" s="71" t="s">
        <v>726</v>
      </c>
      <c r="J107" s="73"/>
      <c r="K107" s="73"/>
      <c r="L107" s="73" t="s">
        <v>698</v>
      </c>
      <c r="M107" s="71" t="s">
        <v>699</v>
      </c>
      <c r="N107" s="68">
        <v>44668</v>
      </c>
      <c r="O107" s="198">
        <v>44544</v>
      </c>
      <c r="P107" s="88"/>
      <c r="Q107" s="6">
        <v>45380</v>
      </c>
      <c r="U107" s="58"/>
      <c r="V107" s="6"/>
      <c r="W107" s="6"/>
      <c r="X107" s="6"/>
      <c r="Y107" s="6"/>
    </row>
    <row r="108" spans="1:25" ht="15" hidden="1" customHeight="1">
      <c r="A108" s="71"/>
      <c r="B108" s="71">
        <v>1</v>
      </c>
      <c r="C108" s="233">
        <v>38649</v>
      </c>
      <c r="D108" s="73"/>
      <c r="E108" s="73"/>
      <c r="F108" s="73"/>
      <c r="G108" s="73" t="s">
        <v>701</v>
      </c>
      <c r="H108" s="73" t="s">
        <v>702</v>
      </c>
      <c r="I108" s="71" t="s">
        <v>703</v>
      </c>
      <c r="J108" s="73"/>
      <c r="K108" s="73"/>
      <c r="L108" s="73" t="s">
        <v>704</v>
      </c>
      <c r="M108" s="71" t="s">
        <v>705</v>
      </c>
      <c r="N108" s="68">
        <v>42309</v>
      </c>
      <c r="O108" s="198"/>
      <c r="P108" s="88">
        <v>44621</v>
      </c>
      <c r="S108" s="6">
        <v>42290</v>
      </c>
      <c r="U108" s="58"/>
      <c r="V108" s="6"/>
      <c r="W108" s="6"/>
      <c r="X108" s="6"/>
      <c r="Y108" s="6"/>
    </row>
    <row r="109" spans="1:25" ht="15" hidden="1" customHeight="1">
      <c r="A109" s="71"/>
      <c r="B109" s="71">
        <v>1</v>
      </c>
      <c r="C109" s="233">
        <v>36312</v>
      </c>
      <c r="D109" s="73"/>
      <c r="E109" s="73" t="s">
        <v>209</v>
      </c>
      <c r="F109" s="73"/>
      <c r="G109" s="73" t="s">
        <v>530</v>
      </c>
      <c r="H109" s="73" t="s">
        <v>211</v>
      </c>
      <c r="I109" s="71" t="s">
        <v>554</v>
      </c>
      <c r="J109" s="73"/>
      <c r="K109" s="73"/>
      <c r="L109" s="73" t="s">
        <v>706</v>
      </c>
      <c r="M109" s="71" t="s">
        <v>707</v>
      </c>
      <c r="N109" s="68" t="s">
        <v>268</v>
      </c>
      <c r="O109" s="198" t="s">
        <v>268</v>
      </c>
      <c r="P109" s="88">
        <v>46359</v>
      </c>
      <c r="Q109" s="6">
        <v>43226</v>
      </c>
      <c r="S109" s="6">
        <v>42292</v>
      </c>
      <c r="T109" s="6">
        <v>43945</v>
      </c>
      <c r="U109" s="58"/>
      <c r="V109" s="6"/>
      <c r="W109" s="6"/>
      <c r="X109" s="6"/>
      <c r="Y109" s="6"/>
    </row>
    <row r="110" spans="1:25" ht="15" hidden="1" customHeight="1">
      <c r="A110" s="71"/>
      <c r="B110" s="71">
        <v>1</v>
      </c>
      <c r="C110" s="233">
        <v>42709</v>
      </c>
      <c r="D110" s="73"/>
      <c r="E110" s="73"/>
      <c r="F110" s="73"/>
      <c r="G110" s="73" t="s">
        <v>709</v>
      </c>
      <c r="H110" s="73" t="s">
        <v>177</v>
      </c>
      <c r="I110" s="71" t="s">
        <v>710</v>
      </c>
      <c r="J110" s="73"/>
      <c r="K110" s="73"/>
      <c r="L110" s="73" t="s">
        <v>711</v>
      </c>
      <c r="M110" s="71" t="s">
        <v>712</v>
      </c>
      <c r="N110" s="68"/>
      <c r="O110" s="198"/>
      <c r="P110" s="88">
        <v>44562</v>
      </c>
      <c r="Q110" s="257">
        <v>44621</v>
      </c>
      <c r="U110" s="58"/>
      <c r="V110" s="6"/>
      <c r="W110" s="6"/>
      <c r="X110" s="6"/>
      <c r="Y110" s="6"/>
    </row>
    <row r="111" spans="1:25" ht="15" hidden="1" customHeight="1">
      <c r="A111" s="71"/>
      <c r="B111" s="71">
        <v>1</v>
      </c>
      <c r="C111" s="233">
        <v>45426</v>
      </c>
      <c r="D111" s="73" t="s">
        <v>181</v>
      </c>
      <c r="E111" s="73" t="s">
        <v>209</v>
      </c>
      <c r="F111" s="73"/>
      <c r="G111" s="73" t="s">
        <v>308</v>
      </c>
      <c r="H111" s="73" t="s">
        <v>309</v>
      </c>
      <c r="I111" s="71" t="s">
        <v>310</v>
      </c>
      <c r="J111" s="73">
        <v>15164124</v>
      </c>
      <c r="K111" s="73">
        <v>363762</v>
      </c>
      <c r="L111" s="73" t="s">
        <v>713</v>
      </c>
      <c r="M111" s="71" t="s">
        <v>714</v>
      </c>
      <c r="N111" s="71" t="s">
        <v>714</v>
      </c>
      <c r="O111" s="73"/>
      <c r="P111" s="72">
        <v>46153</v>
      </c>
      <c r="U111" s="58"/>
      <c r="V111" s="6"/>
      <c r="W111" s="6"/>
      <c r="X111" s="6"/>
      <c r="Y111" s="6"/>
    </row>
    <row r="112" spans="1:25" ht="15" hidden="1" customHeight="1">
      <c r="A112" s="71"/>
      <c r="B112" s="71">
        <v>1</v>
      </c>
      <c r="C112" s="233">
        <v>41094</v>
      </c>
      <c r="D112" s="73"/>
      <c r="E112" s="73"/>
      <c r="F112" s="73"/>
      <c r="G112" s="73" t="s">
        <v>716</v>
      </c>
      <c r="H112" s="73" t="s">
        <v>298</v>
      </c>
      <c r="I112" s="71" t="s">
        <v>497</v>
      </c>
      <c r="J112" s="73"/>
      <c r="K112" s="73"/>
      <c r="L112" s="73" t="s">
        <v>717</v>
      </c>
      <c r="M112" s="71" t="s">
        <v>718</v>
      </c>
      <c r="N112" s="68">
        <v>44856</v>
      </c>
      <c r="O112" s="198"/>
      <c r="P112" s="88">
        <v>45266</v>
      </c>
      <c r="Q112" s="6">
        <v>46092</v>
      </c>
      <c r="S112" s="6">
        <v>42418</v>
      </c>
      <c r="U112" s="58"/>
      <c r="V112" s="6"/>
      <c r="W112" s="6"/>
      <c r="X112" s="6"/>
      <c r="Y112" s="6"/>
    </row>
    <row r="113" spans="1:25" ht="15" hidden="1" customHeight="1">
      <c r="A113" s="71"/>
      <c r="B113" s="71">
        <v>1</v>
      </c>
      <c r="C113" s="233">
        <v>42212</v>
      </c>
      <c r="D113" s="73"/>
      <c r="E113" s="73"/>
      <c r="F113" s="73"/>
      <c r="G113" s="73" t="s">
        <v>410</v>
      </c>
      <c r="H113" s="197" t="s">
        <v>270</v>
      </c>
      <c r="I113" s="71" t="s">
        <v>347</v>
      </c>
      <c r="J113" s="73"/>
      <c r="K113" s="73"/>
      <c r="L113" s="73" t="s">
        <v>720</v>
      </c>
      <c r="M113" s="71" t="s">
        <v>721</v>
      </c>
      <c r="N113" s="68"/>
      <c r="O113" s="198"/>
      <c r="P113" s="88"/>
      <c r="U113" s="58"/>
      <c r="V113" s="6"/>
      <c r="W113" s="6"/>
      <c r="X113" s="6"/>
      <c r="Y113" s="6"/>
    </row>
    <row r="114" spans="1:25" ht="15" hidden="1" customHeight="1">
      <c r="A114" s="71">
        <v>1</v>
      </c>
      <c r="B114" s="71"/>
      <c r="C114" s="297">
        <v>44658</v>
      </c>
      <c r="D114" s="73"/>
      <c r="E114" s="73"/>
      <c r="F114" s="73"/>
      <c r="G114" s="73" t="s">
        <v>702</v>
      </c>
      <c r="H114" s="73"/>
      <c r="I114" s="74" t="s">
        <v>334</v>
      </c>
      <c r="J114" s="73"/>
      <c r="K114" s="73"/>
      <c r="L114" s="73" t="s">
        <v>530</v>
      </c>
      <c r="M114" s="71" t="s">
        <v>723</v>
      </c>
      <c r="N114" s="68"/>
      <c r="O114" s="198"/>
      <c r="P114" s="88"/>
      <c r="U114" s="58"/>
      <c r="V114" s="6"/>
      <c r="W114" s="6"/>
      <c r="X114" s="6"/>
      <c r="Y114" s="6"/>
    </row>
    <row r="115" spans="1:25" ht="15" hidden="1" customHeight="1">
      <c r="A115" s="71"/>
      <c r="B115" s="71">
        <v>1</v>
      </c>
      <c r="C115" s="233"/>
      <c r="D115" s="73"/>
      <c r="E115" s="73"/>
      <c r="F115" s="73"/>
      <c r="G115" s="73" t="s">
        <v>725</v>
      </c>
      <c r="H115" s="73" t="s">
        <v>231</v>
      </c>
      <c r="I115" s="71" t="s">
        <v>726</v>
      </c>
      <c r="J115" s="73"/>
      <c r="K115" s="73"/>
      <c r="L115" s="73" t="s">
        <v>727</v>
      </c>
      <c r="M115" s="71" t="s">
        <v>728</v>
      </c>
      <c r="N115" s="68"/>
      <c r="O115" s="198"/>
      <c r="P115" s="88"/>
      <c r="U115" s="58"/>
      <c r="V115" s="6"/>
      <c r="W115" s="6"/>
      <c r="X115" s="6"/>
      <c r="Y115" s="6"/>
    </row>
    <row r="116" spans="1:25" ht="15" hidden="1" customHeight="1">
      <c r="A116" s="71"/>
      <c r="B116" s="71">
        <v>1</v>
      </c>
      <c r="C116" s="233">
        <v>44991</v>
      </c>
      <c r="D116" s="73"/>
      <c r="E116" s="73"/>
      <c r="F116" s="73"/>
      <c r="G116" s="73" t="s">
        <v>732</v>
      </c>
      <c r="H116" s="73" t="s">
        <v>733</v>
      </c>
      <c r="I116" s="74" t="s">
        <v>734</v>
      </c>
      <c r="J116" s="73"/>
      <c r="K116" s="73">
        <v>349776</v>
      </c>
      <c r="L116" s="73" t="s">
        <v>735</v>
      </c>
      <c r="M116" s="74" t="s">
        <v>736</v>
      </c>
      <c r="N116" s="68"/>
      <c r="O116" s="73"/>
      <c r="P116" s="71"/>
      <c r="Q116" s="195"/>
      <c r="R116" s="195"/>
      <c r="T116" s="6" t="s">
        <v>228</v>
      </c>
      <c r="U116" s="58"/>
      <c r="V116" s="6"/>
      <c r="W116" s="6"/>
      <c r="X116" s="6"/>
      <c r="Y116" s="6"/>
    </row>
    <row r="117" spans="1:25" ht="15" hidden="1" customHeight="1">
      <c r="A117" s="71"/>
      <c r="B117" s="71"/>
      <c r="C117" s="234">
        <v>45356</v>
      </c>
      <c r="D117" s="73" t="s">
        <v>740</v>
      </c>
      <c r="E117" s="73" t="s">
        <v>550</v>
      </c>
      <c r="F117" s="73"/>
      <c r="G117" s="73" t="s">
        <v>623</v>
      </c>
      <c r="H117" s="73" t="s">
        <v>741</v>
      </c>
      <c r="I117" s="71" t="s">
        <v>550</v>
      </c>
      <c r="J117" s="73">
        <v>15164131</v>
      </c>
      <c r="K117" s="73">
        <v>360907</v>
      </c>
      <c r="L117" s="73" t="s">
        <v>742</v>
      </c>
      <c r="M117" s="71" t="s">
        <v>743</v>
      </c>
      <c r="N117" s="71"/>
      <c r="O117" s="73"/>
      <c r="P117" s="88">
        <v>47569</v>
      </c>
      <c r="Q117" s="6">
        <v>47245</v>
      </c>
      <c r="S117" s="6">
        <v>44931</v>
      </c>
      <c r="U117" s="58">
        <v>46333</v>
      </c>
      <c r="V117" s="6"/>
      <c r="W117" s="6"/>
      <c r="X117" s="6"/>
      <c r="Y117" s="6"/>
    </row>
    <row r="118" spans="1:25" ht="15" hidden="1" customHeight="1">
      <c r="A118" s="71"/>
      <c r="B118" s="71">
        <v>1</v>
      </c>
      <c r="C118" s="234">
        <v>42016</v>
      </c>
      <c r="D118" s="73"/>
      <c r="E118" s="73"/>
      <c r="F118" s="73"/>
      <c r="G118" s="73" t="s">
        <v>2843</v>
      </c>
      <c r="H118" s="73" t="s">
        <v>447</v>
      </c>
      <c r="I118" s="71" t="s">
        <v>748</v>
      </c>
      <c r="J118" s="73"/>
      <c r="K118" s="73"/>
      <c r="L118" s="73" t="s">
        <v>264</v>
      </c>
      <c r="M118" s="71" t="s">
        <v>749</v>
      </c>
      <c r="N118" s="68" t="s">
        <v>268</v>
      </c>
      <c r="O118" s="198" t="s">
        <v>268</v>
      </c>
      <c r="P118" s="88">
        <v>44873</v>
      </c>
      <c r="Q118" s="6">
        <v>44369</v>
      </c>
      <c r="T118" s="6">
        <v>42846</v>
      </c>
      <c r="U118" s="58"/>
      <c r="V118" s="6"/>
      <c r="W118" s="6"/>
      <c r="X118" s="6"/>
      <c r="Y118" s="6"/>
    </row>
    <row r="119" spans="1:25" ht="15" hidden="1" customHeight="1">
      <c r="A119" s="71"/>
      <c r="B119" s="71">
        <v>1</v>
      </c>
      <c r="C119" s="234">
        <v>42499</v>
      </c>
      <c r="D119" s="73"/>
      <c r="E119" s="73"/>
      <c r="F119" s="73"/>
      <c r="G119" s="197" t="s">
        <v>751</v>
      </c>
      <c r="H119" s="73" t="s">
        <v>752</v>
      </c>
      <c r="I119" s="71" t="s">
        <v>183</v>
      </c>
      <c r="J119" s="73"/>
      <c r="K119" s="73"/>
      <c r="L119" s="204" t="s">
        <v>753</v>
      </c>
      <c r="M119" s="71" t="s">
        <v>754</v>
      </c>
      <c r="N119" s="68"/>
      <c r="O119" s="198"/>
      <c r="P119" s="88" t="s">
        <v>268</v>
      </c>
      <c r="S119" s="6" t="s">
        <v>764</v>
      </c>
      <c r="T119" s="6" t="s">
        <v>2844</v>
      </c>
      <c r="U119" s="58"/>
      <c r="V119" s="6"/>
      <c r="W119" s="6"/>
      <c r="X119" s="6"/>
      <c r="Y119" s="6"/>
    </row>
    <row r="120" spans="1:25" ht="15" hidden="1" customHeight="1">
      <c r="B120" s="71"/>
      <c r="C120" s="234">
        <v>44263</v>
      </c>
      <c r="D120" s="80" t="s">
        <v>755</v>
      </c>
      <c r="E120" s="80"/>
      <c r="F120" s="80"/>
      <c r="G120" s="80" t="s">
        <v>258</v>
      </c>
      <c r="H120" s="80" t="s">
        <v>630</v>
      </c>
      <c r="I120" s="76" t="s">
        <v>418</v>
      </c>
      <c r="J120" s="80">
        <v>15164114</v>
      </c>
      <c r="K120" s="80"/>
      <c r="L120" s="80" t="s">
        <v>756</v>
      </c>
      <c r="M120" s="82" t="s">
        <v>757</v>
      </c>
      <c r="N120" s="81">
        <v>45559</v>
      </c>
      <c r="O120" s="8"/>
      <c r="P120" s="6">
        <v>46371</v>
      </c>
      <c r="U120" s="58"/>
      <c r="V120" s="6"/>
      <c r="W120" s="6"/>
      <c r="X120" s="6"/>
      <c r="Y120" s="6"/>
    </row>
    <row r="121" spans="1:25" ht="15" hidden="1" customHeight="1">
      <c r="A121">
        <v>1</v>
      </c>
      <c r="B121">
        <v>1</v>
      </c>
      <c r="C121" s="234">
        <v>40791</v>
      </c>
      <c r="D121" s="73"/>
      <c r="E121" s="73"/>
      <c r="F121" s="73"/>
      <c r="G121" s="73" t="s">
        <v>530</v>
      </c>
      <c r="H121" s="73"/>
      <c r="I121" s="71" t="s">
        <v>334</v>
      </c>
      <c r="J121" s="73"/>
      <c r="K121" s="73"/>
      <c r="L121" s="73" t="s">
        <v>290</v>
      </c>
      <c r="M121" s="71" t="s">
        <v>760</v>
      </c>
      <c r="N121" s="68" t="s">
        <v>268</v>
      </c>
      <c r="O121" s="8" t="s">
        <v>268</v>
      </c>
      <c r="P121" s="6">
        <v>45257</v>
      </c>
      <c r="Q121" s="6">
        <v>43716</v>
      </c>
      <c r="S121" s="6">
        <v>42290</v>
      </c>
      <c r="U121" s="58"/>
      <c r="V121" s="6"/>
      <c r="W121" s="6"/>
      <c r="X121" s="6">
        <v>42231</v>
      </c>
      <c r="Y121" s="6"/>
    </row>
    <row r="122" spans="1:25" ht="15" hidden="1" customHeight="1">
      <c r="A122" s="71"/>
      <c r="B122" s="71">
        <v>1</v>
      </c>
      <c r="C122" s="233">
        <v>42863</v>
      </c>
      <c r="D122" s="73"/>
      <c r="E122" s="73"/>
      <c r="F122" s="73"/>
      <c r="G122" s="73" t="s">
        <v>192</v>
      </c>
      <c r="H122" s="73" t="s">
        <v>303</v>
      </c>
      <c r="I122" s="71" t="s">
        <v>359</v>
      </c>
      <c r="J122" s="73"/>
      <c r="K122" s="73"/>
      <c r="L122" s="73" t="s">
        <v>762</v>
      </c>
      <c r="M122" s="71" t="s">
        <v>763</v>
      </c>
      <c r="N122" s="68"/>
      <c r="O122" s="8"/>
      <c r="Q122" s="6">
        <v>44593</v>
      </c>
      <c r="U122" s="58"/>
      <c r="V122" s="6"/>
      <c r="W122" s="6"/>
      <c r="X122" s="6"/>
      <c r="Y122" s="6"/>
    </row>
    <row r="123" spans="1:25" ht="15" hidden="1" customHeight="1">
      <c r="A123" s="76"/>
      <c r="B123" s="76">
        <v>1</v>
      </c>
      <c r="C123" s="234">
        <v>45048</v>
      </c>
      <c r="D123" s="80"/>
      <c r="E123" s="80"/>
      <c r="F123" s="80"/>
      <c r="G123" s="80" t="s">
        <v>192</v>
      </c>
      <c r="H123" s="73" t="s">
        <v>193</v>
      </c>
      <c r="I123" s="76" t="s">
        <v>1256</v>
      </c>
      <c r="J123" s="83" t="s">
        <v>2814</v>
      </c>
      <c r="K123" s="80">
        <v>352474</v>
      </c>
      <c r="L123" s="80" t="s">
        <v>765</v>
      </c>
      <c r="M123" s="411" t="s">
        <v>766</v>
      </c>
      <c r="N123" s="81"/>
      <c r="O123" s="80"/>
      <c r="P123" s="154">
        <v>46997</v>
      </c>
      <c r="S123" s="88"/>
      <c r="U123" s="58"/>
      <c r="V123" s="6"/>
      <c r="W123" s="6"/>
      <c r="X123" s="6"/>
      <c r="Y123" s="6"/>
    </row>
    <row r="124" spans="1:25" ht="15" hidden="1" customHeight="1">
      <c r="A124" s="76"/>
      <c r="B124" s="76">
        <v>1</v>
      </c>
      <c r="C124" s="234">
        <v>41281</v>
      </c>
      <c r="D124" s="80"/>
      <c r="E124" s="80"/>
      <c r="F124" s="80"/>
      <c r="G124" s="80" t="s">
        <v>462</v>
      </c>
      <c r="H124" s="197" t="s">
        <v>463</v>
      </c>
      <c r="I124" s="76" t="s">
        <v>378</v>
      </c>
      <c r="J124" s="80"/>
      <c r="K124" s="80"/>
      <c r="L124" s="80" t="s">
        <v>768</v>
      </c>
      <c r="M124" s="76" t="s">
        <v>769</v>
      </c>
      <c r="N124" s="68"/>
      <c r="O124" s="8"/>
      <c r="P124" s="6">
        <v>44531</v>
      </c>
      <c r="Q124" s="6">
        <v>44352</v>
      </c>
      <c r="T124" s="6" t="s">
        <v>438</v>
      </c>
      <c r="U124" s="58"/>
      <c r="V124" s="6"/>
      <c r="W124" s="6"/>
      <c r="X124" s="6"/>
      <c r="Y124" s="6"/>
    </row>
    <row r="125" spans="1:25" ht="15" hidden="1" customHeight="1">
      <c r="A125" s="76"/>
      <c r="B125" s="76">
        <v>1</v>
      </c>
      <c r="C125" s="233">
        <v>44165</v>
      </c>
      <c r="D125" s="80" t="s">
        <v>771</v>
      </c>
      <c r="E125" s="73"/>
      <c r="F125" s="73"/>
      <c r="G125" s="73" t="s">
        <v>772</v>
      </c>
      <c r="H125" s="127" t="s">
        <v>773</v>
      </c>
      <c r="I125" s="71" t="s">
        <v>774</v>
      </c>
      <c r="J125" s="73"/>
      <c r="K125" s="73"/>
      <c r="L125" s="73" t="s">
        <v>775</v>
      </c>
      <c r="M125" s="71" t="s">
        <v>776</v>
      </c>
      <c r="N125" s="68"/>
      <c r="O125" s="8" t="s">
        <v>2845</v>
      </c>
      <c r="U125" s="58"/>
      <c r="V125" s="6"/>
      <c r="W125" s="6"/>
      <c r="X125" s="6"/>
      <c r="Y125" s="6"/>
    </row>
    <row r="126" spans="1:25" ht="15" hidden="1" customHeight="1">
      <c r="A126" s="76"/>
      <c r="B126" s="76">
        <v>1</v>
      </c>
      <c r="C126" s="233">
        <v>41407</v>
      </c>
      <c r="D126" s="80"/>
      <c r="E126" s="80"/>
      <c r="F126" s="80"/>
      <c r="G126" s="80" t="s">
        <v>501</v>
      </c>
      <c r="H126" s="73" t="s">
        <v>779</v>
      </c>
      <c r="I126" t="s">
        <v>385</v>
      </c>
      <c r="J126" s="80"/>
      <c r="K126" s="80"/>
      <c r="L126" s="80" t="s">
        <v>780</v>
      </c>
      <c r="M126" s="76" t="s">
        <v>781</v>
      </c>
      <c r="N126" s="81"/>
      <c r="O126" s="8"/>
      <c r="P126" s="6" t="s">
        <v>148</v>
      </c>
      <c r="S126" s="6">
        <v>41515</v>
      </c>
      <c r="U126" s="58"/>
      <c r="V126" s="6"/>
      <c r="W126" s="6"/>
      <c r="X126" s="6"/>
      <c r="Y126" s="6"/>
    </row>
    <row r="127" spans="1:25" ht="15" hidden="1" customHeight="1">
      <c r="A127" s="76"/>
      <c r="B127" s="76"/>
      <c r="C127" s="233">
        <v>45159</v>
      </c>
      <c r="D127" s="73" t="s">
        <v>138</v>
      </c>
      <c r="E127" s="73" t="s">
        <v>127</v>
      </c>
      <c r="F127" s="73"/>
      <c r="G127" s="73" t="s">
        <v>732</v>
      </c>
      <c r="H127" s="2" t="s">
        <v>782</v>
      </c>
      <c r="I127" s="71" t="s">
        <v>734</v>
      </c>
      <c r="J127" s="73">
        <v>15164119</v>
      </c>
      <c r="K127" s="73">
        <v>356168</v>
      </c>
      <c r="L127" s="73" t="s">
        <v>783</v>
      </c>
      <c r="M127" s="71" t="s">
        <v>784</v>
      </c>
      <c r="N127" s="68"/>
      <c r="P127" s="6" t="s">
        <v>2846</v>
      </c>
      <c r="T127" s="6">
        <v>45616</v>
      </c>
      <c r="U127" s="58"/>
      <c r="V127" s="6"/>
      <c r="W127" s="6"/>
      <c r="X127" s="6"/>
      <c r="Y127" s="6"/>
    </row>
    <row r="128" spans="1:25" ht="15" hidden="1" customHeight="1">
      <c r="A128" s="76"/>
      <c r="B128" s="259"/>
      <c r="C128" s="304">
        <v>45601</v>
      </c>
      <c r="D128" s="76" t="s">
        <v>181</v>
      </c>
      <c r="E128" s="80" t="s">
        <v>191</v>
      </c>
      <c r="F128" s="76"/>
      <c r="G128" s="80" t="s">
        <v>164</v>
      </c>
      <c r="H128" s="80" t="s">
        <v>165</v>
      </c>
      <c r="I128" s="76" t="s">
        <v>786</v>
      </c>
      <c r="J128" s="80">
        <v>15164143</v>
      </c>
      <c r="K128" s="80"/>
      <c r="L128" s="80" t="s">
        <v>787</v>
      </c>
      <c r="M128" s="259" t="s">
        <v>788</v>
      </c>
      <c r="N128" s="259" t="s">
        <v>788</v>
      </c>
      <c r="O128" t="s">
        <v>789</v>
      </c>
      <c r="Q128" s="2"/>
      <c r="T128" s="2" t="s">
        <v>190</v>
      </c>
      <c r="V128" s="6"/>
      <c r="W128" s="6"/>
      <c r="X128" s="6"/>
      <c r="Y128" s="6"/>
    </row>
    <row r="129" spans="1:25" ht="15" hidden="1" customHeight="1">
      <c r="A129" s="76"/>
      <c r="B129" s="76"/>
      <c r="C129" s="233">
        <v>41094</v>
      </c>
      <c r="D129" s="73"/>
      <c r="E129" s="73"/>
      <c r="F129" s="73"/>
      <c r="G129" s="73" t="s">
        <v>297</v>
      </c>
      <c r="H129" s="2" t="s">
        <v>298</v>
      </c>
      <c r="I129" s="71" t="s">
        <v>170</v>
      </c>
      <c r="J129" s="73">
        <v>15164115</v>
      </c>
      <c r="K129" s="73"/>
      <c r="L129" s="73" t="s">
        <v>791</v>
      </c>
      <c r="M129" s="74" t="s">
        <v>792</v>
      </c>
      <c r="N129" s="68">
        <v>45528</v>
      </c>
      <c r="O129" s="8"/>
      <c r="P129" s="6">
        <v>46366</v>
      </c>
      <c r="Q129" s="6">
        <v>46418</v>
      </c>
      <c r="S129" s="6">
        <v>43537</v>
      </c>
      <c r="T129" s="6">
        <v>42835</v>
      </c>
      <c r="U129" s="58"/>
      <c r="V129" s="6" t="s">
        <v>148</v>
      </c>
      <c r="W129" s="6">
        <v>39321</v>
      </c>
      <c r="X129" s="6"/>
      <c r="Y129" s="6"/>
    </row>
    <row r="130" spans="1:25" ht="15" hidden="1" customHeight="1">
      <c r="A130" s="71"/>
      <c r="B130" s="71"/>
      <c r="C130" s="233">
        <v>42464</v>
      </c>
      <c r="D130" s="73"/>
      <c r="E130" s="73"/>
      <c r="F130" s="73"/>
      <c r="G130" s="80" t="s">
        <v>272</v>
      </c>
      <c r="H130" s="127" t="s">
        <v>273</v>
      </c>
      <c r="I130" s="71" t="s">
        <v>274</v>
      </c>
      <c r="J130" s="73" t="s">
        <v>275</v>
      </c>
      <c r="K130" s="73"/>
      <c r="L130" s="73" t="s">
        <v>795</v>
      </c>
      <c r="M130" s="74" t="s">
        <v>796</v>
      </c>
      <c r="N130" s="68">
        <v>45559</v>
      </c>
      <c r="O130" s="8"/>
      <c r="P130" s="6">
        <v>46489</v>
      </c>
      <c r="Q130" s="257">
        <v>47063</v>
      </c>
      <c r="R130" s="6">
        <v>47032</v>
      </c>
      <c r="S130" s="6">
        <v>44914</v>
      </c>
      <c r="T130" s="6">
        <v>43753</v>
      </c>
      <c r="U130" s="58"/>
      <c r="V130" s="6"/>
      <c r="W130" s="6">
        <v>43495</v>
      </c>
      <c r="X130" s="6">
        <v>43495</v>
      </c>
      <c r="Y130" s="6">
        <v>46850</v>
      </c>
    </row>
    <row r="131" spans="1:25" ht="15" hidden="1" customHeight="1">
      <c r="A131" s="76"/>
      <c r="B131" s="76">
        <v>1</v>
      </c>
      <c r="C131" s="233">
        <v>43745</v>
      </c>
      <c r="D131" s="80"/>
      <c r="E131" s="80"/>
      <c r="F131" s="80"/>
      <c r="G131" s="80" t="s">
        <v>799</v>
      </c>
      <c r="H131" s="2" t="s">
        <v>273</v>
      </c>
      <c r="I131" s="76" t="s">
        <v>734</v>
      </c>
      <c r="J131" s="80"/>
      <c r="K131" s="80"/>
      <c r="L131" s="80" t="s">
        <v>800</v>
      </c>
      <c r="M131" s="76" t="s">
        <v>801</v>
      </c>
      <c r="N131" s="68">
        <v>44948</v>
      </c>
      <c r="O131" s="8"/>
      <c r="P131" s="6">
        <v>43927</v>
      </c>
      <c r="T131" s="6">
        <v>43927</v>
      </c>
      <c r="U131" s="58"/>
      <c r="V131" s="6"/>
      <c r="W131" s="6"/>
      <c r="X131" s="6"/>
      <c r="Y131" s="6"/>
    </row>
    <row r="132" spans="1:25" ht="15" hidden="1" customHeight="1">
      <c r="A132" s="71"/>
      <c r="B132" s="71">
        <v>1</v>
      </c>
      <c r="C132" s="233">
        <v>45264</v>
      </c>
      <c r="D132" s="73" t="s">
        <v>740</v>
      </c>
      <c r="E132" s="73" t="s">
        <v>1093</v>
      </c>
      <c r="F132" s="73"/>
      <c r="G132" s="73" t="s">
        <v>1094</v>
      </c>
      <c r="H132" s="73" t="s">
        <v>2847</v>
      </c>
      <c r="I132" t="s">
        <v>318</v>
      </c>
      <c r="J132" s="199">
        <v>15164132</v>
      </c>
      <c r="K132" s="80">
        <v>358140</v>
      </c>
      <c r="L132" s="73" t="s">
        <v>804</v>
      </c>
      <c r="M132" s="71" t="s">
        <v>805</v>
      </c>
      <c r="N132" s="9">
        <v>45055</v>
      </c>
      <c r="P132" s="6">
        <v>46881</v>
      </c>
      <c r="U132" s="58"/>
      <c r="V132" s="6"/>
      <c r="W132" s="6"/>
      <c r="X132" s="6"/>
      <c r="Y132" s="6">
        <v>47136</v>
      </c>
    </row>
    <row r="133" spans="1:25" ht="15" hidden="1" customHeight="1">
      <c r="A133" s="71"/>
      <c r="B133" s="71"/>
      <c r="C133" s="221">
        <v>45811</v>
      </c>
      <c r="D133" s="71" t="s">
        <v>181</v>
      </c>
      <c r="E133" s="73" t="s">
        <v>209</v>
      </c>
      <c r="F133" s="73"/>
      <c r="G133" s="2" t="s">
        <v>635</v>
      </c>
      <c r="H133" s="73" t="s">
        <v>636</v>
      </c>
      <c r="I133" s="71" t="s">
        <v>807</v>
      </c>
      <c r="J133" s="73">
        <v>15164122</v>
      </c>
      <c r="K133" s="73">
        <v>376761</v>
      </c>
      <c r="L133" s="73" t="s">
        <v>808</v>
      </c>
      <c r="M133" s="71" t="s">
        <v>809</v>
      </c>
      <c r="N133" s="71" t="s">
        <v>809</v>
      </c>
      <c r="O133" s="8"/>
      <c r="U133" s="58"/>
      <c r="V133" s="6"/>
      <c r="W133" s="6"/>
      <c r="X133" s="6"/>
      <c r="Y133" s="6"/>
    </row>
    <row r="134" spans="1:25" ht="15" hidden="1" customHeight="1">
      <c r="A134" s="71"/>
      <c r="B134" s="71"/>
      <c r="C134" s="233">
        <v>45299</v>
      </c>
      <c r="D134" s="73" t="s">
        <v>181</v>
      </c>
      <c r="E134" s="73" t="s">
        <v>2848</v>
      </c>
      <c r="F134" s="73"/>
      <c r="G134" s="73" t="s">
        <v>192</v>
      </c>
      <c r="H134" s="73" t="s">
        <v>193</v>
      </c>
      <c r="I134" t="s">
        <v>1256</v>
      </c>
      <c r="J134" s="73">
        <v>15164127</v>
      </c>
      <c r="K134" s="73">
        <v>359558</v>
      </c>
      <c r="L134" s="73" t="s">
        <v>812</v>
      </c>
      <c r="M134" s="71" t="s">
        <v>813</v>
      </c>
      <c r="N134" s="68"/>
      <c r="O134" s="8"/>
      <c r="P134" s="6">
        <v>47427</v>
      </c>
      <c r="U134" s="58"/>
      <c r="V134" s="6"/>
      <c r="W134" s="6"/>
      <c r="X134" s="6"/>
      <c r="Y134" s="6"/>
    </row>
    <row r="135" spans="1:25" ht="15" hidden="1" customHeight="1">
      <c r="A135" s="71"/>
      <c r="B135" s="71">
        <v>1</v>
      </c>
      <c r="C135" s="233">
        <v>40513</v>
      </c>
      <c r="D135" s="73"/>
      <c r="E135" s="73"/>
      <c r="F135" s="73"/>
      <c r="G135" s="73" t="s">
        <v>258</v>
      </c>
      <c r="H135" s="73" t="s">
        <v>417</v>
      </c>
      <c r="I135" s="71" t="s">
        <v>561</v>
      </c>
      <c r="J135" s="73"/>
      <c r="K135" s="73"/>
      <c r="L135" s="73" t="s">
        <v>815</v>
      </c>
      <c r="M135" s="71" t="s">
        <v>816</v>
      </c>
      <c r="N135" s="9">
        <v>43617</v>
      </c>
      <c r="O135" s="8"/>
      <c r="P135" s="6">
        <v>43794</v>
      </c>
      <c r="U135" s="58"/>
      <c r="V135" s="6"/>
      <c r="W135" s="6"/>
      <c r="X135" s="6"/>
      <c r="Y135" s="6"/>
    </row>
    <row r="136" spans="1:25" ht="15" hidden="1" customHeight="1">
      <c r="A136" s="71"/>
      <c r="B136" s="71"/>
      <c r="C136" s="233">
        <v>43661</v>
      </c>
      <c r="D136" s="80"/>
      <c r="E136" s="73"/>
      <c r="F136" s="73"/>
      <c r="G136" s="78" t="s">
        <v>538</v>
      </c>
      <c r="H136" s="2" t="s">
        <v>592</v>
      </c>
      <c r="I136" s="71" t="s">
        <v>885</v>
      </c>
      <c r="J136" s="73">
        <v>15164117</v>
      </c>
      <c r="K136" s="73"/>
      <c r="L136" s="73" t="s">
        <v>1397</v>
      </c>
      <c r="M136" s="74" t="s">
        <v>1398</v>
      </c>
      <c r="N136" s="9">
        <v>44871</v>
      </c>
      <c r="O136" s="8"/>
      <c r="P136" s="6">
        <v>47196</v>
      </c>
      <c r="Q136"/>
      <c r="T136" s="6">
        <v>45100</v>
      </c>
      <c r="U136" s="58"/>
      <c r="V136" s="6"/>
      <c r="W136" s="6"/>
      <c r="X136" s="6"/>
      <c r="Y136" s="6"/>
    </row>
    <row r="137" spans="1:25" ht="15" hidden="1" customHeight="1">
      <c r="A137" s="76"/>
      <c r="B137" s="138">
        <v>1</v>
      </c>
      <c r="C137" s="234">
        <v>43252</v>
      </c>
      <c r="D137" s="80"/>
      <c r="E137" s="80"/>
      <c r="F137" s="80"/>
      <c r="G137" s="80" t="s">
        <v>821</v>
      </c>
      <c r="H137" s="80" t="s">
        <v>298</v>
      </c>
      <c r="I137" s="76" t="s">
        <v>497</v>
      </c>
      <c r="J137" s="80"/>
      <c r="K137" s="80"/>
      <c r="L137" s="80" t="s">
        <v>822</v>
      </c>
      <c r="M137" s="76" t="s">
        <v>823</v>
      </c>
      <c r="N137" s="68">
        <v>44844</v>
      </c>
      <c r="O137" s="8"/>
      <c r="P137" s="6">
        <v>45266</v>
      </c>
      <c r="Q137" s="6">
        <v>45538</v>
      </c>
      <c r="T137" s="6">
        <v>43570</v>
      </c>
      <c r="U137" s="58"/>
      <c r="V137" s="6"/>
      <c r="W137" s="6"/>
      <c r="X137" s="6"/>
      <c r="Y137" s="6"/>
    </row>
    <row r="138" spans="1:25" ht="15" hidden="1" customHeight="1">
      <c r="C138" s="232">
        <v>41911</v>
      </c>
      <c r="E138" s="2" t="s">
        <v>209</v>
      </c>
      <c r="G138" s="2" t="s">
        <v>230</v>
      </c>
      <c r="H138" s="2" t="s">
        <v>231</v>
      </c>
      <c r="I138" t="s">
        <v>232</v>
      </c>
      <c r="J138" s="2">
        <v>15164129</v>
      </c>
      <c r="L138" s="2" t="s">
        <v>825</v>
      </c>
      <c r="M138" s="5" t="s">
        <v>826</v>
      </c>
      <c r="N138" s="9">
        <v>45200</v>
      </c>
      <c r="O138" s="8"/>
      <c r="P138" s="6">
        <v>46712</v>
      </c>
      <c r="S138" s="6">
        <v>42811</v>
      </c>
      <c r="U138" s="58"/>
      <c r="V138" s="6"/>
      <c r="W138" s="6" t="s">
        <v>148</v>
      </c>
      <c r="X138" s="6"/>
      <c r="Y138" s="6"/>
    </row>
    <row r="139" spans="1:25" ht="15" hidden="1">
      <c r="A139">
        <v>1</v>
      </c>
      <c r="B139">
        <v>1</v>
      </c>
      <c r="C139" s="232">
        <v>40343</v>
      </c>
      <c r="G139" s="2" t="s">
        <v>829</v>
      </c>
      <c r="H139" s="73" t="s">
        <v>1832</v>
      </c>
      <c r="I139" t="s">
        <v>830</v>
      </c>
      <c r="L139" s="2" t="s">
        <v>831</v>
      </c>
      <c r="M139" t="s">
        <v>832</v>
      </c>
      <c r="N139" s="9" t="s">
        <v>2849</v>
      </c>
      <c r="O139" s="8"/>
      <c r="P139" s="6">
        <v>44342</v>
      </c>
      <c r="Q139" s="257" t="s">
        <v>2850</v>
      </c>
      <c r="S139" s="6">
        <v>42418</v>
      </c>
      <c r="U139" s="58"/>
      <c r="V139" s="6"/>
      <c r="W139" s="6"/>
      <c r="X139" s="6"/>
      <c r="Y139" s="6"/>
    </row>
    <row r="140" spans="1:25" ht="15" hidden="1" customHeight="1">
      <c r="C140" s="232">
        <v>41729</v>
      </c>
      <c r="E140" s="2" t="s">
        <v>209</v>
      </c>
      <c r="G140" s="2" t="s">
        <v>242</v>
      </c>
      <c r="H140" s="2" t="s">
        <v>141</v>
      </c>
      <c r="I140" s="5" t="s">
        <v>248</v>
      </c>
      <c r="J140" s="2">
        <v>15164136</v>
      </c>
      <c r="L140" s="2" t="s">
        <v>834</v>
      </c>
      <c r="M140" s="5" t="s">
        <v>835</v>
      </c>
      <c r="N140" s="9">
        <v>45597</v>
      </c>
      <c r="O140" s="8"/>
      <c r="P140" s="6">
        <v>46154</v>
      </c>
      <c r="S140" s="6">
        <v>44270</v>
      </c>
      <c r="T140" s="6">
        <v>45302</v>
      </c>
      <c r="U140" s="58"/>
      <c r="V140" s="6"/>
      <c r="W140" s="6"/>
      <c r="X140" s="6"/>
      <c r="Y140" s="6"/>
    </row>
    <row r="141" spans="1:25" ht="15" hidden="1" customHeight="1">
      <c r="A141" s="71">
        <v>1</v>
      </c>
      <c r="B141" s="71"/>
      <c r="C141" s="233">
        <v>44312</v>
      </c>
      <c r="D141" s="73"/>
      <c r="E141" s="73"/>
      <c r="F141" s="73"/>
      <c r="G141" s="73" t="s">
        <v>978</v>
      </c>
      <c r="H141" s="73"/>
      <c r="I141" t="s">
        <v>525</v>
      </c>
      <c r="J141" s="73"/>
      <c r="K141" s="73"/>
      <c r="L141" s="73" t="s">
        <v>838</v>
      </c>
      <c r="M141" s="71" t="s">
        <v>839</v>
      </c>
      <c r="N141" s="68"/>
      <c r="U141" s="58"/>
      <c r="V141" s="6"/>
      <c r="W141" s="6"/>
      <c r="X141" s="6"/>
      <c r="Y141" s="6"/>
    </row>
    <row r="142" spans="1:25" ht="15" hidden="1" customHeight="1">
      <c r="C142" s="58">
        <v>45720</v>
      </c>
      <c r="D142" t="s">
        <v>181</v>
      </c>
      <c r="E142" s="2" t="s">
        <v>209</v>
      </c>
      <c r="G142" s="73" t="s">
        <v>308</v>
      </c>
      <c r="H142" s="2" t="s">
        <v>309</v>
      </c>
      <c r="I142" t="s">
        <v>842</v>
      </c>
      <c r="J142" s="2">
        <v>15164124</v>
      </c>
      <c r="K142" s="2">
        <v>376966</v>
      </c>
      <c r="L142" s="2" t="s">
        <v>843</v>
      </c>
      <c r="M142" t="s">
        <v>844</v>
      </c>
      <c r="N142" t="s">
        <v>844</v>
      </c>
      <c r="O142" s="8"/>
      <c r="U142" s="58"/>
      <c r="V142" s="6"/>
      <c r="W142" s="6"/>
      <c r="X142" s="6"/>
      <c r="Y142" s="6"/>
    </row>
    <row r="143" spans="1:25" ht="15" hidden="1" customHeight="1">
      <c r="B143">
        <v>1</v>
      </c>
      <c r="C143" s="232">
        <v>45019</v>
      </c>
      <c r="G143" s="2" t="s">
        <v>192</v>
      </c>
      <c r="H143" s="2" t="s">
        <v>193</v>
      </c>
      <c r="I143" t="s">
        <v>1256</v>
      </c>
      <c r="J143" s="7" t="s">
        <v>2814</v>
      </c>
      <c r="K143" s="2">
        <v>349907</v>
      </c>
      <c r="L143" s="2" t="s">
        <v>847</v>
      </c>
      <c r="M143" s="5" t="s">
        <v>848</v>
      </c>
      <c r="P143" s="6">
        <v>45809</v>
      </c>
      <c r="U143" s="58"/>
      <c r="V143" s="6"/>
      <c r="W143" s="6"/>
      <c r="X143" s="6"/>
      <c r="Y143" s="6"/>
    </row>
    <row r="144" spans="1:25" ht="15" hidden="1">
      <c r="A144">
        <v>1</v>
      </c>
      <c r="C144" s="232">
        <v>43590</v>
      </c>
      <c r="G144" s="2" t="s">
        <v>496</v>
      </c>
      <c r="I144" t="s">
        <v>334</v>
      </c>
      <c r="L144" s="2" t="s">
        <v>538</v>
      </c>
      <c r="M144" t="s">
        <v>850</v>
      </c>
      <c r="N144" s="9">
        <v>45199</v>
      </c>
      <c r="O144" s="8"/>
      <c r="P144" s="6">
        <v>46071</v>
      </c>
      <c r="U144" s="58"/>
      <c r="V144" s="6"/>
      <c r="W144" s="6">
        <v>45197</v>
      </c>
      <c r="X144" s="6">
        <v>45197</v>
      </c>
      <c r="Y144" s="6"/>
    </row>
    <row r="145" spans="1:25" ht="15" hidden="1" customHeight="1">
      <c r="B145">
        <v>1</v>
      </c>
      <c r="C145" s="232">
        <v>43745</v>
      </c>
      <c r="G145" s="2" t="s">
        <v>264</v>
      </c>
      <c r="H145" s="2" t="s">
        <v>141</v>
      </c>
      <c r="I145" t="s">
        <v>142</v>
      </c>
      <c r="L145" s="2" t="s">
        <v>852</v>
      </c>
      <c r="M145" t="s">
        <v>853</v>
      </c>
      <c r="N145" s="9">
        <v>44948</v>
      </c>
      <c r="O145" s="8"/>
      <c r="P145" s="6">
        <v>45047</v>
      </c>
      <c r="T145" s="6" t="s">
        <v>2851</v>
      </c>
      <c r="U145" s="58"/>
      <c r="V145" s="6"/>
      <c r="W145" s="6"/>
      <c r="X145" s="6"/>
      <c r="Y145" s="6"/>
    </row>
    <row r="146" spans="1:25" ht="15" hidden="1">
      <c r="C146" s="232">
        <v>41244</v>
      </c>
      <c r="G146" s="2" t="s">
        <v>297</v>
      </c>
      <c r="H146" s="2" t="s">
        <v>298</v>
      </c>
      <c r="I146" t="s">
        <v>170</v>
      </c>
      <c r="J146" s="2">
        <v>15164115</v>
      </c>
      <c r="L146" s="2" t="s">
        <v>862</v>
      </c>
      <c r="M146" s="5" t="s">
        <v>863</v>
      </c>
      <c r="N146" s="9">
        <v>44856</v>
      </c>
      <c r="O146" s="8"/>
      <c r="P146" s="6">
        <v>46366</v>
      </c>
      <c r="Q146" s="6">
        <v>46418</v>
      </c>
      <c r="T146" s="6">
        <v>42846</v>
      </c>
      <c r="U146" s="58"/>
      <c r="V146" s="6" t="s">
        <v>148</v>
      </c>
      <c r="W146" s="6">
        <v>44692</v>
      </c>
      <c r="X146" s="6"/>
      <c r="Y146" s="6"/>
    </row>
    <row r="147" spans="1:25" ht="15" hidden="1" customHeight="1">
      <c r="C147" s="232">
        <v>45545</v>
      </c>
      <c r="D147" s="59" t="s">
        <v>866</v>
      </c>
      <c r="E147" s="2" t="s">
        <v>209</v>
      </c>
      <c r="G147" s="2" t="s">
        <v>258</v>
      </c>
      <c r="H147" s="2" t="s">
        <v>630</v>
      </c>
      <c r="I147" s="59" t="s">
        <v>418</v>
      </c>
      <c r="J147" s="2">
        <v>15164114</v>
      </c>
      <c r="L147" s="2" t="s">
        <v>867</v>
      </c>
      <c r="M147" t="s">
        <v>868</v>
      </c>
      <c r="O147" s="8"/>
      <c r="P147" s="6">
        <v>47423</v>
      </c>
      <c r="U147" s="58"/>
      <c r="V147" s="6"/>
      <c r="W147" s="6"/>
      <c r="X147" s="6"/>
      <c r="Y147" s="6"/>
    </row>
    <row r="148" spans="1:25" ht="15" hidden="1">
      <c r="C148" s="232">
        <v>44228</v>
      </c>
      <c r="E148" s="2" t="s">
        <v>209</v>
      </c>
      <c r="F148" s="2" t="s">
        <v>182</v>
      </c>
      <c r="G148" s="2" t="s">
        <v>357</v>
      </c>
      <c r="H148" s="2" t="s">
        <v>384</v>
      </c>
      <c r="I148" t="s">
        <v>686</v>
      </c>
      <c r="J148" s="2">
        <v>15164113</v>
      </c>
      <c r="L148" s="2" t="s">
        <v>870</v>
      </c>
      <c r="M148" s="5" t="s">
        <v>871</v>
      </c>
      <c r="N148" s="9">
        <v>45530</v>
      </c>
      <c r="O148" s="8"/>
      <c r="P148" s="6">
        <v>46120</v>
      </c>
      <c r="Q148" s="6">
        <v>47735</v>
      </c>
      <c r="U148" s="58"/>
      <c r="V148" s="6"/>
      <c r="W148" s="6"/>
      <c r="X148" s="6"/>
      <c r="Y148" s="6"/>
    </row>
    <row r="149" spans="1:25" ht="15" hidden="1" customHeight="1">
      <c r="C149" s="232">
        <v>45516</v>
      </c>
      <c r="D149" s="2" t="s">
        <v>138</v>
      </c>
      <c r="E149" s="2" t="s">
        <v>2848</v>
      </c>
      <c r="G149" s="2" t="s">
        <v>192</v>
      </c>
      <c r="H149" s="2" t="s">
        <v>193</v>
      </c>
      <c r="I149" t="s">
        <v>1256</v>
      </c>
      <c r="J149" s="2">
        <v>15164127</v>
      </c>
      <c r="K149" s="2">
        <v>367924</v>
      </c>
      <c r="L149" s="2" t="s">
        <v>873</v>
      </c>
      <c r="M149" t="s">
        <v>874</v>
      </c>
      <c r="N149" s="95" t="s">
        <v>874</v>
      </c>
      <c r="P149" s="6">
        <v>46727</v>
      </c>
      <c r="S149" s="6" t="s">
        <v>323</v>
      </c>
      <c r="T149" s="6">
        <v>45744</v>
      </c>
      <c r="U149" s="58"/>
      <c r="V149" s="6"/>
      <c r="W149" s="6">
        <v>40414</v>
      </c>
      <c r="X149" s="6"/>
      <c r="Y149" s="6"/>
    </row>
    <row r="150" spans="1:25" ht="15" hidden="1" customHeight="1">
      <c r="C150" s="232">
        <v>41792</v>
      </c>
      <c r="G150" s="80" t="s">
        <v>308</v>
      </c>
      <c r="H150" s="2" t="s">
        <v>309</v>
      </c>
      <c r="I150" t="s">
        <v>2277</v>
      </c>
      <c r="J150" s="2">
        <v>15164124</v>
      </c>
      <c r="L150" s="2" t="s">
        <v>876</v>
      </c>
      <c r="M150" s="5" t="s">
        <v>877</v>
      </c>
      <c r="N150" s="9" t="s">
        <v>778</v>
      </c>
      <c r="O150" s="8" t="s">
        <v>445</v>
      </c>
      <c r="P150" s="6">
        <v>47504</v>
      </c>
      <c r="Q150" s="6">
        <v>47063</v>
      </c>
      <c r="R150" s="6">
        <v>47031</v>
      </c>
      <c r="S150" s="6">
        <v>43941</v>
      </c>
      <c r="T150" s="6">
        <v>43739</v>
      </c>
      <c r="U150" s="58"/>
      <c r="V150" s="6"/>
      <c r="W150" s="6">
        <v>43468</v>
      </c>
      <c r="X150" s="6"/>
      <c r="Y150" s="6">
        <v>46839</v>
      </c>
    </row>
    <row r="151" spans="1:25" ht="15" hidden="1" customHeight="1">
      <c r="C151" s="232">
        <v>42884</v>
      </c>
      <c r="G151" s="2" t="s">
        <v>376</v>
      </c>
      <c r="H151" s="73" t="s">
        <v>2852</v>
      </c>
      <c r="I151" t="s">
        <v>880</v>
      </c>
      <c r="J151" s="2">
        <v>15164135</v>
      </c>
      <c r="L151" s="2" t="s">
        <v>881</v>
      </c>
      <c r="M151" s="5" t="s">
        <v>882</v>
      </c>
      <c r="N151" s="9">
        <v>45199</v>
      </c>
      <c r="O151" s="8"/>
      <c r="P151" s="194">
        <v>47187</v>
      </c>
      <c r="Q151" s="6" t="s">
        <v>427</v>
      </c>
      <c r="T151" s="6">
        <v>45616</v>
      </c>
      <c r="U151" s="58"/>
      <c r="V151" s="6"/>
      <c r="W151" s="6"/>
      <c r="X151" s="6"/>
      <c r="Y151" s="6"/>
    </row>
    <row r="152" spans="1:25" ht="15" hidden="1">
      <c r="B152">
        <v>1</v>
      </c>
      <c r="C152" s="232">
        <v>42289</v>
      </c>
      <c r="G152" s="2" t="s">
        <v>884</v>
      </c>
      <c r="H152" s="2" t="s">
        <v>549</v>
      </c>
      <c r="I152" t="s">
        <v>885</v>
      </c>
      <c r="L152" s="2" t="s">
        <v>886</v>
      </c>
      <c r="M152" t="s">
        <v>887</v>
      </c>
      <c r="N152" s="9">
        <v>44135</v>
      </c>
      <c r="O152" s="8"/>
      <c r="S152" s="6">
        <v>45371</v>
      </c>
      <c r="U152" s="58"/>
      <c r="V152" s="6"/>
      <c r="W152" s="6"/>
      <c r="X152" s="6"/>
      <c r="Y152" s="6"/>
    </row>
    <row r="153" spans="1:25" ht="15" hidden="1" customHeight="1">
      <c r="B153">
        <v>1</v>
      </c>
      <c r="C153" s="232">
        <v>44389</v>
      </c>
      <c r="G153" s="2" t="s">
        <v>821</v>
      </c>
      <c r="H153" s="2" t="s">
        <v>733</v>
      </c>
      <c r="I153" t="s">
        <v>734</v>
      </c>
      <c r="L153" s="2" t="s">
        <v>889</v>
      </c>
      <c r="M153" t="s">
        <v>890</v>
      </c>
      <c r="O153" s="8" t="s">
        <v>445</v>
      </c>
      <c r="U153" s="58"/>
      <c r="V153" s="6"/>
      <c r="W153" s="6"/>
      <c r="X153" s="6"/>
      <c r="Y153" s="6"/>
    </row>
    <row r="154" spans="1:25" ht="15" hidden="1" customHeight="1">
      <c r="C154" s="232">
        <v>45516</v>
      </c>
      <c r="D154" s="2" t="s">
        <v>138</v>
      </c>
      <c r="E154" s="2" t="s">
        <v>191</v>
      </c>
      <c r="G154" s="2" t="s">
        <v>164</v>
      </c>
      <c r="H154" s="2" t="s">
        <v>165</v>
      </c>
      <c r="I154" t="s">
        <v>1256</v>
      </c>
      <c r="J154" s="2">
        <v>15164143</v>
      </c>
      <c r="K154" s="2">
        <v>367489</v>
      </c>
      <c r="L154" s="2" t="s">
        <v>893</v>
      </c>
      <c r="M154" t="s">
        <v>894</v>
      </c>
      <c r="N154" s="95" t="s">
        <v>894</v>
      </c>
      <c r="P154" s="6">
        <v>46997</v>
      </c>
      <c r="T154" s="6" t="s">
        <v>323</v>
      </c>
      <c r="U154" s="58"/>
      <c r="V154" s="6"/>
      <c r="W154" s="6"/>
      <c r="X154" s="6"/>
      <c r="Y154" s="6"/>
    </row>
    <row r="155" spans="1:25" ht="15" hidden="1">
      <c r="A155">
        <v>1</v>
      </c>
      <c r="B155">
        <v>1</v>
      </c>
      <c r="C155" s="232">
        <v>40791</v>
      </c>
      <c r="E155" s="2" t="s">
        <v>209</v>
      </c>
      <c r="G155" s="2" t="s">
        <v>530</v>
      </c>
      <c r="H155" s="2" t="s">
        <v>130</v>
      </c>
      <c r="I155" t="s">
        <v>33</v>
      </c>
      <c r="J155" s="7">
        <v>15164126</v>
      </c>
      <c r="L155" s="2" t="s">
        <v>897</v>
      </c>
      <c r="M155" s="5" t="s">
        <v>898</v>
      </c>
      <c r="N155" s="9">
        <v>45622</v>
      </c>
      <c r="O155" s="8"/>
      <c r="P155" s="6">
        <v>46799</v>
      </c>
      <c r="Q155" s="6">
        <v>46092</v>
      </c>
      <c r="S155" s="6">
        <v>42290</v>
      </c>
      <c r="U155" s="58"/>
      <c r="V155" s="6"/>
      <c r="W155" s="6"/>
      <c r="X155" s="6"/>
      <c r="Y155" s="6"/>
    </row>
    <row r="156" spans="1:25" ht="15" hidden="1" customHeight="1">
      <c r="C156" s="232">
        <v>43160</v>
      </c>
      <c r="E156" s="2" t="s">
        <v>209</v>
      </c>
      <c r="G156" s="73" t="s">
        <v>129</v>
      </c>
      <c r="H156" s="2" t="s">
        <v>130</v>
      </c>
      <c r="I156" t="s">
        <v>218</v>
      </c>
      <c r="J156" s="7">
        <v>15164126</v>
      </c>
      <c r="L156" s="2" t="s">
        <v>900</v>
      </c>
      <c r="M156" s="5" t="s">
        <v>901</v>
      </c>
      <c r="N156" s="9">
        <v>45190</v>
      </c>
      <c r="O156" s="8"/>
      <c r="P156" s="6">
        <v>47612</v>
      </c>
      <c r="Q156" s="6" t="s">
        <v>2853</v>
      </c>
      <c r="S156" s="6" t="s">
        <v>236</v>
      </c>
      <c r="T156" s="6">
        <v>45310</v>
      </c>
      <c r="U156" s="58"/>
      <c r="V156" s="6"/>
      <c r="W156" s="6"/>
      <c r="X156" s="6"/>
      <c r="Y156" s="6"/>
    </row>
    <row r="157" spans="1:25" ht="15" hidden="1" customHeight="1">
      <c r="C157" s="232">
        <v>45516</v>
      </c>
      <c r="D157" s="2" t="s">
        <v>138</v>
      </c>
      <c r="E157" s="2" t="s">
        <v>2848</v>
      </c>
      <c r="G157" s="2" t="s">
        <v>192</v>
      </c>
      <c r="H157" s="2" t="s">
        <v>193</v>
      </c>
      <c r="I157" t="s">
        <v>1256</v>
      </c>
      <c r="J157" s="2">
        <v>15164127</v>
      </c>
      <c r="K157" s="2">
        <v>367689</v>
      </c>
      <c r="L157" s="2" t="s">
        <v>903</v>
      </c>
      <c r="M157" t="s">
        <v>904</v>
      </c>
      <c r="N157" s="95" t="s">
        <v>904</v>
      </c>
      <c r="P157" s="6">
        <v>47427</v>
      </c>
      <c r="U157" s="58"/>
      <c r="V157" s="6"/>
      <c r="W157" s="6"/>
      <c r="X157" s="6"/>
      <c r="Y157" s="6"/>
    </row>
    <row r="158" spans="1:25" ht="15" hidden="1" customHeight="1">
      <c r="A158" s="71"/>
      <c r="B158" s="131"/>
      <c r="C158" s="233">
        <v>42604</v>
      </c>
      <c r="E158" s="73" t="s">
        <v>209</v>
      </c>
      <c r="F158" s="73"/>
      <c r="G158" s="2" t="s">
        <v>242</v>
      </c>
      <c r="H158" s="2" t="s">
        <v>141</v>
      </c>
      <c r="I158" s="5" t="s">
        <v>248</v>
      </c>
      <c r="J158" s="73">
        <v>15164136</v>
      </c>
      <c r="K158" s="73"/>
      <c r="L158" s="73" t="s">
        <v>906</v>
      </c>
      <c r="M158" s="74" t="s">
        <v>907</v>
      </c>
      <c r="N158" s="9">
        <v>45620</v>
      </c>
      <c r="O158" s="8"/>
      <c r="P158" s="6">
        <v>46135</v>
      </c>
      <c r="S158" s="6">
        <v>43544</v>
      </c>
      <c r="T158" s="6">
        <v>45310</v>
      </c>
      <c r="U158" s="58"/>
      <c r="V158" s="6"/>
      <c r="W158" s="6"/>
      <c r="X158" s="6"/>
      <c r="Y158" s="6"/>
    </row>
    <row r="159" spans="1:25" ht="15" hidden="1" customHeight="1">
      <c r="B159">
        <v>1</v>
      </c>
      <c r="C159" s="232">
        <v>40693</v>
      </c>
      <c r="G159" s="80" t="s">
        <v>909</v>
      </c>
      <c r="H159" s="80" t="s">
        <v>177</v>
      </c>
      <c r="I159" t="s">
        <v>178</v>
      </c>
      <c r="L159" s="2" t="s">
        <v>910</v>
      </c>
      <c r="M159" t="s">
        <v>911</v>
      </c>
      <c r="N159" s="9">
        <v>44317</v>
      </c>
      <c r="O159" s="8"/>
      <c r="P159" s="6">
        <v>44136</v>
      </c>
      <c r="Q159" s="6">
        <v>44621</v>
      </c>
      <c r="S159" s="6">
        <v>44971</v>
      </c>
      <c r="U159" s="58"/>
      <c r="V159" s="6"/>
      <c r="W159" s="6"/>
      <c r="X159" s="6"/>
      <c r="Y159" s="6"/>
    </row>
    <row r="160" spans="1:25" ht="15" hidden="1" customHeight="1">
      <c r="B160">
        <v>1</v>
      </c>
      <c r="C160" s="232">
        <v>43997</v>
      </c>
      <c r="D160" s="2" t="s">
        <v>181</v>
      </c>
      <c r="G160" s="2" t="s">
        <v>264</v>
      </c>
      <c r="H160" s="2" t="s">
        <v>141</v>
      </c>
      <c r="I160" t="s">
        <v>913</v>
      </c>
      <c r="L160" s="2" t="s">
        <v>914</v>
      </c>
      <c r="M160" t="s">
        <v>915</v>
      </c>
      <c r="O160" s="8" t="s">
        <v>918</v>
      </c>
      <c r="U160" s="58"/>
      <c r="V160" s="6"/>
      <c r="W160" s="6"/>
      <c r="X160" s="6"/>
      <c r="Y160" s="6"/>
    </row>
    <row r="161" spans="2:25" ht="15" hidden="1" customHeight="1">
      <c r="C161" s="232">
        <v>42604</v>
      </c>
      <c r="G161" s="78" t="s">
        <v>538</v>
      </c>
      <c r="H161" s="2" t="s">
        <v>592</v>
      </c>
      <c r="I161" t="s">
        <v>593</v>
      </c>
      <c r="J161" s="2">
        <v>15164117</v>
      </c>
      <c r="L161" s="2" t="s">
        <v>595</v>
      </c>
      <c r="M161" s="5" t="s">
        <v>596</v>
      </c>
      <c r="N161" s="9">
        <v>44856</v>
      </c>
      <c r="O161" s="8"/>
      <c r="P161" s="6" t="s">
        <v>2854</v>
      </c>
      <c r="Q161" s="6" t="s">
        <v>136</v>
      </c>
      <c r="S161" s="6">
        <v>44243</v>
      </c>
      <c r="T161" s="6">
        <v>44582</v>
      </c>
      <c r="U161" s="58"/>
      <c r="V161" s="6"/>
      <c r="W161" s="6"/>
      <c r="X161" s="6"/>
      <c r="Y161" s="6"/>
    </row>
    <row r="162" spans="2:25" ht="15" hidden="1" customHeight="1">
      <c r="B162">
        <v>1</v>
      </c>
      <c r="C162" s="232">
        <v>43252</v>
      </c>
      <c r="G162" s="2" t="s">
        <v>922</v>
      </c>
      <c r="H162" s="2" t="s">
        <v>408</v>
      </c>
      <c r="I162" t="s">
        <v>244</v>
      </c>
      <c r="L162" s="2" t="s">
        <v>923</v>
      </c>
      <c r="M162" t="s">
        <v>924</v>
      </c>
      <c r="O162" s="8"/>
      <c r="S162" s="6" t="s">
        <v>1550</v>
      </c>
      <c r="U162" s="58"/>
      <c r="V162" s="6"/>
      <c r="W162" s="6"/>
      <c r="X162" s="6"/>
      <c r="Y162" s="6"/>
    </row>
    <row r="163" spans="2:25" ht="15" hidden="1" customHeight="1">
      <c r="C163" s="58">
        <v>45811</v>
      </c>
      <c r="D163" t="s">
        <v>126</v>
      </c>
      <c r="E163" s="2" t="s">
        <v>191</v>
      </c>
      <c r="F163"/>
      <c r="G163" s="2" t="s">
        <v>164</v>
      </c>
      <c r="H163" s="2" t="s">
        <v>165</v>
      </c>
      <c r="I163" t="s">
        <v>318</v>
      </c>
      <c r="J163" s="2">
        <v>15164143</v>
      </c>
      <c r="L163" s="2" t="s">
        <v>926</v>
      </c>
      <c r="M163" t="s">
        <v>927</v>
      </c>
      <c r="N163" t="s">
        <v>927</v>
      </c>
      <c r="O163" s="8"/>
      <c r="U163" s="58"/>
      <c r="V163" s="6"/>
      <c r="W163" s="6"/>
      <c r="X163" s="6"/>
      <c r="Y163" s="6"/>
    </row>
    <row r="164" spans="2:25" ht="15" hidden="1" customHeight="1">
      <c r="C164" s="232">
        <v>43935</v>
      </c>
      <c r="D164" s="2" t="s">
        <v>672</v>
      </c>
      <c r="E164" s="2" t="s">
        <v>209</v>
      </c>
      <c r="G164" s="2" t="s">
        <v>210</v>
      </c>
      <c r="H164" s="2" t="s">
        <v>211</v>
      </c>
      <c r="I164" t="s">
        <v>554</v>
      </c>
      <c r="J164" s="2">
        <v>15164125</v>
      </c>
      <c r="K164" s="420">
        <v>309685</v>
      </c>
      <c r="L164" s="2" t="s">
        <v>930</v>
      </c>
      <c r="M164" s="5" t="s">
        <v>931</v>
      </c>
      <c r="N164" s="9">
        <v>45559</v>
      </c>
      <c r="O164" s="8"/>
      <c r="P164" s="6">
        <v>46359</v>
      </c>
      <c r="S164" s="6">
        <v>45832</v>
      </c>
      <c r="U164" s="58"/>
      <c r="V164" s="6"/>
      <c r="W164" s="6"/>
      <c r="X164" s="6"/>
      <c r="Y164" s="6"/>
    </row>
    <row r="165" spans="2:25" ht="15" hidden="1" customHeight="1">
      <c r="B165">
        <v>1</v>
      </c>
      <c r="C165" s="232">
        <v>41066</v>
      </c>
      <c r="G165" s="2" t="s">
        <v>258</v>
      </c>
      <c r="H165" s="197" t="s">
        <v>933</v>
      </c>
      <c r="I165" t="s">
        <v>934</v>
      </c>
      <c r="L165" s="2" t="s">
        <v>935</v>
      </c>
      <c r="M165" t="s">
        <v>936</v>
      </c>
      <c r="N165" s="9">
        <v>43617</v>
      </c>
      <c r="O165" s="8"/>
      <c r="Q165" s="6">
        <v>44352</v>
      </c>
      <c r="U165" s="58"/>
      <c r="V165" s="6"/>
      <c r="W165" s="6"/>
      <c r="X165" s="6"/>
      <c r="Y165" s="6"/>
    </row>
    <row r="166" spans="2:25" ht="15" hidden="1" customHeight="1">
      <c r="B166">
        <v>1</v>
      </c>
      <c r="C166" s="232">
        <v>44445</v>
      </c>
      <c r="E166" s="2" t="s">
        <v>127</v>
      </c>
      <c r="G166" s="2" t="s">
        <v>696</v>
      </c>
      <c r="H166" s="2" t="s">
        <v>130</v>
      </c>
      <c r="I166" t="s">
        <v>938</v>
      </c>
      <c r="L166" s="2" t="s">
        <v>939</v>
      </c>
      <c r="M166" t="s">
        <v>940</v>
      </c>
      <c r="N166" s="9">
        <v>45622</v>
      </c>
      <c r="O166" s="8"/>
      <c r="U166" s="58"/>
      <c r="V166" s="6"/>
      <c r="W166" s="6"/>
      <c r="X166" s="6"/>
      <c r="Y166" s="6"/>
    </row>
    <row r="167" spans="2:25" ht="15" hidden="1" customHeight="1">
      <c r="C167" s="232">
        <v>42975</v>
      </c>
      <c r="G167" s="2" t="s">
        <v>376</v>
      </c>
      <c r="H167" s="73" t="s">
        <v>2852</v>
      </c>
      <c r="I167" t="s">
        <v>880</v>
      </c>
      <c r="J167" s="2">
        <v>15164135</v>
      </c>
      <c r="L167" s="2" t="s">
        <v>943</v>
      </c>
      <c r="M167" s="5" t="s">
        <v>944</v>
      </c>
      <c r="N167" s="9">
        <v>44849</v>
      </c>
      <c r="O167" s="8"/>
      <c r="P167" s="6">
        <v>47423</v>
      </c>
      <c r="U167" s="58"/>
      <c r="V167" s="6"/>
      <c r="W167" s="6"/>
      <c r="X167" s="6"/>
      <c r="Y167" s="6"/>
    </row>
    <row r="168" spans="2:25" ht="15" hidden="1" customHeight="1">
      <c r="C168" s="232">
        <v>45426</v>
      </c>
      <c r="D168" s="2" t="s">
        <v>640</v>
      </c>
      <c r="E168" s="2" t="s">
        <v>127</v>
      </c>
      <c r="G168" s="2" t="s">
        <v>230</v>
      </c>
      <c r="H168" s="2" t="s">
        <v>231</v>
      </c>
      <c r="I168" t="s">
        <v>232</v>
      </c>
      <c r="J168" s="2">
        <v>15164129</v>
      </c>
      <c r="K168" s="2">
        <v>364843</v>
      </c>
      <c r="L168" s="2" t="s">
        <v>946</v>
      </c>
      <c r="M168" t="s">
        <v>947</v>
      </c>
      <c r="N168" t="s">
        <v>947</v>
      </c>
      <c r="P168" s="60">
        <v>47751</v>
      </c>
      <c r="S168" s="6" t="s">
        <v>208</v>
      </c>
      <c r="U168" s="58"/>
      <c r="V168" s="6"/>
      <c r="W168" s="6"/>
      <c r="X168" s="6"/>
      <c r="Y168" s="6"/>
    </row>
    <row r="169" spans="2:25" ht="15" hidden="1" customHeight="1">
      <c r="B169">
        <v>1</v>
      </c>
      <c r="C169" s="232">
        <v>43997</v>
      </c>
      <c r="D169" s="2" t="s">
        <v>151</v>
      </c>
      <c r="E169" s="2" t="s">
        <v>209</v>
      </c>
      <c r="F169" s="2" t="s">
        <v>182</v>
      </c>
      <c r="G169" s="2" t="s">
        <v>530</v>
      </c>
      <c r="H169" s="2" t="s">
        <v>358</v>
      </c>
      <c r="I169" t="s">
        <v>949</v>
      </c>
      <c r="L169" s="2" t="s">
        <v>950</v>
      </c>
      <c r="M169" t="s">
        <v>951</v>
      </c>
      <c r="O169" s="8">
        <v>44524</v>
      </c>
      <c r="U169" s="58"/>
      <c r="V169" s="6"/>
      <c r="W169" s="6"/>
      <c r="X169" s="6"/>
      <c r="Y169" s="6"/>
    </row>
    <row r="170" spans="2:25" ht="15" hidden="1" customHeight="1">
      <c r="C170" s="58">
        <v>45783</v>
      </c>
      <c r="D170" t="s">
        <v>672</v>
      </c>
      <c r="G170" s="2" t="s">
        <v>376</v>
      </c>
      <c r="H170" s="2" t="s">
        <v>879</v>
      </c>
      <c r="I170" t="s">
        <v>880</v>
      </c>
      <c r="J170" s="2">
        <v>15164135</v>
      </c>
      <c r="L170" s="2" t="s">
        <v>953</v>
      </c>
      <c r="M170" t="s">
        <v>954</v>
      </c>
      <c r="N170" t="s">
        <v>954</v>
      </c>
      <c r="P170" s="6" t="s">
        <v>2855</v>
      </c>
      <c r="Q170" s="135"/>
      <c r="U170" s="58"/>
      <c r="V170" s="6"/>
      <c r="W170" s="6"/>
      <c r="X170" s="6"/>
      <c r="Y170" s="6"/>
    </row>
    <row r="171" spans="2:25" ht="15" hidden="1" customHeight="1">
      <c r="C171" s="58">
        <v>45783</v>
      </c>
      <c r="D171" t="s">
        <v>181</v>
      </c>
      <c r="G171" s="2" t="s">
        <v>192</v>
      </c>
      <c r="H171" s="2" t="s">
        <v>193</v>
      </c>
      <c r="I171" t="s">
        <v>1256</v>
      </c>
      <c r="J171" s="2">
        <v>15164127</v>
      </c>
      <c r="L171" s="2" t="s">
        <v>957</v>
      </c>
      <c r="M171" s="12" t="s">
        <v>958</v>
      </c>
      <c r="N171" s="12" t="s">
        <v>958</v>
      </c>
      <c r="P171" s="6" t="s">
        <v>236</v>
      </c>
      <c r="Q171" s="135"/>
      <c r="U171" s="58"/>
      <c r="V171" s="6"/>
      <c r="W171" s="6">
        <v>47300</v>
      </c>
      <c r="X171" s="6"/>
      <c r="Y171" s="6"/>
    </row>
    <row r="172" spans="2:25" ht="15" hidden="1" customHeight="1">
      <c r="C172" s="232">
        <v>45426</v>
      </c>
      <c r="D172" s="2" t="s">
        <v>400</v>
      </c>
      <c r="E172" s="2" t="s">
        <v>209</v>
      </c>
      <c r="G172" s="2" t="s">
        <v>635</v>
      </c>
      <c r="H172" s="2" t="s">
        <v>636</v>
      </c>
      <c r="I172" t="s">
        <v>807</v>
      </c>
      <c r="J172" s="2">
        <v>15164122</v>
      </c>
      <c r="K172" s="441">
        <v>363831</v>
      </c>
      <c r="L172" s="2" t="s">
        <v>960</v>
      </c>
      <c r="M172" t="s">
        <v>961</v>
      </c>
      <c r="N172" t="s">
        <v>961</v>
      </c>
      <c r="O172" s="8"/>
      <c r="P172" s="6">
        <v>47588</v>
      </c>
      <c r="Q172" s="6">
        <v>47763</v>
      </c>
      <c r="U172" s="58"/>
      <c r="V172" s="6"/>
      <c r="W172" s="6"/>
      <c r="X172" s="6"/>
      <c r="Y172" s="6"/>
    </row>
    <row r="173" spans="2:25" ht="15" hidden="1" customHeight="1">
      <c r="B173">
        <v>2</v>
      </c>
      <c r="C173" s="232">
        <v>42884</v>
      </c>
      <c r="G173" s="2" t="s">
        <v>523</v>
      </c>
      <c r="H173" s="2" t="s">
        <v>524</v>
      </c>
      <c r="I173" t="s">
        <v>525</v>
      </c>
      <c r="L173" s="2" t="s">
        <v>964</v>
      </c>
      <c r="M173" s="5" t="s">
        <v>965</v>
      </c>
      <c r="N173" s="9">
        <v>44696</v>
      </c>
      <c r="O173" s="8"/>
      <c r="P173" s="6">
        <v>44621</v>
      </c>
      <c r="Q173" s="6">
        <v>44984</v>
      </c>
      <c r="U173" s="58"/>
      <c r="V173" s="6"/>
      <c r="W173" s="6"/>
      <c r="X173" s="6"/>
      <c r="Y173" s="6"/>
    </row>
    <row r="174" spans="2:25" ht="15" hidden="1" customHeight="1">
      <c r="B174">
        <v>1</v>
      </c>
      <c r="C174" s="232">
        <v>44795</v>
      </c>
      <c r="D174" s="2" t="s">
        <v>181</v>
      </c>
      <c r="E174" s="2" t="s">
        <v>127</v>
      </c>
      <c r="G174" s="2" t="s">
        <v>496</v>
      </c>
      <c r="H174" s="80" t="s">
        <v>298</v>
      </c>
      <c r="I174" t="s">
        <v>497</v>
      </c>
      <c r="L174" s="2" t="s">
        <v>967</v>
      </c>
      <c r="M174" s="14" t="s">
        <v>968</v>
      </c>
      <c r="U174" s="58"/>
      <c r="V174" s="6"/>
      <c r="W174" s="6"/>
      <c r="X174" s="6"/>
      <c r="Y174" s="6"/>
    </row>
    <row r="175" spans="2:25" ht="15" hidden="1">
      <c r="C175" s="58">
        <v>45629</v>
      </c>
      <c r="D175" t="s">
        <v>970</v>
      </c>
      <c r="E175" s="2" t="s">
        <v>209</v>
      </c>
      <c r="G175" s="2" t="s">
        <v>316</v>
      </c>
      <c r="H175" s="73" t="s">
        <v>317</v>
      </c>
      <c r="I175" t="s">
        <v>318</v>
      </c>
      <c r="J175" s="2">
        <v>15164121</v>
      </c>
      <c r="K175" s="384">
        <v>369454</v>
      </c>
      <c r="L175" s="2" t="s">
        <v>971</v>
      </c>
      <c r="M175" t="s">
        <v>972</v>
      </c>
      <c r="N175" t="s">
        <v>972</v>
      </c>
      <c r="O175" s="8"/>
      <c r="P175" s="6">
        <v>46997</v>
      </c>
      <c r="Q175" s="6">
        <v>47559</v>
      </c>
      <c r="U175" s="58"/>
      <c r="V175" s="6"/>
      <c r="W175" s="6"/>
      <c r="X175" s="6"/>
      <c r="Y175" s="6"/>
    </row>
    <row r="176" spans="2:25" ht="15" hidden="1" customHeight="1">
      <c r="C176" s="232">
        <v>45048</v>
      </c>
      <c r="G176" s="2" t="s">
        <v>192</v>
      </c>
      <c r="H176" s="2" t="s">
        <v>193</v>
      </c>
      <c r="I176" t="s">
        <v>1256</v>
      </c>
      <c r="J176" s="7" t="s">
        <v>2814</v>
      </c>
      <c r="K176" s="2">
        <v>352447</v>
      </c>
      <c r="L176" s="2" t="s">
        <v>974</v>
      </c>
      <c r="M176" s="236" t="s">
        <v>975</v>
      </c>
      <c r="P176" s="6">
        <v>47543</v>
      </c>
      <c r="U176" s="58"/>
      <c r="V176" s="6"/>
      <c r="W176" s="6"/>
      <c r="X176" s="6"/>
      <c r="Y176" s="6"/>
    </row>
    <row r="177" spans="1:25" ht="15" hidden="1" customHeight="1">
      <c r="A177">
        <v>1</v>
      </c>
      <c r="C177" s="232">
        <v>40392</v>
      </c>
      <c r="G177" s="197"/>
      <c r="I177" t="s">
        <v>1673</v>
      </c>
      <c r="K177" s="73"/>
      <c r="L177" s="2" t="s">
        <v>978</v>
      </c>
      <c r="M177" t="s">
        <v>979</v>
      </c>
      <c r="N177" s="9" t="s">
        <v>268</v>
      </c>
      <c r="O177" s="8" t="s">
        <v>268</v>
      </c>
      <c r="P177" s="6">
        <v>44593</v>
      </c>
      <c r="S177" s="6">
        <v>42290</v>
      </c>
      <c r="U177" s="58"/>
      <c r="V177" s="6"/>
      <c r="W177" s="6"/>
      <c r="X177" s="6"/>
      <c r="Y177" s="6"/>
    </row>
    <row r="178" spans="1:25" ht="15" hidden="1" customHeight="1">
      <c r="B178">
        <v>1</v>
      </c>
      <c r="C178" s="232"/>
      <c r="G178" s="2" t="s">
        <v>462</v>
      </c>
      <c r="H178" s="2" t="s">
        <v>981</v>
      </c>
      <c r="I178" t="s">
        <v>347</v>
      </c>
      <c r="K178" s="73"/>
      <c r="L178" s="2" t="s">
        <v>982</v>
      </c>
      <c r="M178" t="s">
        <v>983</v>
      </c>
      <c r="U178" s="58"/>
      <c r="V178" s="6"/>
      <c r="W178" s="6"/>
      <c r="X178" s="6"/>
      <c r="Y178" s="6"/>
    </row>
    <row r="179" spans="1:25" ht="15" hidden="1">
      <c r="C179" s="232">
        <v>43661</v>
      </c>
      <c r="G179" s="78" t="s">
        <v>538</v>
      </c>
      <c r="H179" s="2" t="s">
        <v>592</v>
      </c>
      <c r="I179" t="s">
        <v>885</v>
      </c>
      <c r="J179" s="2">
        <v>15164117</v>
      </c>
      <c r="K179" s="73"/>
      <c r="L179" s="2" t="s">
        <v>1552</v>
      </c>
      <c r="M179" s="5" t="s">
        <v>1553</v>
      </c>
      <c r="N179" s="9">
        <v>44871</v>
      </c>
      <c r="O179" s="8"/>
      <c r="P179" s="6" t="s">
        <v>2856</v>
      </c>
      <c r="Q179" s="6" t="s">
        <v>136</v>
      </c>
      <c r="T179" s="6">
        <v>45302</v>
      </c>
      <c r="U179" s="58"/>
      <c r="V179" s="6"/>
      <c r="W179" s="6"/>
      <c r="X179" s="6"/>
      <c r="Y179" s="6"/>
    </row>
    <row r="180" spans="1:25" ht="15" hidden="1">
      <c r="C180" s="58">
        <v>45629</v>
      </c>
      <c r="D180" t="s">
        <v>181</v>
      </c>
      <c r="E180" s="2" t="s">
        <v>191</v>
      </c>
      <c r="G180" s="2" t="s">
        <v>164</v>
      </c>
      <c r="H180" s="2" t="s">
        <v>165</v>
      </c>
      <c r="I180" t="s">
        <v>989</v>
      </c>
      <c r="J180" s="2">
        <v>15164143</v>
      </c>
      <c r="K180" s="73"/>
      <c r="L180" s="2" t="s">
        <v>990</v>
      </c>
      <c r="M180" s="12" t="s">
        <v>991</v>
      </c>
      <c r="N180" s="12" t="s">
        <v>991</v>
      </c>
      <c r="O180" s="8"/>
      <c r="T180" s="6" t="s">
        <v>190</v>
      </c>
      <c r="U180" s="58"/>
      <c r="V180" s="6"/>
      <c r="W180" s="6"/>
      <c r="X180" s="6"/>
      <c r="Y180" s="6"/>
    </row>
    <row r="181" spans="1:25" ht="15" hidden="1">
      <c r="C181" s="232">
        <v>44228</v>
      </c>
      <c r="E181" s="2" t="s">
        <v>209</v>
      </c>
      <c r="F181" s="2" t="s">
        <v>182</v>
      </c>
      <c r="G181" s="2" t="s">
        <v>357</v>
      </c>
      <c r="H181" s="2" t="s">
        <v>384</v>
      </c>
      <c r="I181" t="s">
        <v>385</v>
      </c>
      <c r="J181" s="2">
        <v>15164113</v>
      </c>
      <c r="K181" s="86"/>
      <c r="L181" s="2" t="s">
        <v>993</v>
      </c>
      <c r="M181" s="5" t="s">
        <v>994</v>
      </c>
      <c r="N181" s="9">
        <v>45530</v>
      </c>
      <c r="O181" s="8"/>
      <c r="P181" s="6">
        <v>46120</v>
      </c>
      <c r="Q181" s="6">
        <v>46467</v>
      </c>
      <c r="R181" s="6">
        <v>47028</v>
      </c>
      <c r="S181" s="6">
        <v>44600</v>
      </c>
      <c r="T181" s="6" t="s">
        <v>2388</v>
      </c>
      <c r="U181" s="58"/>
      <c r="V181" s="6"/>
      <c r="W181" s="6"/>
      <c r="X181" s="6"/>
      <c r="Y181" s="6"/>
    </row>
    <row r="182" spans="1:25" ht="15" hidden="1">
      <c r="C182" s="232">
        <v>45516</v>
      </c>
      <c r="G182" s="2" t="s">
        <v>140</v>
      </c>
      <c r="H182" s="2" t="s">
        <v>141</v>
      </c>
      <c r="I182" t="s">
        <v>142</v>
      </c>
      <c r="J182" s="2">
        <v>15164118</v>
      </c>
      <c r="K182" s="73">
        <v>368568</v>
      </c>
      <c r="L182" s="2" t="s">
        <v>996</v>
      </c>
      <c r="M182" t="s">
        <v>997</v>
      </c>
      <c r="N182" s="95" t="s">
        <v>997</v>
      </c>
      <c r="P182" s="6">
        <v>46813</v>
      </c>
      <c r="T182" s="6">
        <v>45608</v>
      </c>
      <c r="U182" s="58"/>
      <c r="V182" s="6"/>
      <c r="W182" s="6">
        <v>45734</v>
      </c>
      <c r="X182" s="6"/>
      <c r="Y182" s="6"/>
    </row>
    <row r="183" spans="1:25" ht="15" hidden="1" customHeight="1">
      <c r="A183" s="71"/>
      <c r="B183" s="243"/>
      <c r="C183" s="221">
        <v>45629</v>
      </c>
      <c r="D183" s="71" t="s">
        <v>181</v>
      </c>
      <c r="E183" s="73" t="s">
        <v>191</v>
      </c>
      <c r="F183" s="73"/>
      <c r="G183" s="73" t="s">
        <v>164</v>
      </c>
      <c r="H183" s="197" t="s">
        <v>165</v>
      </c>
      <c r="I183" s="71" t="s">
        <v>989</v>
      </c>
      <c r="J183" s="2">
        <v>15164143</v>
      </c>
      <c r="K183" s="73">
        <v>373138</v>
      </c>
      <c r="L183" s="73" t="s">
        <v>999</v>
      </c>
      <c r="M183" s="243" t="s">
        <v>1000</v>
      </c>
      <c r="N183" s="243" t="s">
        <v>1000</v>
      </c>
      <c r="O183" s="198"/>
      <c r="P183" s="6">
        <v>46997</v>
      </c>
      <c r="T183" s="6" t="s">
        <v>190</v>
      </c>
      <c r="U183" s="58"/>
      <c r="V183" s="6"/>
      <c r="W183" s="6"/>
      <c r="X183" s="6"/>
      <c r="Y183" s="6"/>
    </row>
    <row r="184" spans="1:25" ht="15" hidden="1" customHeight="1">
      <c r="A184" s="71"/>
      <c r="B184" s="71"/>
      <c r="C184" s="233">
        <v>45426</v>
      </c>
      <c r="D184" s="73"/>
      <c r="E184" s="73" t="s">
        <v>127</v>
      </c>
      <c r="F184" s="73"/>
      <c r="G184" s="73" t="s">
        <v>230</v>
      </c>
      <c r="H184" s="73" t="s">
        <v>231</v>
      </c>
      <c r="I184" s="71" t="s">
        <v>232</v>
      </c>
      <c r="J184" s="2">
        <v>15164129</v>
      </c>
      <c r="K184" s="73">
        <v>364776</v>
      </c>
      <c r="L184" s="73" t="s">
        <v>1002</v>
      </c>
      <c r="M184" s="71" t="s">
        <v>1003</v>
      </c>
      <c r="N184" s="71" t="s">
        <v>1003</v>
      </c>
      <c r="O184" s="198"/>
      <c r="P184" s="6" t="s">
        <v>2857</v>
      </c>
      <c r="U184" s="58"/>
      <c r="V184" s="6"/>
      <c r="W184" s="6"/>
      <c r="X184" s="6"/>
      <c r="Y184" s="6"/>
    </row>
    <row r="185" spans="1:25" ht="15" hidden="1" customHeight="1">
      <c r="A185" s="71"/>
      <c r="B185" s="71"/>
      <c r="C185" s="221">
        <v>45671</v>
      </c>
      <c r="D185" s="73" t="s">
        <v>217</v>
      </c>
      <c r="E185" s="73" t="s">
        <v>127</v>
      </c>
      <c r="F185" s="73"/>
      <c r="G185" s="73" t="s">
        <v>357</v>
      </c>
      <c r="H185" s="2" t="s">
        <v>384</v>
      </c>
      <c r="I185" s="71" t="s">
        <v>668</v>
      </c>
      <c r="J185" s="2">
        <v>15164113</v>
      </c>
      <c r="K185" s="73">
        <v>373942</v>
      </c>
      <c r="L185" s="73" t="s">
        <v>1005</v>
      </c>
      <c r="M185" s="243" t="s">
        <v>1006</v>
      </c>
      <c r="N185" s="243" t="s">
        <v>1006</v>
      </c>
      <c r="O185" s="73"/>
      <c r="P185" s="6" t="s">
        <v>2388</v>
      </c>
      <c r="U185" s="58"/>
      <c r="V185" s="6"/>
      <c r="W185" s="6"/>
      <c r="X185" s="6"/>
      <c r="Y185" s="6"/>
    </row>
    <row r="186" spans="1:25" ht="15" hidden="1" customHeight="1">
      <c r="A186" s="71"/>
      <c r="B186" s="71">
        <v>2</v>
      </c>
      <c r="C186" s="233"/>
      <c r="D186" s="73"/>
      <c r="E186" s="73"/>
      <c r="F186" s="73"/>
      <c r="G186" s="73"/>
      <c r="H186" s="73"/>
      <c r="I186" s="5" t="s">
        <v>2858</v>
      </c>
      <c r="K186" s="73"/>
      <c r="L186" s="73" t="s">
        <v>1010</v>
      </c>
      <c r="M186" s="74" t="s">
        <v>1011</v>
      </c>
      <c r="N186" s="68"/>
      <c r="O186" s="8"/>
      <c r="U186" s="58"/>
      <c r="V186" s="6"/>
      <c r="W186" s="6"/>
      <c r="X186" s="6"/>
      <c r="Y186" s="6"/>
    </row>
    <row r="187" spans="1:25" ht="15" hidden="1" customHeight="1">
      <c r="A187" s="71"/>
      <c r="B187" s="71"/>
      <c r="C187" s="233">
        <v>45516</v>
      </c>
      <c r="D187" s="73"/>
      <c r="E187" s="73" t="s">
        <v>209</v>
      </c>
      <c r="F187" s="73"/>
      <c r="G187" s="73" t="s">
        <v>316</v>
      </c>
      <c r="H187" s="73" t="s">
        <v>317</v>
      </c>
      <c r="I187" s="71" t="s">
        <v>327</v>
      </c>
      <c r="J187" s="2">
        <v>15164121</v>
      </c>
      <c r="K187" s="420">
        <v>368299</v>
      </c>
      <c r="L187" s="73" t="s">
        <v>1013</v>
      </c>
      <c r="M187" s="71" t="s">
        <v>1014</v>
      </c>
      <c r="N187" s="91" t="s">
        <v>1014</v>
      </c>
      <c r="O187" s="73"/>
      <c r="P187" s="6">
        <v>47603</v>
      </c>
      <c r="Q187" s="6">
        <v>47540</v>
      </c>
      <c r="S187" s="6">
        <v>45926</v>
      </c>
      <c r="T187" s="6" t="s">
        <v>190</v>
      </c>
      <c r="U187" s="58"/>
      <c r="V187" s="6"/>
      <c r="W187" s="6"/>
      <c r="X187" s="6"/>
      <c r="Y187" s="6"/>
    </row>
    <row r="188" spans="1:25" ht="15" hidden="1" customHeight="1">
      <c r="A188" s="71"/>
      <c r="B188" s="71"/>
      <c r="C188" s="58">
        <v>45671</v>
      </c>
      <c r="D188" s="71" t="s">
        <v>181</v>
      </c>
      <c r="E188" s="73" t="s">
        <v>127</v>
      </c>
      <c r="G188" s="2" t="s">
        <v>140</v>
      </c>
      <c r="H188" s="2" t="s">
        <v>141</v>
      </c>
      <c r="I188" s="71" t="s">
        <v>142</v>
      </c>
      <c r="J188" s="2">
        <v>15164118</v>
      </c>
      <c r="K188" s="73">
        <v>375654</v>
      </c>
      <c r="L188" s="2" t="s">
        <v>1016</v>
      </c>
      <c r="M188" t="s">
        <v>1017</v>
      </c>
      <c r="N188" s="71" t="s">
        <v>1017</v>
      </c>
      <c r="O188" s="73"/>
      <c r="P188" s="6" t="s">
        <v>431</v>
      </c>
      <c r="T188" s="6">
        <v>45744</v>
      </c>
      <c r="U188" s="58"/>
      <c r="V188" s="6"/>
      <c r="W188" s="6">
        <v>45734</v>
      </c>
      <c r="X188" s="6"/>
      <c r="Y188" s="6"/>
    </row>
    <row r="189" spans="1:25" ht="15" hidden="1" customHeight="1">
      <c r="A189" s="71"/>
      <c r="B189" s="71"/>
      <c r="C189" s="58">
        <v>45811</v>
      </c>
      <c r="D189" s="71" t="s">
        <v>126</v>
      </c>
      <c r="E189" s="73" t="s">
        <v>191</v>
      </c>
      <c r="G189" s="80" t="s">
        <v>164</v>
      </c>
      <c r="H189" s="73" t="s">
        <v>165</v>
      </c>
      <c r="I189" t="s">
        <v>619</v>
      </c>
      <c r="J189" s="2">
        <v>15164143</v>
      </c>
      <c r="K189" s="73">
        <v>381612</v>
      </c>
      <c r="L189" s="2" t="s">
        <v>1019</v>
      </c>
      <c r="M189" t="s">
        <v>1020</v>
      </c>
      <c r="N189" s="71" t="s">
        <v>1020</v>
      </c>
      <c r="O189" s="198"/>
      <c r="U189" s="58"/>
      <c r="V189" s="6"/>
      <c r="W189" s="6"/>
      <c r="X189" s="6"/>
      <c r="Y189" s="6"/>
    </row>
    <row r="190" spans="1:25" ht="15" hidden="1" customHeight="1">
      <c r="A190" s="71"/>
      <c r="B190" s="71"/>
      <c r="C190" s="233">
        <v>44963</v>
      </c>
      <c r="D190" s="73"/>
      <c r="E190" s="73" t="s">
        <v>127</v>
      </c>
      <c r="G190" s="73" t="s">
        <v>230</v>
      </c>
      <c r="H190" s="73" t="s">
        <v>231</v>
      </c>
      <c r="I190" t="s">
        <v>232</v>
      </c>
      <c r="J190" s="73">
        <v>15164129</v>
      </c>
      <c r="K190" s="73"/>
      <c r="L190" s="73" t="s">
        <v>1022</v>
      </c>
      <c r="M190" s="74" t="s">
        <v>1023</v>
      </c>
      <c r="N190" s="68" t="s">
        <v>263</v>
      </c>
      <c r="O190" s="68"/>
      <c r="P190" s="6" t="s">
        <v>2857</v>
      </c>
      <c r="U190" s="58"/>
      <c r="V190" s="6"/>
      <c r="Y190" s="6"/>
    </row>
    <row r="191" spans="1:25" ht="15" hidden="1" customHeight="1">
      <c r="A191" s="126"/>
      <c r="B191" s="126"/>
      <c r="C191" s="235">
        <v>45391</v>
      </c>
      <c r="D191" s="127" t="s">
        <v>138</v>
      </c>
      <c r="E191" s="127"/>
      <c r="F191" s="127"/>
      <c r="G191" s="127" t="s">
        <v>258</v>
      </c>
      <c r="H191" s="127" t="s">
        <v>630</v>
      </c>
      <c r="I191" s="126" t="s">
        <v>2859</v>
      </c>
      <c r="J191" s="2">
        <v>15164114</v>
      </c>
      <c r="K191" s="127">
        <v>354935</v>
      </c>
      <c r="L191" s="127" t="s">
        <v>1025</v>
      </c>
      <c r="M191" s="126" t="s">
        <v>1026</v>
      </c>
      <c r="N191" s="71" t="s">
        <v>1026</v>
      </c>
      <c r="O191" s="73"/>
      <c r="P191" s="6">
        <v>47427</v>
      </c>
      <c r="Q191" s="6" t="s">
        <v>136</v>
      </c>
      <c r="U191" s="58"/>
      <c r="V191" s="6"/>
      <c r="W191" s="6"/>
      <c r="X191" s="6"/>
      <c r="Y191" s="6"/>
    </row>
    <row r="192" spans="1:25" ht="15" hidden="1" customHeight="1">
      <c r="A192" s="71"/>
      <c r="B192" s="71">
        <v>1</v>
      </c>
      <c r="C192" s="233">
        <v>44963</v>
      </c>
      <c r="D192" s="73"/>
      <c r="E192" s="73"/>
      <c r="F192" s="73"/>
      <c r="G192" s="73" t="s">
        <v>376</v>
      </c>
      <c r="H192" s="73" t="s">
        <v>377</v>
      </c>
      <c r="I192" s="71" t="s">
        <v>347</v>
      </c>
      <c r="K192" s="73"/>
      <c r="L192" s="73" t="s">
        <v>1029</v>
      </c>
      <c r="M192" s="71" t="s">
        <v>1030</v>
      </c>
      <c r="N192" s="68"/>
      <c r="O192" s="73"/>
      <c r="P192" s="88"/>
      <c r="U192" s="58"/>
      <c r="V192" s="6"/>
      <c r="W192" s="6"/>
      <c r="X192" s="6"/>
      <c r="Y192" s="6"/>
    </row>
    <row r="193" spans="1:25" ht="15" hidden="1" customHeight="1">
      <c r="A193" s="71"/>
      <c r="B193" s="71"/>
      <c r="C193" s="233">
        <v>45264</v>
      </c>
      <c r="D193" s="73" t="s">
        <v>138</v>
      </c>
      <c r="E193" s="73" t="s">
        <v>2848</v>
      </c>
      <c r="F193" s="73"/>
      <c r="G193" s="73" t="s">
        <v>192</v>
      </c>
      <c r="H193" s="2" t="s">
        <v>193</v>
      </c>
      <c r="I193" t="s">
        <v>1256</v>
      </c>
      <c r="J193" s="2">
        <v>15164127</v>
      </c>
      <c r="K193" s="73">
        <v>358166</v>
      </c>
      <c r="L193" s="73" t="s">
        <v>1032</v>
      </c>
      <c r="M193" s="71" t="s">
        <v>1033</v>
      </c>
      <c r="N193" s="68"/>
      <c r="O193" s="73"/>
      <c r="P193" s="6">
        <v>47022</v>
      </c>
      <c r="U193" s="58"/>
      <c r="V193" s="6"/>
      <c r="W193" s="6"/>
      <c r="X193" s="6"/>
      <c r="Y193" s="6"/>
    </row>
    <row r="194" spans="1:25" ht="15" hidden="1" customHeight="1">
      <c r="C194" s="232">
        <v>45516</v>
      </c>
      <c r="D194" t="s">
        <v>181</v>
      </c>
      <c r="E194" s="2" t="s">
        <v>209</v>
      </c>
      <c r="G194" s="2" t="s">
        <v>316</v>
      </c>
      <c r="H194" s="73" t="s">
        <v>317</v>
      </c>
      <c r="I194" t="s">
        <v>327</v>
      </c>
      <c r="J194" s="2">
        <v>15164121</v>
      </c>
      <c r="L194" s="2" t="s">
        <v>1035</v>
      </c>
      <c r="M194" t="s">
        <v>1036</v>
      </c>
      <c r="N194" s="95" t="s">
        <v>1036</v>
      </c>
      <c r="P194" s="6">
        <v>47603</v>
      </c>
      <c r="Q194" s="6">
        <v>47540</v>
      </c>
      <c r="U194" s="58"/>
      <c r="V194" s="6"/>
      <c r="W194" s="6"/>
      <c r="X194" s="6"/>
      <c r="Y194" s="6"/>
    </row>
    <row r="195" spans="1:25" ht="15" hidden="1" customHeight="1">
      <c r="B195">
        <v>1</v>
      </c>
      <c r="C195" s="232">
        <v>44046</v>
      </c>
      <c r="D195" s="2" t="s">
        <v>1038</v>
      </c>
      <c r="G195" s="2" t="s">
        <v>751</v>
      </c>
      <c r="H195" s="2" t="s">
        <v>141</v>
      </c>
      <c r="I195" t="s">
        <v>1039</v>
      </c>
      <c r="L195" s="2" t="s">
        <v>1040</v>
      </c>
      <c r="M195" t="s">
        <v>1041</v>
      </c>
      <c r="N195" s="9">
        <v>45555</v>
      </c>
      <c r="O195" s="8"/>
      <c r="P195" s="6">
        <v>46034</v>
      </c>
      <c r="T195" s="6">
        <v>44208</v>
      </c>
      <c r="U195" s="58"/>
      <c r="V195" s="6"/>
      <c r="W195" s="6"/>
      <c r="X195" s="6"/>
      <c r="Y195" s="6"/>
    </row>
    <row r="196" spans="1:25" ht="15" hidden="1" customHeight="1">
      <c r="B196">
        <v>1</v>
      </c>
      <c r="C196" s="232">
        <v>42843</v>
      </c>
      <c r="G196" s="2" t="s">
        <v>290</v>
      </c>
      <c r="H196" s="2" t="s">
        <v>377</v>
      </c>
      <c r="I196" t="s">
        <v>475</v>
      </c>
      <c r="L196" s="2" t="s">
        <v>1043</v>
      </c>
      <c r="M196" t="s">
        <v>1044</v>
      </c>
      <c r="N196" s="9">
        <v>43952</v>
      </c>
      <c r="O196" s="8"/>
      <c r="P196" s="6">
        <v>43739</v>
      </c>
      <c r="T196" s="6" t="s">
        <v>2844</v>
      </c>
      <c r="U196" s="58"/>
      <c r="V196" s="6"/>
      <c r="W196" s="6"/>
      <c r="X196" s="6"/>
      <c r="Y196" s="6"/>
    </row>
    <row r="197" spans="1:25" ht="15" hidden="1" customHeight="1">
      <c r="B197">
        <v>1</v>
      </c>
      <c r="C197" s="232">
        <v>43191</v>
      </c>
      <c r="G197" s="2" t="s">
        <v>716</v>
      </c>
      <c r="H197" s="2" t="s">
        <v>298</v>
      </c>
      <c r="I197" t="s">
        <v>497</v>
      </c>
      <c r="L197" s="2" t="s">
        <v>1045</v>
      </c>
      <c r="M197" t="s">
        <v>1046</v>
      </c>
      <c r="N197" s="9">
        <v>44844</v>
      </c>
      <c r="O197" s="8"/>
      <c r="P197" s="6">
        <v>45266</v>
      </c>
      <c r="Q197" s="6">
        <v>45551</v>
      </c>
      <c r="T197" s="6">
        <v>43570</v>
      </c>
      <c r="U197" s="58"/>
      <c r="V197" s="6"/>
      <c r="W197" s="6"/>
      <c r="X197" s="6"/>
      <c r="Y197" s="6"/>
    </row>
    <row r="198" spans="1:25" ht="15" hidden="1">
      <c r="C198" s="232">
        <v>45191</v>
      </c>
      <c r="D198" s="2" t="s">
        <v>138</v>
      </c>
      <c r="G198" s="2" t="s">
        <v>258</v>
      </c>
      <c r="H198" s="73" t="s">
        <v>630</v>
      </c>
      <c r="I198" t="s">
        <v>2859</v>
      </c>
      <c r="J198" s="2">
        <v>15164114</v>
      </c>
      <c r="K198" s="2">
        <v>356212</v>
      </c>
      <c r="L198" s="2" t="s">
        <v>1048</v>
      </c>
      <c r="M198" t="s">
        <v>1049</v>
      </c>
      <c r="P198" s="6">
        <v>47427</v>
      </c>
      <c r="Q198" s="6" t="s">
        <v>136</v>
      </c>
      <c r="U198" s="58"/>
      <c r="V198" s="6"/>
      <c r="W198" s="6"/>
      <c r="X198" s="6"/>
      <c r="Y198" s="6"/>
    </row>
    <row r="199" spans="1:25" ht="15" hidden="1" customHeight="1">
      <c r="A199">
        <v>1</v>
      </c>
      <c r="C199" s="232"/>
      <c r="D199" s="2" t="s">
        <v>268</v>
      </c>
      <c r="G199" s="73" t="s">
        <v>2835</v>
      </c>
      <c r="H199" s="2" t="s">
        <v>408</v>
      </c>
      <c r="I199" t="s">
        <v>583</v>
      </c>
      <c r="L199" s="2" t="s">
        <v>141</v>
      </c>
      <c r="M199" t="s">
        <v>2860</v>
      </c>
      <c r="S199" s="6">
        <v>44274</v>
      </c>
      <c r="U199" s="58"/>
      <c r="V199" s="6"/>
      <c r="W199" s="6"/>
      <c r="X199" s="6"/>
      <c r="Y199" s="6"/>
    </row>
    <row r="200" spans="1:25" ht="15" hidden="1" customHeight="1">
      <c r="C200" s="232">
        <v>43396</v>
      </c>
      <c r="E200" s="2" t="s">
        <v>209</v>
      </c>
      <c r="G200" s="2" t="s">
        <v>308</v>
      </c>
      <c r="H200" s="2" t="s">
        <v>309</v>
      </c>
      <c r="I200" t="s">
        <v>2277</v>
      </c>
      <c r="J200" s="2">
        <v>15164124</v>
      </c>
      <c r="L200" s="2" t="s">
        <v>1051</v>
      </c>
      <c r="M200" s="5" t="s">
        <v>1052</v>
      </c>
      <c r="N200" s="9">
        <v>45620</v>
      </c>
      <c r="O200" s="8"/>
      <c r="P200" s="6">
        <v>47449</v>
      </c>
      <c r="Q200" s="6">
        <v>46092</v>
      </c>
      <c r="U200" s="58"/>
      <c r="V200" s="6"/>
      <c r="W200" s="6"/>
      <c r="X200" s="6"/>
      <c r="Y200" s="6"/>
    </row>
    <row r="201" spans="1:25" ht="15" hidden="1" customHeight="1">
      <c r="C201" s="232">
        <v>45159</v>
      </c>
      <c r="D201" s="2" t="s">
        <v>138</v>
      </c>
      <c r="E201" s="2" t="s">
        <v>209</v>
      </c>
      <c r="G201" s="2" t="s">
        <v>308</v>
      </c>
      <c r="H201" s="271" t="s">
        <v>309</v>
      </c>
      <c r="I201" t="s">
        <v>2277</v>
      </c>
      <c r="J201" s="2">
        <v>15164124</v>
      </c>
      <c r="K201" s="2">
        <v>354172</v>
      </c>
      <c r="L201" s="70" t="s">
        <v>1055</v>
      </c>
      <c r="M201" s="237" t="s">
        <v>1056</v>
      </c>
      <c r="N201" s="412"/>
      <c r="P201" s="6">
        <v>47449</v>
      </c>
      <c r="U201" s="58"/>
      <c r="V201" s="6"/>
      <c r="W201" s="6"/>
      <c r="X201" s="6"/>
      <c r="Y201" s="6"/>
    </row>
    <row r="202" spans="1:25" ht="15" hidden="1" customHeight="1">
      <c r="B202">
        <v>1</v>
      </c>
      <c r="C202" s="232">
        <v>43073</v>
      </c>
      <c r="G202" s="2" t="s">
        <v>751</v>
      </c>
      <c r="H202" s="2" t="s">
        <v>752</v>
      </c>
      <c r="I202" t="s">
        <v>748</v>
      </c>
      <c r="L202" s="2" t="s">
        <v>1058</v>
      </c>
      <c r="M202" t="s">
        <v>1059</v>
      </c>
      <c r="O202" s="8"/>
      <c r="T202" s="6" t="s">
        <v>2844</v>
      </c>
      <c r="U202" s="58"/>
      <c r="V202" s="6"/>
      <c r="W202" s="6"/>
      <c r="X202" s="6"/>
      <c r="Y202" s="6"/>
    </row>
    <row r="203" spans="1:25" ht="15" hidden="1">
      <c r="C203" s="58">
        <v>45881</v>
      </c>
      <c r="D203" t="s">
        <v>126</v>
      </c>
      <c r="E203" s="2" t="s">
        <v>127</v>
      </c>
      <c r="F203"/>
      <c r="G203" s="2" t="s">
        <v>164</v>
      </c>
      <c r="H203" s="2" t="s">
        <v>165</v>
      </c>
      <c r="I203" t="s">
        <v>318</v>
      </c>
      <c r="J203" s="2">
        <v>15164143</v>
      </c>
      <c r="K203"/>
      <c r="L203" s="2" t="s">
        <v>1060</v>
      </c>
      <c r="M203" t="s">
        <v>1061</v>
      </c>
      <c r="N203" t="s">
        <v>1061</v>
      </c>
      <c r="O203" s="399" t="s">
        <v>1062</v>
      </c>
      <c r="P203" s="60">
        <v>47604</v>
      </c>
      <c r="T203" s="60"/>
      <c r="V203" s="6"/>
      <c r="W203" s="6" t="s">
        <v>2861</v>
      </c>
      <c r="X203" s="6"/>
      <c r="Y203" s="6"/>
    </row>
    <row r="204" spans="1:25" ht="15" hidden="1" customHeight="1">
      <c r="B204">
        <v>1</v>
      </c>
      <c r="C204" s="232">
        <v>41022</v>
      </c>
      <c r="G204" s="2" t="s">
        <v>1064</v>
      </c>
      <c r="H204" s="2" t="s">
        <v>1065</v>
      </c>
      <c r="I204" t="s">
        <v>1066</v>
      </c>
      <c r="L204" s="2" t="s">
        <v>1067</v>
      </c>
      <c r="M204" t="s">
        <v>1068</v>
      </c>
      <c r="N204" s="9">
        <v>42338</v>
      </c>
      <c r="O204" s="8"/>
      <c r="P204" s="6">
        <v>43160</v>
      </c>
      <c r="Q204" s="6">
        <v>43516</v>
      </c>
      <c r="S204" s="6">
        <v>42318</v>
      </c>
      <c r="U204" s="58"/>
      <c r="V204" s="6"/>
      <c r="W204" s="6"/>
      <c r="X204" s="6"/>
      <c r="Y204" s="6"/>
    </row>
    <row r="205" spans="1:25" ht="15" hidden="1" customHeight="1">
      <c r="B205">
        <v>1</v>
      </c>
      <c r="C205" s="232">
        <v>41764</v>
      </c>
      <c r="G205" s="2" t="s">
        <v>799</v>
      </c>
      <c r="H205" s="2" t="s">
        <v>298</v>
      </c>
      <c r="I205" t="s">
        <v>497</v>
      </c>
      <c r="L205" s="2" t="s">
        <v>1069</v>
      </c>
      <c r="M205" t="s">
        <v>1070</v>
      </c>
      <c r="N205" s="9">
        <v>43739</v>
      </c>
      <c r="O205" s="8"/>
      <c r="P205" s="6">
        <v>44078</v>
      </c>
      <c r="Q205" s="6">
        <v>44369</v>
      </c>
      <c r="T205" s="6">
        <v>42846</v>
      </c>
      <c r="U205" s="58"/>
      <c r="V205" s="6"/>
      <c r="W205" s="6"/>
      <c r="X205" s="6"/>
      <c r="Y205" s="6"/>
    </row>
    <row r="206" spans="1:25" ht="15" hidden="1">
      <c r="C206" s="232">
        <v>43346</v>
      </c>
      <c r="G206" s="2" t="s">
        <v>242</v>
      </c>
      <c r="H206" s="73" t="s">
        <v>243</v>
      </c>
      <c r="I206" t="s">
        <v>1561</v>
      </c>
      <c r="J206" s="2">
        <v>15164136</v>
      </c>
      <c r="L206" s="2" t="s">
        <v>1073</v>
      </c>
      <c r="M206" s="5" t="s">
        <v>1074</v>
      </c>
      <c r="N206" s="9">
        <v>45559</v>
      </c>
      <c r="O206" s="8"/>
      <c r="P206" s="6">
        <v>47612</v>
      </c>
      <c r="Q206" s="6">
        <v>46092</v>
      </c>
      <c r="S206" s="6">
        <v>45315</v>
      </c>
      <c r="T206" s="6">
        <v>45069</v>
      </c>
      <c r="U206" s="58"/>
      <c r="V206" s="6"/>
      <c r="W206" s="6"/>
      <c r="X206" s="6"/>
      <c r="Y206" s="6"/>
    </row>
    <row r="207" spans="1:25" ht="15" hidden="1" customHeight="1">
      <c r="B207">
        <v>1</v>
      </c>
      <c r="C207" s="232">
        <v>45356</v>
      </c>
      <c r="E207" s="2" t="s">
        <v>209</v>
      </c>
      <c r="G207" s="2" t="s">
        <v>357</v>
      </c>
      <c r="H207" s="80" t="s">
        <v>384</v>
      </c>
      <c r="I207" t="s">
        <v>385</v>
      </c>
      <c r="J207" s="2">
        <v>15164113</v>
      </c>
      <c r="K207" s="2">
        <v>361954</v>
      </c>
      <c r="L207" s="2" t="s">
        <v>1076</v>
      </c>
      <c r="M207" t="s">
        <v>1077</v>
      </c>
      <c r="P207" s="88"/>
      <c r="U207" s="58"/>
      <c r="V207" s="6"/>
      <c r="W207" s="6"/>
      <c r="X207" s="6"/>
      <c r="Y207" s="6"/>
    </row>
    <row r="208" spans="1:25" ht="15" hidden="1" customHeight="1">
      <c r="B208">
        <v>1</v>
      </c>
      <c r="C208" s="232">
        <v>44207</v>
      </c>
      <c r="G208" s="2" t="s">
        <v>210</v>
      </c>
      <c r="H208" s="2" t="s">
        <v>153</v>
      </c>
      <c r="I208" t="s">
        <v>842</v>
      </c>
      <c r="L208" s="2" t="s">
        <v>1079</v>
      </c>
      <c r="M208" t="s">
        <v>1080</v>
      </c>
      <c r="O208" s="8" t="s">
        <v>918</v>
      </c>
      <c r="U208" s="58"/>
      <c r="V208" s="6"/>
      <c r="W208" s="6"/>
      <c r="X208" s="6"/>
      <c r="Y208" s="6"/>
    </row>
    <row r="209" spans="1:25" ht="15" customHeight="1">
      <c r="C209" s="232">
        <v>41214</v>
      </c>
      <c r="G209" s="78" t="s">
        <v>538</v>
      </c>
      <c r="H209" s="2" t="s">
        <v>592</v>
      </c>
      <c r="I209" t="s">
        <v>593</v>
      </c>
      <c r="J209" s="2">
        <v>15164117</v>
      </c>
      <c r="L209" s="2" t="s">
        <v>818</v>
      </c>
      <c r="M209" s="5" t="s">
        <v>819</v>
      </c>
      <c r="N209" s="9">
        <v>45199</v>
      </c>
      <c r="O209" s="8"/>
      <c r="P209" s="6" t="s">
        <v>2856</v>
      </c>
      <c r="Q209" s="6">
        <v>43228</v>
      </c>
      <c r="S209" s="6">
        <v>44243</v>
      </c>
      <c r="T209" s="6">
        <v>44582</v>
      </c>
      <c r="U209" s="58"/>
      <c r="V209" s="6"/>
      <c r="W209" s="6" t="s">
        <v>236</v>
      </c>
      <c r="X209" s="6" t="s">
        <v>2862</v>
      </c>
      <c r="Y209" s="6"/>
    </row>
    <row r="210" spans="1:25" ht="15" hidden="1">
      <c r="B210">
        <v>1</v>
      </c>
      <c r="C210" s="232">
        <v>42709</v>
      </c>
      <c r="E210" s="2" t="s">
        <v>209</v>
      </c>
      <c r="G210" s="2" t="s">
        <v>290</v>
      </c>
      <c r="H210" s="2" t="s">
        <v>130</v>
      </c>
      <c r="I210" t="s">
        <v>218</v>
      </c>
      <c r="L210" s="2" t="s">
        <v>1085</v>
      </c>
      <c r="M210" t="s">
        <v>1086</v>
      </c>
      <c r="N210">
        <v>45249</v>
      </c>
      <c r="P210" s="6">
        <v>44593</v>
      </c>
      <c r="U210" s="58"/>
      <c r="V210" s="6"/>
      <c r="W210" s="6"/>
      <c r="X210" s="6"/>
      <c r="Y210" s="6"/>
    </row>
    <row r="211" spans="1:25" ht="15" hidden="1" customHeight="1">
      <c r="C211" s="232">
        <v>40665</v>
      </c>
      <c r="E211" s="2" t="s">
        <v>490</v>
      </c>
      <c r="F211" s="2" t="s">
        <v>139</v>
      </c>
      <c r="G211" s="7" t="s">
        <v>491</v>
      </c>
      <c r="I211" s="71" t="s">
        <v>490</v>
      </c>
      <c r="J211" s="2">
        <v>15164133</v>
      </c>
      <c r="L211" s="2" t="s">
        <v>253</v>
      </c>
      <c r="M211" s="5" t="s">
        <v>1088</v>
      </c>
      <c r="N211" s="9">
        <v>45620</v>
      </c>
      <c r="O211" s="8"/>
      <c r="P211" s="6">
        <v>46350</v>
      </c>
      <c r="Q211" s="6">
        <v>46100</v>
      </c>
      <c r="S211" s="6">
        <v>42304</v>
      </c>
      <c r="T211" s="6">
        <v>43945</v>
      </c>
      <c r="U211" s="58"/>
      <c r="V211" s="6"/>
      <c r="W211" s="6"/>
      <c r="X211" s="6"/>
      <c r="Y211" s="6"/>
    </row>
    <row r="212" spans="1:25" ht="15" hidden="1" customHeight="1">
      <c r="C212" s="58">
        <v>45881</v>
      </c>
      <c r="D212" t="s">
        <v>181</v>
      </c>
      <c r="E212" s="2" t="s">
        <v>127</v>
      </c>
      <c r="G212" s="2" t="s">
        <v>140</v>
      </c>
      <c r="H212" s="2" t="s">
        <v>141</v>
      </c>
      <c r="I212" t="s">
        <v>142</v>
      </c>
      <c r="J212" s="2">
        <v>15164118</v>
      </c>
      <c r="L212" s="2" t="s">
        <v>1090</v>
      </c>
      <c r="M212" t="s">
        <v>1091</v>
      </c>
      <c r="N212" t="s">
        <v>1091</v>
      </c>
      <c r="O212" s="373" t="s">
        <v>1092</v>
      </c>
      <c r="P212" s="6" t="s">
        <v>431</v>
      </c>
      <c r="T212" s="6" t="s">
        <v>136</v>
      </c>
      <c r="U212" s="58"/>
      <c r="V212" s="6"/>
      <c r="W212" s="6" t="s">
        <v>2828</v>
      </c>
      <c r="X212" s="6"/>
      <c r="Y212" s="6"/>
    </row>
    <row r="213" spans="1:25" ht="15" hidden="1" customHeight="1">
      <c r="B213">
        <v>1</v>
      </c>
      <c r="C213" s="232">
        <v>45159</v>
      </c>
      <c r="D213" s="2" t="s">
        <v>1093</v>
      </c>
      <c r="E213" s="2" t="s">
        <v>209</v>
      </c>
      <c r="G213" s="7" t="s">
        <v>1094</v>
      </c>
      <c r="H213" s="2" t="s">
        <v>803</v>
      </c>
      <c r="I213" s="5" t="s">
        <v>274</v>
      </c>
      <c r="J213" s="2">
        <v>352746</v>
      </c>
      <c r="K213" s="2">
        <v>15164132</v>
      </c>
      <c r="L213" s="2" t="s">
        <v>1095</v>
      </c>
      <c r="M213" t="s">
        <v>1096</v>
      </c>
      <c r="N213" t="s">
        <v>1096</v>
      </c>
      <c r="Q213" s="6" t="s">
        <v>228</v>
      </c>
      <c r="T213" s="6" t="s">
        <v>228</v>
      </c>
      <c r="U213" s="58"/>
      <c r="V213" s="6"/>
      <c r="W213" s="6"/>
      <c r="X213" s="6"/>
      <c r="Y213" s="6"/>
    </row>
    <row r="214" spans="1:25" ht="15" hidden="1" customHeight="1">
      <c r="C214" s="232">
        <v>45545</v>
      </c>
      <c r="D214" t="s">
        <v>1099</v>
      </c>
      <c r="E214" s="2" t="s">
        <v>209</v>
      </c>
      <c r="G214" s="2" t="s">
        <v>635</v>
      </c>
      <c r="H214" s="197" t="s">
        <v>636</v>
      </c>
      <c r="I214" t="s">
        <v>807</v>
      </c>
      <c r="J214" s="2">
        <v>15164122</v>
      </c>
      <c r="L214" s="2" t="s">
        <v>1100</v>
      </c>
      <c r="M214" t="s">
        <v>1101</v>
      </c>
      <c r="P214" s="6">
        <v>47569</v>
      </c>
      <c r="Q214" s="6" t="s">
        <v>2863</v>
      </c>
      <c r="U214" s="58"/>
      <c r="V214" s="6"/>
      <c r="W214" s="6">
        <v>45244</v>
      </c>
      <c r="X214" s="6"/>
      <c r="Y214" s="6"/>
    </row>
    <row r="215" spans="1:25" ht="15" hidden="1" customHeight="1">
      <c r="A215">
        <v>1</v>
      </c>
      <c r="C215" s="232">
        <v>45159</v>
      </c>
      <c r="E215" s="197"/>
      <c r="G215" s="197" t="s">
        <v>2835</v>
      </c>
      <c r="I215" s="71" t="s">
        <v>1103</v>
      </c>
      <c r="J215" s="2">
        <v>15164118</v>
      </c>
      <c r="K215" s="2">
        <v>354111</v>
      </c>
      <c r="L215" s="2" t="s">
        <v>140</v>
      </c>
      <c r="M215" t="s">
        <v>1104</v>
      </c>
      <c r="N215" t="s">
        <v>1104</v>
      </c>
      <c r="P215" s="6">
        <v>47427</v>
      </c>
      <c r="T215" s="6" t="s">
        <v>474</v>
      </c>
      <c r="U215" s="58"/>
      <c r="V215" s="6"/>
      <c r="W215" s="6"/>
      <c r="X215" s="6"/>
      <c r="Y215" s="6"/>
    </row>
    <row r="216" spans="1:25" ht="15" hidden="1" customHeight="1">
      <c r="C216" s="232">
        <v>44445</v>
      </c>
      <c r="G216" s="2" t="s">
        <v>732</v>
      </c>
      <c r="H216" s="2" t="s">
        <v>782</v>
      </c>
      <c r="I216" t="s">
        <v>734</v>
      </c>
      <c r="J216" s="2">
        <v>15164119</v>
      </c>
      <c r="L216" s="2" t="s">
        <v>1106</v>
      </c>
      <c r="M216" s="5" t="s">
        <v>1107</v>
      </c>
      <c r="N216" s="9">
        <v>45345</v>
      </c>
      <c r="O216" s="8"/>
      <c r="P216" s="6">
        <v>47018</v>
      </c>
      <c r="T216" s="6">
        <v>45278</v>
      </c>
      <c r="U216" s="58"/>
      <c r="V216" s="6"/>
      <c r="W216" s="6">
        <v>45691</v>
      </c>
      <c r="X216" s="6"/>
      <c r="Y216" s="6"/>
    </row>
    <row r="217" spans="1:25" ht="15" hidden="1" customHeight="1">
      <c r="B217">
        <v>2</v>
      </c>
      <c r="C217" s="232">
        <v>43935</v>
      </c>
      <c r="D217" s="2" t="s">
        <v>672</v>
      </c>
      <c r="E217" s="2" t="s">
        <v>209</v>
      </c>
      <c r="G217" s="2" t="s">
        <v>1110</v>
      </c>
      <c r="I217" t="s">
        <v>525</v>
      </c>
      <c r="J217" s="2">
        <v>15164011</v>
      </c>
      <c r="L217" s="2" t="s">
        <v>1111</v>
      </c>
      <c r="M217" s="5" t="s">
        <v>1112</v>
      </c>
      <c r="N217" s="9">
        <v>45249</v>
      </c>
      <c r="O217" s="8"/>
      <c r="T217" s="6">
        <v>45302</v>
      </c>
      <c r="U217" s="58"/>
      <c r="V217" s="6"/>
      <c r="W217" s="6"/>
      <c r="X217" s="6"/>
      <c r="Y217" s="6"/>
    </row>
    <row r="218" spans="1:25" ht="15" hidden="1" customHeight="1">
      <c r="B218">
        <v>1</v>
      </c>
      <c r="C218" s="232">
        <v>40632</v>
      </c>
      <c r="G218" s="2" t="s">
        <v>352</v>
      </c>
      <c r="H218" s="2" t="s">
        <v>353</v>
      </c>
      <c r="I218" t="s">
        <v>1114</v>
      </c>
      <c r="L218" s="2" t="s">
        <v>1115</v>
      </c>
      <c r="M218" t="s">
        <v>1116</v>
      </c>
      <c r="N218" s="9">
        <v>42321</v>
      </c>
      <c r="O218" s="8"/>
      <c r="Q218" s="6" t="s">
        <v>2818</v>
      </c>
      <c r="S218" s="6" t="s">
        <v>2864</v>
      </c>
      <c r="U218" s="58"/>
      <c r="V218" s="6"/>
      <c r="W218" s="6"/>
      <c r="X218" s="6"/>
      <c r="Y218" s="6"/>
    </row>
    <row r="219" spans="1:25" ht="15" hidden="1">
      <c r="B219">
        <v>1</v>
      </c>
      <c r="C219" s="232">
        <v>43794</v>
      </c>
      <c r="G219" s="2" t="s">
        <v>716</v>
      </c>
      <c r="H219" s="2" t="s">
        <v>273</v>
      </c>
      <c r="I219" t="s">
        <v>734</v>
      </c>
      <c r="L219" s="2" t="s">
        <v>1118</v>
      </c>
      <c r="M219" t="s">
        <v>1119</v>
      </c>
      <c r="N219" s="9">
        <v>44948</v>
      </c>
      <c r="O219" s="8"/>
      <c r="P219" s="88">
        <v>43927</v>
      </c>
      <c r="Q219" s="257"/>
      <c r="T219" s="6">
        <v>43927</v>
      </c>
      <c r="U219" s="58"/>
      <c r="V219" s="6"/>
      <c r="W219" s="6"/>
      <c r="X219" s="6"/>
      <c r="Y219" s="6"/>
    </row>
    <row r="220" spans="1:25" ht="15" hidden="1">
      <c r="B220">
        <v>1</v>
      </c>
      <c r="C220" s="232"/>
      <c r="G220" s="2" t="s">
        <v>1121</v>
      </c>
      <c r="H220" s="2" t="s">
        <v>549</v>
      </c>
      <c r="I220" t="s">
        <v>885</v>
      </c>
      <c r="L220" s="2" t="s">
        <v>1122</v>
      </c>
      <c r="M220" t="s">
        <v>1123</v>
      </c>
      <c r="N220" s="9">
        <v>44948</v>
      </c>
      <c r="O220" s="8"/>
      <c r="T220" s="88"/>
      <c r="U220" s="58"/>
      <c r="V220" s="6"/>
      <c r="W220" s="6"/>
      <c r="X220" s="6"/>
      <c r="Y220" s="6"/>
    </row>
    <row r="221" spans="1:25" ht="15" hidden="1" customHeight="1">
      <c r="C221" s="232">
        <v>43710</v>
      </c>
      <c r="G221" s="2" t="s">
        <v>732</v>
      </c>
      <c r="H221" s="197" t="s">
        <v>782</v>
      </c>
      <c r="I221" t="s">
        <v>734</v>
      </c>
      <c r="J221" s="2">
        <v>15164119</v>
      </c>
      <c r="L221" s="2" t="s">
        <v>1126</v>
      </c>
      <c r="M221" s="5" t="s">
        <v>1127</v>
      </c>
      <c r="N221" s="9">
        <v>44871</v>
      </c>
      <c r="O221" s="8"/>
      <c r="P221" s="6" t="s">
        <v>208</v>
      </c>
      <c r="Q221" s="6">
        <v>46871</v>
      </c>
      <c r="S221" s="6">
        <v>45315</v>
      </c>
      <c r="T221" s="6">
        <v>43927</v>
      </c>
      <c r="U221" s="58"/>
      <c r="V221" s="6"/>
      <c r="W221" s="6">
        <v>44726</v>
      </c>
      <c r="X221" s="6"/>
      <c r="Y221" s="6"/>
    </row>
    <row r="222" spans="1:25" ht="15" hidden="1">
      <c r="A222">
        <v>1</v>
      </c>
      <c r="C222" s="232">
        <v>42499</v>
      </c>
      <c r="G222" s="2" t="s">
        <v>2865</v>
      </c>
      <c r="H222" s="2" t="s">
        <v>447</v>
      </c>
      <c r="I222" t="s">
        <v>490</v>
      </c>
      <c r="L222" s="2" t="s">
        <v>1132</v>
      </c>
      <c r="M222" t="s">
        <v>1133</v>
      </c>
      <c r="N222" s="9">
        <v>44317</v>
      </c>
      <c r="O222" s="8" t="s">
        <v>445</v>
      </c>
      <c r="P222" s="6">
        <v>44986</v>
      </c>
      <c r="Q222" s="6">
        <v>44621</v>
      </c>
      <c r="S222" s="6">
        <v>44971</v>
      </c>
      <c r="U222" s="58"/>
      <c r="V222" s="6"/>
      <c r="W222" s="6"/>
      <c r="X222" s="6"/>
      <c r="Y222" s="6"/>
    </row>
    <row r="223" spans="1:25" ht="15" hidden="1" customHeight="1">
      <c r="C223" s="232">
        <v>45194</v>
      </c>
      <c r="D223" s="2" t="s">
        <v>138</v>
      </c>
      <c r="G223" s="2" t="s">
        <v>201</v>
      </c>
      <c r="H223" s="2" t="s">
        <v>202</v>
      </c>
      <c r="I223" t="s">
        <v>194</v>
      </c>
      <c r="J223" s="2">
        <v>15164112</v>
      </c>
      <c r="K223" s="2">
        <v>341438</v>
      </c>
      <c r="L223" s="2" t="s">
        <v>1135</v>
      </c>
      <c r="M223" t="s">
        <v>1136</v>
      </c>
      <c r="P223" s="6">
        <v>47386</v>
      </c>
      <c r="Q223" s="6" t="s">
        <v>236</v>
      </c>
      <c r="U223" s="58"/>
      <c r="V223" s="6"/>
      <c r="W223" s="6"/>
      <c r="X223" s="6"/>
      <c r="Y223" s="6"/>
    </row>
    <row r="224" spans="1:25" ht="15" hidden="1">
      <c r="C224" s="232">
        <v>44074</v>
      </c>
      <c r="D224" s="2" t="s">
        <v>550</v>
      </c>
      <c r="E224" s="2" t="s">
        <v>550</v>
      </c>
      <c r="G224" s="2" t="s">
        <v>623</v>
      </c>
      <c r="H224" s="2" t="s">
        <v>741</v>
      </c>
      <c r="I224" t="s">
        <v>550</v>
      </c>
      <c r="J224" s="2">
        <v>15164131</v>
      </c>
      <c r="K224" s="2">
        <v>313877</v>
      </c>
      <c r="L224" s="2" t="s">
        <v>1138</v>
      </c>
      <c r="M224" s="5" t="s">
        <v>1139</v>
      </c>
      <c r="N224" s="9">
        <v>45559</v>
      </c>
      <c r="P224" s="6">
        <v>46047</v>
      </c>
      <c r="Q224" s="6">
        <v>46092</v>
      </c>
      <c r="R224" s="6">
        <v>47011</v>
      </c>
      <c r="S224" s="6" t="s">
        <v>148</v>
      </c>
      <c r="U224" s="58">
        <v>46403</v>
      </c>
      <c r="V224" s="6"/>
      <c r="W224" s="6"/>
      <c r="X224" s="6"/>
      <c r="Y224" s="6"/>
    </row>
    <row r="225" spans="1:25" ht="15" hidden="1" customHeight="1">
      <c r="B225">
        <v>1</v>
      </c>
      <c r="C225" s="232">
        <v>44900</v>
      </c>
      <c r="E225" s="2" t="s">
        <v>127</v>
      </c>
      <c r="G225" s="73" t="s">
        <v>152</v>
      </c>
      <c r="H225" s="2" t="s">
        <v>309</v>
      </c>
      <c r="I225" t="s">
        <v>254</v>
      </c>
      <c r="K225" s="2">
        <v>340491</v>
      </c>
      <c r="L225" s="2" t="s">
        <v>1142</v>
      </c>
      <c r="M225" s="5" t="s">
        <v>1143</v>
      </c>
      <c r="P225" s="88"/>
      <c r="Q225" s="261"/>
      <c r="R225" s="135"/>
      <c r="U225" s="58"/>
      <c r="V225" s="6"/>
      <c r="W225" s="6"/>
      <c r="X225" s="6"/>
      <c r="Y225" s="6"/>
    </row>
    <row r="226" spans="1:25" ht="15" hidden="1">
      <c r="B226">
        <v>2</v>
      </c>
      <c r="C226" s="232">
        <v>42765</v>
      </c>
      <c r="H226" s="2" t="s">
        <v>408</v>
      </c>
      <c r="I226" t="s">
        <v>2858</v>
      </c>
      <c r="L226" s="2" t="s">
        <v>1146</v>
      </c>
      <c r="M226" s="5" t="s">
        <v>1147</v>
      </c>
      <c r="N226" s="9">
        <v>44856</v>
      </c>
      <c r="O226" s="8"/>
      <c r="P226" s="6">
        <v>44105</v>
      </c>
      <c r="Q226" s="6">
        <v>44907</v>
      </c>
      <c r="U226" s="58"/>
      <c r="V226" s="6"/>
      <c r="W226" s="6"/>
      <c r="X226" s="6"/>
      <c r="Y226" s="6"/>
    </row>
    <row r="227" spans="1:25" ht="15" hidden="1">
      <c r="C227" s="232">
        <v>44788</v>
      </c>
      <c r="E227" s="2" t="s">
        <v>209</v>
      </c>
      <c r="G227" s="2" t="s">
        <v>272</v>
      </c>
      <c r="H227" s="2" t="s">
        <v>273</v>
      </c>
      <c r="I227" t="s">
        <v>274</v>
      </c>
      <c r="J227" s="2">
        <v>15164132</v>
      </c>
      <c r="K227" s="2">
        <v>342860</v>
      </c>
      <c r="L227" s="2" t="s">
        <v>1149</v>
      </c>
      <c r="M227" s="5" t="s">
        <v>1150</v>
      </c>
      <c r="P227" s="6">
        <v>46780</v>
      </c>
      <c r="Q227" s="6">
        <v>47559</v>
      </c>
      <c r="S227" s="6">
        <v>45926</v>
      </c>
      <c r="T227" s="6">
        <v>45616</v>
      </c>
      <c r="U227" s="58"/>
      <c r="V227" s="6"/>
      <c r="W227" s="6">
        <v>45721</v>
      </c>
      <c r="X227" s="6">
        <v>45721</v>
      </c>
      <c r="Y227" s="6">
        <v>47490</v>
      </c>
    </row>
    <row r="228" spans="1:25" ht="15" hidden="1">
      <c r="B228">
        <v>1</v>
      </c>
      <c r="C228" s="232">
        <v>44109</v>
      </c>
      <c r="D228" s="2" t="s">
        <v>771</v>
      </c>
      <c r="E228" s="2" t="s">
        <v>127</v>
      </c>
      <c r="G228" s="2" t="s">
        <v>778</v>
      </c>
      <c r="H228" s="2" t="s">
        <v>773</v>
      </c>
      <c r="I228" t="s">
        <v>1152</v>
      </c>
      <c r="L228" s="2" t="s">
        <v>1153</v>
      </c>
      <c r="M228" t="s">
        <v>1154</v>
      </c>
      <c r="N228" s="9">
        <v>45559</v>
      </c>
      <c r="O228" s="8"/>
      <c r="U228" s="58"/>
      <c r="V228" s="6"/>
      <c r="W228" s="6"/>
      <c r="X228" s="6"/>
      <c r="Y228" s="6"/>
    </row>
    <row r="229" spans="1:25" ht="15" hidden="1">
      <c r="B229">
        <v>1</v>
      </c>
      <c r="C229" s="58">
        <v>45748</v>
      </c>
      <c r="D229" t="s">
        <v>1156</v>
      </c>
      <c r="G229" s="2" t="s">
        <v>230</v>
      </c>
      <c r="H229" s="2" t="s">
        <v>231</v>
      </c>
      <c r="I229" t="s">
        <v>774</v>
      </c>
      <c r="J229" s="57">
        <v>15164129</v>
      </c>
      <c r="K229" s="2">
        <v>378703</v>
      </c>
      <c r="L229" s="2" t="s">
        <v>1157</v>
      </c>
      <c r="M229" s="5" t="s">
        <v>1158</v>
      </c>
      <c r="N229" s="95" t="s">
        <v>1158</v>
      </c>
      <c r="O229" s="8"/>
      <c r="U229" s="58"/>
      <c r="V229" s="6"/>
      <c r="W229" s="6"/>
      <c r="X229" s="6"/>
      <c r="Y229" s="6"/>
    </row>
    <row r="230" spans="1:25" ht="15" hidden="1">
      <c r="C230" s="58">
        <v>45629</v>
      </c>
      <c r="D230" t="s">
        <v>181</v>
      </c>
      <c r="E230" s="2" t="s">
        <v>127</v>
      </c>
      <c r="G230" s="2" t="s">
        <v>297</v>
      </c>
      <c r="H230" s="2" t="s">
        <v>298</v>
      </c>
      <c r="I230" t="s">
        <v>170</v>
      </c>
      <c r="J230" s="2">
        <v>15164115</v>
      </c>
      <c r="L230" s="2" t="s">
        <v>1161</v>
      </c>
      <c r="M230" t="s">
        <v>1162</v>
      </c>
      <c r="N230" t="s">
        <v>1162</v>
      </c>
      <c r="O230" s="8"/>
      <c r="P230" s="6">
        <v>47569</v>
      </c>
      <c r="Q230" s="6" t="s">
        <v>427</v>
      </c>
      <c r="T230" s="6">
        <v>45744</v>
      </c>
      <c r="U230" s="58"/>
      <c r="V230" s="6" t="s">
        <v>427</v>
      </c>
      <c r="W230" s="6" t="s">
        <v>2866</v>
      </c>
      <c r="X230" s="6"/>
      <c r="Y230" s="6"/>
    </row>
    <row r="231" spans="1:25" ht="15" hidden="1">
      <c r="B231">
        <v>1</v>
      </c>
      <c r="C231" s="232">
        <v>42380</v>
      </c>
      <c r="G231" s="73" t="s">
        <v>923</v>
      </c>
      <c r="H231" s="2" t="s">
        <v>193</v>
      </c>
      <c r="I231" t="s">
        <v>1164</v>
      </c>
      <c r="L231" s="2" t="s">
        <v>1165</v>
      </c>
      <c r="M231" t="s">
        <v>1166</v>
      </c>
      <c r="N231" s="9">
        <v>44317</v>
      </c>
      <c r="O231" s="8"/>
      <c r="T231" s="6" t="s">
        <v>764</v>
      </c>
      <c r="U231" s="58"/>
      <c r="V231" s="6"/>
      <c r="W231" s="6"/>
      <c r="X231" s="6"/>
      <c r="Y231" s="6"/>
    </row>
    <row r="232" spans="1:25" ht="15" hidden="1">
      <c r="B232">
        <v>1</v>
      </c>
      <c r="C232" s="232">
        <v>42625</v>
      </c>
      <c r="G232" s="2" t="s">
        <v>1168</v>
      </c>
      <c r="H232" s="2" t="s">
        <v>408</v>
      </c>
      <c r="I232" t="s">
        <v>2858</v>
      </c>
      <c r="L232" s="2" t="s">
        <v>1169</v>
      </c>
      <c r="M232" t="s">
        <v>1170</v>
      </c>
      <c r="N232" s="9">
        <v>44851</v>
      </c>
      <c r="O232" s="8"/>
      <c r="P232" s="6">
        <v>43160</v>
      </c>
      <c r="S232" s="6" t="s">
        <v>2849</v>
      </c>
      <c r="T232" s="6" t="s">
        <v>764</v>
      </c>
      <c r="U232" s="58"/>
      <c r="V232" s="6"/>
      <c r="W232" s="6"/>
      <c r="X232" s="6"/>
      <c r="Y232" s="6"/>
    </row>
    <row r="233" spans="1:25" ht="15" hidden="1">
      <c r="B233">
        <v>1</v>
      </c>
      <c r="C233" s="232">
        <v>42898</v>
      </c>
      <c r="G233" s="2" t="s">
        <v>909</v>
      </c>
      <c r="H233" s="2" t="s">
        <v>153</v>
      </c>
      <c r="I233" t="s">
        <v>1172</v>
      </c>
      <c r="L233" s="2" t="s">
        <v>1173</v>
      </c>
      <c r="M233" t="s">
        <v>1174</v>
      </c>
      <c r="O233" s="8"/>
      <c r="P233" s="6">
        <v>43800</v>
      </c>
      <c r="Q233" s="6">
        <v>44959</v>
      </c>
      <c r="U233" s="58"/>
      <c r="V233" s="6"/>
      <c r="W233" s="6"/>
      <c r="X233" s="6"/>
      <c r="Y233" s="6"/>
    </row>
    <row r="234" spans="1:25" ht="15" hidden="1" customHeight="1">
      <c r="A234">
        <v>1</v>
      </c>
      <c r="C234" s="232">
        <v>42884</v>
      </c>
      <c r="E234" s="2" t="s">
        <v>209</v>
      </c>
      <c r="F234" s="2" t="s">
        <v>139</v>
      </c>
      <c r="G234" s="2" t="s">
        <v>530</v>
      </c>
      <c r="I234" t="s">
        <v>385</v>
      </c>
      <c r="J234" s="2">
        <v>15164113</v>
      </c>
      <c r="L234" s="2" t="s">
        <v>357</v>
      </c>
      <c r="M234" s="5" t="s">
        <v>1176</v>
      </c>
      <c r="N234" s="9">
        <v>45249</v>
      </c>
      <c r="O234" s="8"/>
      <c r="P234" s="6">
        <v>46135</v>
      </c>
      <c r="S234" s="6">
        <v>44734</v>
      </c>
      <c r="U234" s="58"/>
      <c r="V234" s="6"/>
      <c r="W234" s="6"/>
      <c r="X234" s="6"/>
      <c r="Y234" s="6"/>
    </row>
    <row r="235" spans="1:25" ht="15" hidden="1">
      <c r="B235">
        <v>1</v>
      </c>
      <c r="C235" s="232" t="s">
        <v>268</v>
      </c>
      <c r="G235" s="2" t="s">
        <v>693</v>
      </c>
      <c r="H235" s="2" t="s">
        <v>408</v>
      </c>
      <c r="I235" t="s">
        <v>409</v>
      </c>
      <c r="L235" s="2" t="s">
        <v>352</v>
      </c>
      <c r="M235" t="s">
        <v>1178</v>
      </c>
      <c r="N235" s="9">
        <v>43586</v>
      </c>
      <c r="O235" s="8"/>
      <c r="S235" s="6">
        <v>42326</v>
      </c>
      <c r="U235" s="58"/>
      <c r="V235" s="6"/>
      <c r="W235" s="6"/>
      <c r="X235" s="6"/>
      <c r="Y235" s="6"/>
    </row>
    <row r="236" spans="1:25" ht="15" hidden="1" customHeight="1">
      <c r="B236">
        <v>1</v>
      </c>
      <c r="C236" s="232">
        <v>41699</v>
      </c>
      <c r="E236" s="2" t="s">
        <v>209</v>
      </c>
      <c r="G236" s="2" t="s">
        <v>290</v>
      </c>
      <c r="H236" s="2" t="s">
        <v>130</v>
      </c>
      <c r="I236" t="s">
        <v>1180</v>
      </c>
      <c r="L236" s="2" t="s">
        <v>1181</v>
      </c>
      <c r="M236" t="s">
        <v>1182</v>
      </c>
      <c r="N236" s="9">
        <v>45207</v>
      </c>
      <c r="O236" s="8"/>
      <c r="P236" s="6">
        <v>45257</v>
      </c>
      <c r="Q236" s="6">
        <v>46092</v>
      </c>
      <c r="U236" s="58"/>
      <c r="V236" s="6"/>
      <c r="W236" s="6"/>
      <c r="X236" s="6"/>
      <c r="Y236" s="6"/>
    </row>
    <row r="237" spans="1:25" ht="15" hidden="1">
      <c r="C237" s="232">
        <v>44627</v>
      </c>
      <c r="E237" s="2" t="s">
        <v>127</v>
      </c>
      <c r="G237" s="2" t="s">
        <v>129</v>
      </c>
      <c r="H237" s="73" t="s">
        <v>130</v>
      </c>
      <c r="I237" t="s">
        <v>131</v>
      </c>
      <c r="J237" s="7">
        <v>15164126</v>
      </c>
      <c r="L237" s="2" t="s">
        <v>1184</v>
      </c>
      <c r="M237" s="5" t="s">
        <v>1185</v>
      </c>
      <c r="O237" s="8"/>
      <c r="P237" s="6">
        <v>47623</v>
      </c>
      <c r="T237" s="6">
        <v>45608</v>
      </c>
      <c r="U237" s="58"/>
      <c r="V237" s="6"/>
      <c r="W237" s="6"/>
      <c r="X237" s="6"/>
      <c r="Y237" s="6"/>
    </row>
    <row r="238" spans="1:25" ht="15" hidden="1">
      <c r="A238">
        <v>1</v>
      </c>
      <c r="B238">
        <v>1</v>
      </c>
      <c r="C238" s="232">
        <v>40693</v>
      </c>
      <c r="G238" s="2" t="s">
        <v>2506</v>
      </c>
      <c r="H238" s="2" t="s">
        <v>377</v>
      </c>
      <c r="I238" t="s">
        <v>774</v>
      </c>
      <c r="L238" s="2" t="s">
        <v>779</v>
      </c>
      <c r="M238" t="s">
        <v>1187</v>
      </c>
      <c r="N238" s="9">
        <v>42317</v>
      </c>
      <c r="O238" s="8"/>
      <c r="Q238" s="6">
        <v>43228</v>
      </c>
      <c r="U238" s="58"/>
      <c r="V238" s="6"/>
      <c r="W238" s="6"/>
      <c r="X238" s="6"/>
      <c r="Y238" s="6"/>
    </row>
    <row r="239" spans="1:25" ht="15" hidden="1">
      <c r="C239" s="232">
        <v>43494</v>
      </c>
      <c r="D239" s="2" t="s">
        <v>1188</v>
      </c>
      <c r="G239" s="2" t="s">
        <v>258</v>
      </c>
      <c r="H239" s="2" t="s">
        <v>630</v>
      </c>
      <c r="I239" t="s">
        <v>418</v>
      </c>
      <c r="J239" s="2">
        <v>15164114</v>
      </c>
      <c r="L239" s="2" t="s">
        <v>1189</v>
      </c>
      <c r="M239" s="5" t="s">
        <v>1190</v>
      </c>
      <c r="N239" s="9">
        <v>44871</v>
      </c>
      <c r="O239" s="8"/>
      <c r="P239" s="6">
        <v>46418</v>
      </c>
      <c r="U239" s="58"/>
      <c r="V239" s="6"/>
      <c r="W239" s="6"/>
      <c r="X239" s="6"/>
      <c r="Y239" s="6"/>
    </row>
    <row r="240" spans="1:25" ht="15" hidden="1" customHeight="1">
      <c r="C240" s="232">
        <v>43935</v>
      </c>
      <c r="D240" s="2" t="s">
        <v>672</v>
      </c>
      <c r="E240" s="2" t="s">
        <v>209</v>
      </c>
      <c r="G240" s="2" t="s">
        <v>192</v>
      </c>
      <c r="H240" s="2" t="s">
        <v>193</v>
      </c>
      <c r="I240" t="s">
        <v>194</v>
      </c>
      <c r="J240" s="2" t="s">
        <v>2814</v>
      </c>
      <c r="L240" s="2" t="s">
        <v>1192</v>
      </c>
      <c r="M240" s="5" t="s">
        <v>1193</v>
      </c>
      <c r="N240" s="9">
        <v>45249</v>
      </c>
      <c r="O240" s="8"/>
      <c r="P240" s="6">
        <v>46371</v>
      </c>
      <c r="U240" s="58"/>
      <c r="V240" s="6"/>
      <c r="W240" s="6"/>
      <c r="X240" s="6"/>
      <c r="Y240" s="6"/>
    </row>
    <row r="241" spans="1:25" ht="15" hidden="1">
      <c r="A241">
        <v>1</v>
      </c>
      <c r="C241" s="232">
        <v>42884</v>
      </c>
      <c r="E241" s="2" t="s">
        <v>209</v>
      </c>
      <c r="F241" s="2" t="s">
        <v>139</v>
      </c>
      <c r="G241" s="2" t="s">
        <v>1195</v>
      </c>
      <c r="H241" s="197" t="s">
        <v>447</v>
      </c>
      <c r="L241" s="2" t="s">
        <v>1197</v>
      </c>
      <c r="M241" t="s">
        <v>1198</v>
      </c>
      <c r="N241" s="9">
        <v>45263</v>
      </c>
      <c r="O241" s="8"/>
      <c r="P241" s="6">
        <v>46359</v>
      </c>
      <c r="Q241" s="6">
        <v>46092</v>
      </c>
      <c r="U241" s="58"/>
      <c r="V241" s="6"/>
      <c r="W241" s="6"/>
      <c r="X241" s="6"/>
      <c r="Y241" s="6"/>
    </row>
    <row r="242" spans="1:25" ht="15" hidden="1">
      <c r="B242">
        <v>1</v>
      </c>
      <c r="C242" s="232">
        <v>41883</v>
      </c>
      <c r="G242" s="2" t="s">
        <v>1064</v>
      </c>
      <c r="H242" s="2" t="s">
        <v>1065</v>
      </c>
      <c r="I242" t="s">
        <v>1200</v>
      </c>
      <c r="L242" s="2" t="s">
        <v>1201</v>
      </c>
      <c r="M242" t="s">
        <v>1202</v>
      </c>
      <c r="O242" s="8"/>
      <c r="Q242" s="6">
        <v>43802</v>
      </c>
      <c r="U242" s="58"/>
      <c r="V242" s="6"/>
      <c r="W242" s="6"/>
      <c r="X242" s="6"/>
      <c r="Y242" s="6"/>
    </row>
    <row r="243" spans="1:25" ht="15" hidden="1" customHeight="1">
      <c r="B243">
        <v>1</v>
      </c>
      <c r="C243" s="232">
        <v>41498</v>
      </c>
      <c r="G243" s="73" t="s">
        <v>352</v>
      </c>
      <c r="H243" s="2" t="s">
        <v>353</v>
      </c>
      <c r="I243" t="s">
        <v>178</v>
      </c>
      <c r="L243" s="2" t="s">
        <v>1203</v>
      </c>
      <c r="M243" t="s">
        <v>1204</v>
      </c>
      <c r="O243" s="8"/>
      <c r="Q243" s="6" t="s">
        <v>2818</v>
      </c>
      <c r="U243" s="58"/>
      <c r="V243" s="6"/>
      <c r="W243" s="6"/>
      <c r="X243" s="6"/>
      <c r="Y243" s="6"/>
    </row>
    <row r="244" spans="1:25" ht="15" hidden="1" customHeight="1">
      <c r="B244">
        <v>1</v>
      </c>
      <c r="C244" s="232">
        <v>43252</v>
      </c>
      <c r="G244" s="73" t="s">
        <v>751</v>
      </c>
      <c r="H244" s="2" t="s">
        <v>141</v>
      </c>
      <c r="I244" t="s">
        <v>142</v>
      </c>
      <c r="L244" s="2" t="s">
        <v>1205</v>
      </c>
      <c r="M244" t="s">
        <v>1206</v>
      </c>
      <c r="N244" s="9">
        <v>45624</v>
      </c>
      <c r="O244" s="8"/>
      <c r="P244" s="6">
        <v>46034</v>
      </c>
      <c r="S244" s="6">
        <v>44270</v>
      </c>
      <c r="T244" s="6">
        <v>44208</v>
      </c>
      <c r="U244" s="58"/>
      <c r="V244" s="6"/>
      <c r="W244" s="6"/>
      <c r="X244" s="6"/>
      <c r="Y244" s="6"/>
    </row>
    <row r="245" spans="1:25" ht="15" hidden="1" customHeight="1">
      <c r="C245" s="232">
        <v>44505</v>
      </c>
      <c r="G245" s="7" t="s">
        <v>538</v>
      </c>
      <c r="H245" s="2" t="s">
        <v>592</v>
      </c>
      <c r="I245" t="s">
        <v>619</v>
      </c>
      <c r="J245" s="2">
        <v>15164117</v>
      </c>
      <c r="K245" s="421">
        <v>334641</v>
      </c>
      <c r="L245" s="2" t="s">
        <v>1965</v>
      </c>
      <c r="M245" s="5" t="s">
        <v>1966</v>
      </c>
      <c r="N245" s="9">
        <v>45220</v>
      </c>
      <c r="O245" s="8"/>
      <c r="P245" s="6" t="s">
        <v>956</v>
      </c>
      <c r="Q245" s="6">
        <v>47756</v>
      </c>
      <c r="T245" s="6">
        <v>45069</v>
      </c>
      <c r="U245" s="58"/>
      <c r="V245" s="6"/>
      <c r="W245" s="6"/>
      <c r="X245" s="6"/>
      <c r="Y245" s="6"/>
    </row>
    <row r="246" spans="1:25" ht="15" hidden="1">
      <c r="A246">
        <v>1</v>
      </c>
      <c r="C246" s="232">
        <v>41729</v>
      </c>
      <c r="G246" s="73"/>
      <c r="H246" s="197"/>
      <c r="L246" s="2" t="s">
        <v>909</v>
      </c>
      <c r="M246" t="s">
        <v>1211</v>
      </c>
      <c r="N246" s="9" t="s">
        <v>268</v>
      </c>
      <c r="O246" s="8" t="s">
        <v>268</v>
      </c>
      <c r="P246" s="6">
        <v>44470</v>
      </c>
      <c r="S246" s="6">
        <v>43214</v>
      </c>
      <c r="U246" s="58"/>
      <c r="V246" s="6"/>
      <c r="W246" s="6"/>
      <c r="X246" s="6"/>
      <c r="Y246" s="6"/>
    </row>
    <row r="247" spans="1:25" ht="15" hidden="1" customHeight="1">
      <c r="C247" s="232">
        <v>42843</v>
      </c>
      <c r="E247" s="2" t="s">
        <v>209</v>
      </c>
      <c r="G247" s="2" t="s">
        <v>129</v>
      </c>
      <c r="H247" s="2" t="s">
        <v>317</v>
      </c>
      <c r="I247" t="s">
        <v>1213</v>
      </c>
      <c r="J247" s="7">
        <v>15164126</v>
      </c>
      <c r="L247" s="2" t="s">
        <v>1214</v>
      </c>
      <c r="M247" s="5" t="s">
        <v>1215</v>
      </c>
      <c r="N247" s="9">
        <v>45620</v>
      </c>
      <c r="O247" s="8"/>
      <c r="P247" s="6">
        <v>46799</v>
      </c>
      <c r="Q247" s="6" t="s">
        <v>2867</v>
      </c>
      <c r="T247" s="6">
        <v>45608</v>
      </c>
      <c r="U247" s="58"/>
      <c r="V247" s="6"/>
      <c r="W247" s="6"/>
      <c r="X247" s="6"/>
      <c r="Y247" s="6"/>
    </row>
    <row r="248" spans="1:25" ht="15" hidden="1" customHeight="1">
      <c r="C248" s="232">
        <v>45391</v>
      </c>
      <c r="D248" s="2" t="s">
        <v>740</v>
      </c>
      <c r="G248" s="73" t="s">
        <v>201</v>
      </c>
      <c r="H248" s="2" t="s">
        <v>202</v>
      </c>
      <c r="I248" t="s">
        <v>274</v>
      </c>
      <c r="J248" s="2">
        <v>15164132</v>
      </c>
      <c r="K248" s="2">
        <v>361162</v>
      </c>
      <c r="L248" s="2" t="s">
        <v>1219</v>
      </c>
      <c r="M248" t="s">
        <v>1220</v>
      </c>
      <c r="N248" t="s">
        <v>1220</v>
      </c>
      <c r="P248" s="6">
        <v>46424</v>
      </c>
      <c r="Q248" s="6">
        <v>47566</v>
      </c>
      <c r="S248" s="6">
        <v>45438</v>
      </c>
      <c r="T248" s="6">
        <v>45608</v>
      </c>
      <c r="U248" s="58"/>
      <c r="V248" s="6"/>
      <c r="W248" s="6">
        <v>45721</v>
      </c>
      <c r="X248" s="6">
        <v>45721</v>
      </c>
      <c r="Y248" s="6">
        <v>47258</v>
      </c>
    </row>
    <row r="249" spans="1:25" ht="15" hidden="1" customHeight="1">
      <c r="B249">
        <v>1</v>
      </c>
      <c r="C249" s="232" t="s">
        <v>1223</v>
      </c>
      <c r="D249" s="2" t="s">
        <v>550</v>
      </c>
      <c r="E249" s="73"/>
      <c r="G249" s="2" t="s">
        <v>230</v>
      </c>
      <c r="H249" s="73" t="s">
        <v>358</v>
      </c>
      <c r="I249" t="s">
        <v>232</v>
      </c>
      <c r="J249" s="2">
        <v>15164129</v>
      </c>
      <c r="L249" s="2" t="s">
        <v>1225</v>
      </c>
      <c r="M249" t="s">
        <v>1226</v>
      </c>
      <c r="N249" s="9">
        <v>45383</v>
      </c>
      <c r="O249" s="8"/>
      <c r="P249" s="6">
        <v>46712</v>
      </c>
      <c r="Q249" s="6">
        <v>45717</v>
      </c>
      <c r="S249" s="6">
        <v>44972</v>
      </c>
      <c r="U249" s="58"/>
      <c r="V249" s="6"/>
      <c r="W249" s="6"/>
      <c r="X249" s="6"/>
      <c r="Y249" s="6"/>
    </row>
    <row r="250" spans="1:25" ht="15" hidden="1">
      <c r="B250">
        <v>1</v>
      </c>
      <c r="C250" s="232">
        <v>39678</v>
      </c>
      <c r="G250" s="73" t="s">
        <v>831</v>
      </c>
      <c r="H250" s="73" t="s">
        <v>773</v>
      </c>
      <c r="I250" t="s">
        <v>830</v>
      </c>
      <c r="L250" s="2" t="s">
        <v>1228</v>
      </c>
      <c r="M250" t="s">
        <v>1229</v>
      </c>
      <c r="N250" s="9">
        <v>42317</v>
      </c>
      <c r="O250" s="8"/>
      <c r="P250" s="6">
        <v>44614</v>
      </c>
      <c r="Q250" s="6">
        <v>43038</v>
      </c>
      <c r="U250" s="58"/>
      <c r="V250" s="6"/>
      <c r="W250" s="6"/>
      <c r="X250" s="6"/>
      <c r="Y250" s="6"/>
    </row>
    <row r="251" spans="1:25" ht="15" hidden="1" customHeight="1">
      <c r="B251">
        <v>1</v>
      </c>
      <c r="C251" s="232"/>
      <c r="G251" s="73"/>
      <c r="I251" s="5"/>
      <c r="L251" s="2" t="s">
        <v>1232</v>
      </c>
      <c r="M251" t="s">
        <v>1233</v>
      </c>
      <c r="O251" s="8"/>
      <c r="U251" s="58"/>
      <c r="V251" s="6"/>
      <c r="W251" s="6"/>
      <c r="X251" s="6"/>
      <c r="Y251" s="6"/>
    </row>
    <row r="252" spans="1:25" ht="15" hidden="1" customHeight="1">
      <c r="B252">
        <v>1</v>
      </c>
      <c r="C252" s="232">
        <v>42898</v>
      </c>
      <c r="G252" s="73" t="s">
        <v>192</v>
      </c>
      <c r="H252" s="2" t="s">
        <v>303</v>
      </c>
      <c r="I252" s="71" t="s">
        <v>304</v>
      </c>
      <c r="L252" s="2" t="s">
        <v>1235</v>
      </c>
      <c r="M252" t="s">
        <v>1236</v>
      </c>
      <c r="N252" s="9">
        <v>44587</v>
      </c>
      <c r="O252" s="8"/>
      <c r="P252" s="6">
        <v>44873</v>
      </c>
      <c r="Q252" s="6">
        <v>44871</v>
      </c>
      <c r="U252" s="58"/>
      <c r="V252" s="6"/>
      <c r="W252" s="6"/>
      <c r="X252" s="6"/>
      <c r="Y252" s="6"/>
    </row>
    <row r="253" spans="1:25" ht="15" hidden="1" customHeight="1">
      <c r="C253" s="232">
        <v>43591</v>
      </c>
      <c r="G253" s="78" t="s">
        <v>538</v>
      </c>
      <c r="H253" s="2" t="s">
        <v>592</v>
      </c>
      <c r="I253" t="s">
        <v>885</v>
      </c>
      <c r="J253" s="2">
        <v>15164117</v>
      </c>
      <c r="K253" s="420">
        <v>216116</v>
      </c>
      <c r="L253" s="2" t="s">
        <v>1571</v>
      </c>
      <c r="M253" t="s">
        <v>1572</v>
      </c>
      <c r="N253" s="9">
        <v>45640</v>
      </c>
      <c r="O253" s="8"/>
      <c r="P253" s="6" t="s">
        <v>2856</v>
      </c>
      <c r="Q253" s="6">
        <v>47756</v>
      </c>
      <c r="T253" s="6">
        <v>45608</v>
      </c>
      <c r="U253" s="58"/>
      <c r="V253" s="6"/>
      <c r="W253" s="6"/>
      <c r="X253" s="6"/>
      <c r="Y253" s="6"/>
    </row>
    <row r="254" spans="1:25" ht="15" hidden="1">
      <c r="B254">
        <v>1</v>
      </c>
      <c r="C254" s="232">
        <v>42016</v>
      </c>
      <c r="G254" s="2" t="s">
        <v>501</v>
      </c>
      <c r="H254" s="2" t="s">
        <v>779</v>
      </c>
      <c r="I254" t="s">
        <v>385</v>
      </c>
      <c r="L254" s="2" t="s">
        <v>1243</v>
      </c>
      <c r="M254" t="s">
        <v>1244</v>
      </c>
      <c r="O254" s="8"/>
      <c r="P254" s="6">
        <v>44078</v>
      </c>
      <c r="Q254" s="6">
        <v>43920</v>
      </c>
      <c r="U254" s="58"/>
      <c r="V254" s="6"/>
      <c r="W254" s="6"/>
      <c r="X254" s="6"/>
      <c r="Y254" s="6"/>
    </row>
    <row r="255" spans="1:25" ht="15" hidden="1">
      <c r="B255">
        <v>1</v>
      </c>
      <c r="C255" s="232">
        <v>39790</v>
      </c>
      <c r="E255" s="2" t="s">
        <v>209</v>
      </c>
      <c r="G255" s="73" t="s">
        <v>230</v>
      </c>
      <c r="H255" s="2" t="s">
        <v>2868</v>
      </c>
      <c r="I255" t="s">
        <v>232</v>
      </c>
      <c r="J255" s="2">
        <v>15164129</v>
      </c>
      <c r="L255" s="2" t="s">
        <v>1247</v>
      </c>
      <c r="M255" s="5" t="s">
        <v>1248</v>
      </c>
      <c r="N255" s="9">
        <v>45619</v>
      </c>
      <c r="O255" s="8"/>
      <c r="P255" s="6">
        <v>46997</v>
      </c>
      <c r="U255" s="58"/>
      <c r="V255" s="6"/>
      <c r="W255" s="6"/>
      <c r="X255" s="6"/>
      <c r="Y255" s="6"/>
    </row>
    <row r="256" spans="1:25" ht="15" hidden="1">
      <c r="A256">
        <v>1</v>
      </c>
      <c r="C256" s="232">
        <v>39489</v>
      </c>
      <c r="G256" s="73" t="s">
        <v>696</v>
      </c>
      <c r="I256" t="s">
        <v>409</v>
      </c>
      <c r="L256" s="2" t="s">
        <v>701</v>
      </c>
      <c r="M256" t="s">
        <v>1250</v>
      </c>
      <c r="N256" s="9">
        <v>44317</v>
      </c>
      <c r="O256" s="8"/>
      <c r="P256" s="6">
        <v>44621</v>
      </c>
      <c r="S256" s="6">
        <v>45244</v>
      </c>
      <c r="U256" s="58"/>
      <c r="V256" s="6"/>
      <c r="W256" s="6"/>
      <c r="X256" s="6"/>
      <c r="Y256" s="6"/>
    </row>
    <row r="257" spans="1:25" ht="15" hidden="1">
      <c r="C257" s="232" t="s">
        <v>1252</v>
      </c>
      <c r="G257" s="2" t="s">
        <v>732</v>
      </c>
      <c r="H257" s="2" t="s">
        <v>782</v>
      </c>
      <c r="I257" t="s">
        <v>734</v>
      </c>
      <c r="J257" s="2">
        <v>15164119</v>
      </c>
      <c r="L257" s="2" t="s">
        <v>1253</v>
      </c>
      <c r="M257" t="s">
        <v>1254</v>
      </c>
      <c r="N257" s="9">
        <v>45190</v>
      </c>
      <c r="O257" s="8"/>
      <c r="P257" s="6" t="s">
        <v>2869</v>
      </c>
      <c r="S257" s="6">
        <v>43893</v>
      </c>
      <c r="T257" s="6">
        <v>43962</v>
      </c>
      <c r="U257" s="58"/>
      <c r="V257" s="6"/>
      <c r="W257" s="6"/>
      <c r="X257" s="6"/>
      <c r="Y257" s="6"/>
    </row>
    <row r="258" spans="1:25" ht="15" hidden="1">
      <c r="B258">
        <v>1</v>
      </c>
      <c r="C258" s="232">
        <v>44207</v>
      </c>
      <c r="G258" s="2" t="s">
        <v>772</v>
      </c>
      <c r="H258" s="2" t="s">
        <v>193</v>
      </c>
      <c r="I258" t="s">
        <v>1256</v>
      </c>
      <c r="L258" s="2" t="s">
        <v>1257</v>
      </c>
      <c r="M258" t="s">
        <v>1258</v>
      </c>
      <c r="O258" s="8" t="s">
        <v>1260</v>
      </c>
      <c r="P258" s="6" t="s">
        <v>1260</v>
      </c>
      <c r="Q258" s="6">
        <v>42752</v>
      </c>
      <c r="U258" s="58"/>
      <c r="V258" s="6"/>
      <c r="W258" s="6"/>
      <c r="X258" s="6"/>
      <c r="Y258" s="6"/>
    </row>
    <row r="259" spans="1:25" ht="15" hidden="1" customHeight="1">
      <c r="C259" s="232">
        <v>41911</v>
      </c>
      <c r="E259" s="2" t="s">
        <v>209</v>
      </c>
      <c r="G259" s="2" t="s">
        <v>230</v>
      </c>
      <c r="H259" s="2" t="s">
        <v>231</v>
      </c>
      <c r="I259" t="s">
        <v>232</v>
      </c>
      <c r="J259" s="2">
        <v>15164129</v>
      </c>
      <c r="L259" s="2" t="s">
        <v>1261</v>
      </c>
      <c r="M259" s="5" t="s">
        <v>1262</v>
      </c>
      <c r="N259" s="9">
        <v>44849</v>
      </c>
      <c r="O259" s="8"/>
      <c r="P259" s="6">
        <v>46350</v>
      </c>
      <c r="U259" s="58"/>
      <c r="V259" s="6"/>
      <c r="W259" s="6"/>
      <c r="X259" s="6"/>
      <c r="Y259" s="6"/>
    </row>
    <row r="260" spans="1:25" ht="15" hidden="1" customHeight="1">
      <c r="A260">
        <v>1</v>
      </c>
      <c r="B260">
        <v>1</v>
      </c>
      <c r="C260" s="232">
        <v>40575</v>
      </c>
      <c r="G260" s="2" t="s">
        <v>709</v>
      </c>
      <c r="H260" s="2" t="s">
        <v>706</v>
      </c>
      <c r="I260" t="s">
        <v>554</v>
      </c>
      <c r="L260" s="2" t="s">
        <v>709</v>
      </c>
      <c r="M260" t="s">
        <v>1264</v>
      </c>
      <c r="N260" s="9">
        <v>44317</v>
      </c>
      <c r="O260" s="8" t="s">
        <v>2845</v>
      </c>
      <c r="P260" s="6">
        <v>44562</v>
      </c>
      <c r="Q260" s="6">
        <v>43226</v>
      </c>
      <c r="S260" s="6">
        <v>42304</v>
      </c>
      <c r="T260" s="6">
        <v>43945</v>
      </c>
      <c r="U260" s="58"/>
      <c r="V260" s="6"/>
      <c r="W260" s="6"/>
      <c r="X260" s="6"/>
      <c r="Y260" s="6"/>
    </row>
    <row r="261" spans="1:25" ht="15" hidden="1">
      <c r="C261" s="232">
        <v>37865</v>
      </c>
      <c r="E261" s="2" t="s">
        <v>209</v>
      </c>
      <c r="G261" s="2" t="s">
        <v>210</v>
      </c>
      <c r="H261" s="2" t="s">
        <v>211</v>
      </c>
      <c r="I261" t="s">
        <v>554</v>
      </c>
      <c r="J261" s="2">
        <v>15164125</v>
      </c>
      <c r="L261" s="2" t="s">
        <v>1266</v>
      </c>
      <c r="M261" s="5" t="s">
        <v>1267</v>
      </c>
      <c r="N261" s="9">
        <v>45190</v>
      </c>
      <c r="O261" s="8"/>
      <c r="P261" s="6">
        <v>46359</v>
      </c>
      <c r="S261" s="6">
        <v>42304</v>
      </c>
      <c r="T261" s="6">
        <v>43945</v>
      </c>
      <c r="U261" s="58"/>
      <c r="V261" s="6"/>
      <c r="W261" s="6"/>
      <c r="X261" s="6"/>
      <c r="Y261" s="6"/>
    </row>
    <row r="262" spans="1:25" ht="15" hidden="1" customHeight="1">
      <c r="A262">
        <v>1</v>
      </c>
      <c r="C262" s="232" t="s">
        <v>268</v>
      </c>
      <c r="G262" s="73" t="s">
        <v>829</v>
      </c>
      <c r="H262" s="2" t="s">
        <v>408</v>
      </c>
      <c r="I262" t="s">
        <v>1269</v>
      </c>
      <c r="L262" s="2" t="s">
        <v>1270</v>
      </c>
      <c r="M262" t="s">
        <v>1271</v>
      </c>
      <c r="S262" s="6">
        <v>45238</v>
      </c>
      <c r="U262" s="58"/>
      <c r="V262" s="6"/>
      <c r="W262" s="6"/>
      <c r="X262" s="6"/>
      <c r="Y262" s="6"/>
    </row>
    <row r="263" spans="1:25" ht="15" hidden="1">
      <c r="A263">
        <v>1</v>
      </c>
      <c r="C263" s="232">
        <v>40457</v>
      </c>
      <c r="G263" s="2" t="s">
        <v>2835</v>
      </c>
      <c r="H263" s="2" t="s">
        <v>153</v>
      </c>
      <c r="I263" t="s">
        <v>1172</v>
      </c>
      <c r="L263" s="2" t="s">
        <v>153</v>
      </c>
      <c r="M263" t="s">
        <v>1273</v>
      </c>
      <c r="N263" s="9">
        <v>44317</v>
      </c>
      <c r="O263" s="8"/>
      <c r="P263" s="6">
        <v>44136</v>
      </c>
      <c r="Q263" s="6">
        <v>44621</v>
      </c>
      <c r="S263" s="6">
        <v>44971</v>
      </c>
      <c r="U263" s="58"/>
      <c r="V263" s="6"/>
      <c r="W263" s="6"/>
      <c r="X263" s="6"/>
      <c r="Y263" s="6"/>
    </row>
    <row r="264" spans="1:25" ht="15" hidden="1">
      <c r="C264" s="233">
        <v>44900</v>
      </c>
      <c r="D264" s="73"/>
      <c r="E264" s="73" t="s">
        <v>209</v>
      </c>
      <c r="F264" s="73"/>
      <c r="G264" s="73" t="s">
        <v>316</v>
      </c>
      <c r="H264" s="73" t="s">
        <v>317</v>
      </c>
      <c r="I264" s="74" t="s">
        <v>1275</v>
      </c>
      <c r="J264" s="7" t="s">
        <v>1276</v>
      </c>
      <c r="L264" s="73" t="s">
        <v>1277</v>
      </c>
      <c r="M264" s="74" t="s">
        <v>1278</v>
      </c>
      <c r="P264" s="194">
        <v>47187</v>
      </c>
      <c r="Q264" s="6">
        <v>47566</v>
      </c>
      <c r="T264" s="6">
        <v>45310</v>
      </c>
      <c r="U264" s="58"/>
      <c r="V264" s="6"/>
      <c r="W264" s="6"/>
      <c r="X264" s="6"/>
      <c r="Y264" s="6"/>
    </row>
    <row r="265" spans="1:25" ht="15" hidden="1" customHeight="1">
      <c r="B265">
        <v>1</v>
      </c>
      <c r="C265" s="232">
        <v>43160</v>
      </c>
      <c r="G265" s="2" t="s">
        <v>462</v>
      </c>
      <c r="H265" s="2" t="s">
        <v>933</v>
      </c>
      <c r="I265" t="s">
        <v>1280</v>
      </c>
      <c r="L265" s="2" t="s">
        <v>1281</v>
      </c>
      <c r="M265" t="s">
        <v>1282</v>
      </c>
      <c r="O265" s="8"/>
      <c r="U265" s="58"/>
      <c r="V265" s="6"/>
      <c r="W265" s="6"/>
      <c r="X265" s="6"/>
      <c r="Y265" s="6"/>
    </row>
    <row r="266" spans="1:25" ht="15" hidden="1" customHeight="1">
      <c r="B266">
        <v>1</v>
      </c>
      <c r="C266" s="232">
        <v>42121</v>
      </c>
      <c r="G266" s="2" t="s">
        <v>258</v>
      </c>
      <c r="H266" s="2" t="s">
        <v>417</v>
      </c>
      <c r="I266" s="126" t="s">
        <v>561</v>
      </c>
      <c r="L266" s="2" t="s">
        <v>1284</v>
      </c>
      <c r="M266" t="s">
        <v>1285</v>
      </c>
      <c r="N266" s="9">
        <v>44166</v>
      </c>
      <c r="O266" s="8"/>
      <c r="U266" s="58"/>
      <c r="V266" s="6"/>
      <c r="W266" s="6"/>
      <c r="X266" s="6"/>
      <c r="Y266" s="6"/>
    </row>
    <row r="267" spans="1:25" ht="15" hidden="1" customHeight="1">
      <c r="C267" s="232">
        <v>44501</v>
      </c>
      <c r="E267" s="2" t="s">
        <v>127</v>
      </c>
      <c r="G267" s="2" t="s">
        <v>316</v>
      </c>
      <c r="H267" s="73" t="s">
        <v>317</v>
      </c>
      <c r="I267" t="s">
        <v>327</v>
      </c>
      <c r="J267" s="2">
        <v>15164121</v>
      </c>
      <c r="L267" s="2" t="s">
        <v>1288</v>
      </c>
      <c r="M267" s="5" t="s">
        <v>1289</v>
      </c>
      <c r="O267" s="8"/>
      <c r="P267" s="6">
        <v>47603</v>
      </c>
      <c r="U267" s="58"/>
      <c r="V267" s="6"/>
      <c r="W267" s="6"/>
      <c r="X267" s="6"/>
      <c r="Y267" s="6"/>
    </row>
    <row r="268" spans="1:25" ht="15" hidden="1" customHeight="1">
      <c r="B268">
        <v>1</v>
      </c>
      <c r="C268" s="232"/>
      <c r="G268" s="2" t="s">
        <v>693</v>
      </c>
      <c r="H268" s="2" t="s">
        <v>384</v>
      </c>
      <c r="I268" t="s">
        <v>686</v>
      </c>
      <c r="L268" s="2" t="s">
        <v>1064</v>
      </c>
      <c r="M268" t="s">
        <v>1291</v>
      </c>
      <c r="O268" s="8"/>
      <c r="S268" s="6">
        <v>41792</v>
      </c>
      <c r="U268" s="58"/>
      <c r="V268" s="6"/>
      <c r="W268" s="6"/>
      <c r="X268" s="6"/>
      <c r="Y268" s="6"/>
    </row>
    <row r="269" spans="1:25" ht="15" hidden="1" customHeight="1">
      <c r="C269" s="232">
        <v>43745</v>
      </c>
      <c r="D269" s="2" t="s">
        <v>138</v>
      </c>
      <c r="G269" s="2" t="s">
        <v>272</v>
      </c>
      <c r="H269" s="2" t="s">
        <v>273</v>
      </c>
      <c r="I269" t="s">
        <v>1093</v>
      </c>
      <c r="J269" s="2" t="s">
        <v>275</v>
      </c>
      <c r="L269" s="2" t="s">
        <v>1292</v>
      </c>
      <c r="M269" s="5" t="s">
        <v>1293</v>
      </c>
      <c r="N269" s="9">
        <v>45249</v>
      </c>
      <c r="O269" s="8"/>
      <c r="P269" s="88" t="s">
        <v>2870</v>
      </c>
      <c r="Q269" s="6" t="s">
        <v>2871</v>
      </c>
      <c r="R269" s="6">
        <v>47052</v>
      </c>
      <c r="S269" s="6">
        <v>44734</v>
      </c>
      <c r="T269" s="6">
        <v>45069</v>
      </c>
      <c r="U269" s="58"/>
      <c r="V269" s="6"/>
      <c r="W269" s="6">
        <v>45721</v>
      </c>
      <c r="X269" s="6">
        <v>45721</v>
      </c>
      <c r="Y269" s="6">
        <v>46826</v>
      </c>
    </row>
    <row r="270" spans="1:25" ht="15" hidden="1" customHeight="1">
      <c r="B270">
        <v>1</v>
      </c>
      <c r="C270" s="232">
        <v>42464</v>
      </c>
      <c r="G270" s="2" t="s">
        <v>1295</v>
      </c>
      <c r="H270" s="2" t="s">
        <v>298</v>
      </c>
      <c r="I270" t="s">
        <v>497</v>
      </c>
      <c r="L270" s="2" t="s">
        <v>1296</v>
      </c>
      <c r="M270" t="s">
        <v>1297</v>
      </c>
      <c r="N270" s="9">
        <v>44844</v>
      </c>
      <c r="O270" s="8"/>
      <c r="P270" s="6">
        <v>46366</v>
      </c>
      <c r="T270" s="6">
        <v>42846</v>
      </c>
      <c r="U270" s="58"/>
      <c r="V270" s="6"/>
      <c r="W270" s="6"/>
      <c r="X270" s="6"/>
      <c r="Y270" s="6"/>
    </row>
    <row r="271" spans="1:25" ht="15" hidden="1">
      <c r="B271">
        <v>1</v>
      </c>
      <c r="C271" s="232">
        <v>41094</v>
      </c>
      <c r="G271" s="2" t="s">
        <v>663</v>
      </c>
      <c r="H271" s="2" t="s">
        <v>298</v>
      </c>
      <c r="I271" t="s">
        <v>409</v>
      </c>
      <c r="L271" s="2" t="s">
        <v>663</v>
      </c>
      <c r="M271" t="s">
        <v>1299</v>
      </c>
      <c r="N271" s="9">
        <v>43739</v>
      </c>
      <c r="O271" s="8"/>
      <c r="P271" s="6">
        <v>44621</v>
      </c>
      <c r="Q271" s="6">
        <v>44369</v>
      </c>
      <c r="S271" s="6">
        <v>42823</v>
      </c>
      <c r="U271" s="58"/>
      <c r="V271" s="6"/>
      <c r="W271" s="6"/>
      <c r="X271" s="6"/>
      <c r="Y271" s="6"/>
    </row>
    <row r="272" spans="1:25" ht="15" hidden="1">
      <c r="C272" s="232">
        <v>45159</v>
      </c>
      <c r="D272" s="2" t="s">
        <v>181</v>
      </c>
      <c r="E272" s="2" t="s">
        <v>209</v>
      </c>
      <c r="G272" s="2" t="s">
        <v>316</v>
      </c>
      <c r="H272" s="73" t="s">
        <v>317</v>
      </c>
      <c r="I272" t="s">
        <v>318</v>
      </c>
      <c r="J272" s="2">
        <v>15164121</v>
      </c>
      <c r="K272" s="2">
        <v>354857</v>
      </c>
      <c r="L272" s="2" t="s">
        <v>1300</v>
      </c>
      <c r="M272" t="s">
        <v>1301</v>
      </c>
      <c r="P272" s="6">
        <v>46357</v>
      </c>
      <c r="Q272"/>
      <c r="U272" s="58"/>
      <c r="V272" s="6"/>
      <c r="W272" s="6"/>
      <c r="X272" s="6"/>
      <c r="Y272" s="6"/>
    </row>
    <row r="273" spans="1:25" ht="15" hidden="1" customHeight="1">
      <c r="C273" s="232">
        <v>45426</v>
      </c>
      <c r="D273" s="2" t="s">
        <v>181</v>
      </c>
      <c r="E273" s="2" t="s">
        <v>2848</v>
      </c>
      <c r="G273" s="2" t="s">
        <v>192</v>
      </c>
      <c r="H273" s="2" t="s">
        <v>193</v>
      </c>
      <c r="I273" t="s">
        <v>1256</v>
      </c>
      <c r="J273" s="2">
        <v>15164127</v>
      </c>
      <c r="K273" s="2">
        <v>364390</v>
      </c>
      <c r="L273" s="2" t="s">
        <v>1304</v>
      </c>
      <c r="M273" t="s">
        <v>1305</v>
      </c>
      <c r="N273" t="s">
        <v>1305</v>
      </c>
      <c r="O273" t="s">
        <v>1306</v>
      </c>
      <c r="P273" s="2" t="s">
        <v>363</v>
      </c>
      <c r="Q273" s="6">
        <v>47566</v>
      </c>
      <c r="U273" s="58"/>
      <c r="V273" s="6"/>
      <c r="W273" s="6"/>
      <c r="X273" s="6"/>
      <c r="Y273" s="6"/>
    </row>
    <row r="274" spans="1:25" ht="15" hidden="1">
      <c r="B274">
        <v>1</v>
      </c>
      <c r="C274" s="232">
        <v>44830</v>
      </c>
      <c r="E274" s="2" t="s">
        <v>127</v>
      </c>
      <c r="G274" s="2" t="s">
        <v>290</v>
      </c>
      <c r="H274" s="197" t="s">
        <v>130</v>
      </c>
      <c r="I274" t="s">
        <v>1307</v>
      </c>
      <c r="J274" s="7">
        <v>15164126</v>
      </c>
      <c r="K274" s="2">
        <v>343979</v>
      </c>
      <c r="L274" s="2" t="s">
        <v>1308</v>
      </c>
      <c r="M274" s="5" t="s">
        <v>1309</v>
      </c>
      <c r="U274" s="58"/>
      <c r="V274" s="6"/>
      <c r="W274" s="6"/>
      <c r="X274" s="6"/>
      <c r="Y274" s="6"/>
    </row>
    <row r="275" spans="1:25" ht="15" customHeight="1">
      <c r="C275" s="232">
        <v>44900</v>
      </c>
      <c r="D275" s="2" t="s">
        <v>181</v>
      </c>
      <c r="G275" s="2" t="s">
        <v>538</v>
      </c>
      <c r="H275" s="73" t="s">
        <v>592</v>
      </c>
      <c r="I275" s="5" t="s">
        <v>619</v>
      </c>
      <c r="J275" s="2">
        <v>15164117</v>
      </c>
      <c r="K275" s="7" t="s">
        <v>2872</v>
      </c>
      <c r="L275" s="2" t="s">
        <v>1979</v>
      </c>
      <c r="M275" s="5" t="s">
        <v>1980</v>
      </c>
      <c r="O275" s="8"/>
      <c r="P275" s="6">
        <v>46927</v>
      </c>
      <c r="Q275" s="6">
        <v>47664</v>
      </c>
      <c r="T275" s="6">
        <v>45302</v>
      </c>
      <c r="U275" s="58"/>
      <c r="V275" s="6"/>
      <c r="W275" s="6" t="s">
        <v>2873</v>
      </c>
      <c r="X275" s="6" t="s">
        <v>2874</v>
      </c>
      <c r="Y275" s="6"/>
    </row>
    <row r="276" spans="1:25" ht="15" hidden="1" customHeight="1">
      <c r="C276" s="232">
        <v>44774</v>
      </c>
      <c r="D276" s="2" t="s">
        <v>181</v>
      </c>
      <c r="E276" s="2" t="s">
        <v>127</v>
      </c>
      <c r="G276" s="2" t="s">
        <v>376</v>
      </c>
      <c r="H276" s="73" t="s">
        <v>2852</v>
      </c>
      <c r="I276" t="s">
        <v>1315</v>
      </c>
      <c r="J276" s="2">
        <v>15164135</v>
      </c>
      <c r="L276" s="2" t="s">
        <v>1316</v>
      </c>
      <c r="M276" s="5" t="s">
        <v>1317</v>
      </c>
      <c r="P276" s="6">
        <v>46925</v>
      </c>
      <c r="Q276" s="6">
        <v>47245</v>
      </c>
      <c r="U276" s="58"/>
      <c r="V276" s="6"/>
      <c r="W276" s="6"/>
      <c r="X276" s="6"/>
      <c r="Y276" s="6"/>
    </row>
    <row r="277" spans="1:25" ht="15" hidden="1" customHeight="1">
      <c r="B277" s="12"/>
      <c r="C277" s="58">
        <v>45601</v>
      </c>
      <c r="D277" t="s">
        <v>181</v>
      </c>
      <c r="E277" s="2" t="s">
        <v>191</v>
      </c>
      <c r="G277" s="73" t="s">
        <v>164</v>
      </c>
      <c r="H277" s="2" t="s">
        <v>165</v>
      </c>
      <c r="I277" t="s">
        <v>989</v>
      </c>
      <c r="J277" s="2">
        <v>15164143</v>
      </c>
      <c r="L277" s="2" t="s">
        <v>1319</v>
      </c>
      <c r="M277" s="12" t="s">
        <v>1320</v>
      </c>
      <c r="N277" s="12" t="s">
        <v>1320</v>
      </c>
      <c r="O277" t="s">
        <v>1321</v>
      </c>
      <c r="Q277" s="2"/>
      <c r="T277" s="2" t="s">
        <v>190</v>
      </c>
      <c r="V277" s="6"/>
      <c r="W277" s="6"/>
      <c r="X277" s="6"/>
      <c r="Y277" s="6"/>
    </row>
    <row r="278" spans="1:25" ht="15" hidden="1" customHeight="1">
      <c r="C278" s="232">
        <v>45159</v>
      </c>
      <c r="D278" s="2" t="s">
        <v>550</v>
      </c>
      <c r="E278" s="2" t="s">
        <v>550</v>
      </c>
      <c r="G278" s="2" t="s">
        <v>623</v>
      </c>
      <c r="H278" s="2" t="s">
        <v>741</v>
      </c>
      <c r="I278" s="5" t="s">
        <v>550</v>
      </c>
      <c r="J278" s="2">
        <v>15164131</v>
      </c>
      <c r="K278" s="2">
        <v>354642</v>
      </c>
      <c r="L278" s="2" t="s">
        <v>1322</v>
      </c>
      <c r="M278" t="s">
        <v>1323</v>
      </c>
      <c r="P278" s="164">
        <v>47434</v>
      </c>
      <c r="Q278" s="6">
        <v>47063</v>
      </c>
      <c r="R278" s="6" t="s">
        <v>149</v>
      </c>
      <c r="S278" s="6">
        <v>45749</v>
      </c>
      <c r="U278" s="58">
        <v>46333</v>
      </c>
      <c r="V278" s="6"/>
      <c r="W278" s="6"/>
      <c r="X278" s="6"/>
      <c r="Y278" s="6"/>
    </row>
    <row r="279" spans="1:25" ht="15" hidden="1">
      <c r="C279" s="135">
        <v>45019</v>
      </c>
      <c r="G279" s="2" t="s">
        <v>297</v>
      </c>
      <c r="H279" s="2" t="s">
        <v>298</v>
      </c>
      <c r="I279" t="s">
        <v>170</v>
      </c>
      <c r="J279" s="2">
        <v>15164115</v>
      </c>
      <c r="L279" s="2" t="s">
        <v>1325</v>
      </c>
      <c r="M279" s="236" t="s">
        <v>1326</v>
      </c>
      <c r="P279" s="6">
        <v>47008</v>
      </c>
      <c r="Q279" s="135">
        <v>47071</v>
      </c>
      <c r="R279" s="135"/>
      <c r="T279" s="6">
        <v>45608</v>
      </c>
      <c r="U279" s="58"/>
      <c r="V279" s="6" t="s">
        <v>148</v>
      </c>
      <c r="W279" s="6"/>
      <c r="X279" s="6"/>
      <c r="Y279" s="6"/>
    </row>
    <row r="280" spans="1:25" ht="15" hidden="1" customHeight="1">
      <c r="B280">
        <v>1</v>
      </c>
      <c r="C280" s="232">
        <v>44543</v>
      </c>
      <c r="E280" s="2" t="s">
        <v>209</v>
      </c>
      <c r="G280" s="2" t="s">
        <v>210</v>
      </c>
      <c r="H280" s="2" t="s">
        <v>253</v>
      </c>
      <c r="I280" t="s">
        <v>1328</v>
      </c>
      <c r="L280" s="2" t="s">
        <v>1329</v>
      </c>
      <c r="M280" t="s">
        <v>1330</v>
      </c>
      <c r="O280" s="8"/>
      <c r="P280" s="6">
        <v>46483</v>
      </c>
      <c r="U280" s="58"/>
      <c r="V280" s="6"/>
      <c r="W280" s="6"/>
      <c r="X280" s="6"/>
      <c r="Y280" s="6"/>
    </row>
    <row r="281" spans="1:25" ht="15" hidden="1">
      <c r="A281">
        <v>1</v>
      </c>
      <c r="C281" s="232">
        <v>41729</v>
      </c>
      <c r="E281" s="2" t="s">
        <v>209</v>
      </c>
      <c r="G281" s="2" t="s">
        <v>210</v>
      </c>
      <c r="H281" s="2" t="s">
        <v>231</v>
      </c>
      <c r="I281" s="5" t="s">
        <v>2875</v>
      </c>
      <c r="L281" s="2" t="s">
        <v>1332</v>
      </c>
      <c r="M281" t="s">
        <v>1333</v>
      </c>
      <c r="N281" s="9">
        <v>44844</v>
      </c>
      <c r="O281" s="8"/>
      <c r="P281" s="6">
        <v>45352</v>
      </c>
      <c r="U281" s="58"/>
      <c r="V281" s="6"/>
      <c r="W281" s="6"/>
      <c r="X281" s="6"/>
      <c r="Y281" s="6"/>
    </row>
    <row r="282" spans="1:25" ht="15" hidden="1" customHeight="1">
      <c r="B282">
        <v>1</v>
      </c>
      <c r="C282" s="232">
        <v>43831</v>
      </c>
      <c r="D282" s="2" t="s">
        <v>138</v>
      </c>
      <c r="E282" s="2" t="s">
        <v>209</v>
      </c>
      <c r="F282" s="2" t="s">
        <v>342</v>
      </c>
      <c r="G282" s="78" t="s">
        <v>496</v>
      </c>
      <c r="H282" s="2" t="s">
        <v>211</v>
      </c>
      <c r="I282" t="s">
        <v>490</v>
      </c>
      <c r="J282" s="2" t="s">
        <v>492</v>
      </c>
      <c r="L282" s="2" t="s">
        <v>1335</v>
      </c>
      <c r="M282" s="5" t="s">
        <v>1336</v>
      </c>
      <c r="O282" s="8">
        <v>44524</v>
      </c>
      <c r="P282" s="6">
        <v>46502</v>
      </c>
      <c r="U282" s="58"/>
      <c r="V282" s="6"/>
      <c r="W282" s="6"/>
      <c r="X282" s="6"/>
      <c r="Y282" s="6"/>
    </row>
    <row r="283" spans="1:25" ht="15" hidden="1">
      <c r="C283" s="232">
        <v>45300</v>
      </c>
      <c r="D283" s="2" t="s">
        <v>181</v>
      </c>
      <c r="E283" s="2" t="s">
        <v>2848</v>
      </c>
      <c r="G283" s="2" t="s">
        <v>192</v>
      </c>
      <c r="H283" s="2" t="s">
        <v>193</v>
      </c>
      <c r="I283" t="s">
        <v>1256</v>
      </c>
      <c r="J283" s="2">
        <v>15164127</v>
      </c>
      <c r="L283" s="2" t="s">
        <v>1338</v>
      </c>
      <c r="M283" t="s">
        <v>1339</v>
      </c>
      <c r="N283" s="12"/>
      <c r="O283" s="8"/>
      <c r="P283" s="6" t="s">
        <v>363</v>
      </c>
      <c r="U283" s="58"/>
      <c r="V283" s="6"/>
      <c r="W283" s="6"/>
      <c r="X283" s="6"/>
      <c r="Y283" s="6"/>
    </row>
    <row r="284" spans="1:25" ht="15" hidden="1" customHeight="1">
      <c r="A284">
        <v>1</v>
      </c>
      <c r="C284" s="232">
        <v>39790</v>
      </c>
      <c r="H284" s="2" t="s">
        <v>447</v>
      </c>
      <c r="I284" t="s">
        <v>448</v>
      </c>
      <c r="L284" s="2" t="s">
        <v>1345</v>
      </c>
      <c r="M284" t="s">
        <v>1346</v>
      </c>
      <c r="N284">
        <v>43586</v>
      </c>
      <c r="O284" t="s">
        <v>268</v>
      </c>
      <c r="P284" s="6" t="s">
        <v>268</v>
      </c>
      <c r="S284" s="6" t="s">
        <v>268</v>
      </c>
      <c r="T284" s="6" t="s">
        <v>268</v>
      </c>
      <c r="U284" s="58"/>
      <c r="V284" s="6"/>
      <c r="W284" s="6"/>
      <c r="X284" s="6"/>
      <c r="Y284" s="6"/>
    </row>
    <row r="285" spans="1:25" ht="15" hidden="1">
      <c r="C285" s="58">
        <v>45881</v>
      </c>
      <c r="D285" t="s">
        <v>181</v>
      </c>
      <c r="E285" s="2" t="s">
        <v>209</v>
      </c>
      <c r="F285"/>
      <c r="G285" s="2" t="s">
        <v>258</v>
      </c>
      <c r="H285" s="2" t="s">
        <v>630</v>
      </c>
      <c r="I285" t="s">
        <v>2876</v>
      </c>
      <c r="J285" s="2">
        <v>15164114</v>
      </c>
      <c r="K285"/>
      <c r="L285" s="2" t="s">
        <v>1348</v>
      </c>
      <c r="M285" t="s">
        <v>1349</v>
      </c>
      <c r="N285" t="s">
        <v>1349</v>
      </c>
      <c r="O285" t="s">
        <v>1350</v>
      </c>
      <c r="P285" s="58" t="s">
        <v>2877</v>
      </c>
      <c r="Q285" s="2" t="s">
        <v>137</v>
      </c>
      <c r="R285"/>
      <c r="S285"/>
      <c r="T285"/>
      <c r="V285" s="6"/>
      <c r="W285" s="6"/>
      <c r="X285" s="6"/>
      <c r="Y285" s="6"/>
    </row>
    <row r="286" spans="1:25" ht="15" hidden="1">
      <c r="C286" s="232">
        <v>42898</v>
      </c>
      <c r="E286" s="2" t="s">
        <v>209</v>
      </c>
      <c r="G286" s="2" t="s">
        <v>316</v>
      </c>
      <c r="H286" s="73" t="s">
        <v>317</v>
      </c>
      <c r="I286" s="5" t="s">
        <v>1275</v>
      </c>
      <c r="J286" s="7" t="s">
        <v>1276</v>
      </c>
      <c r="L286" s="2" t="s">
        <v>1351</v>
      </c>
      <c r="M286" s="5" t="s">
        <v>1352</v>
      </c>
      <c r="N286" s="9">
        <v>45190</v>
      </c>
      <c r="O286" s="8"/>
      <c r="P286" s="6">
        <v>47018</v>
      </c>
      <c r="Q286" s="6">
        <v>44829</v>
      </c>
      <c r="T286" s="6">
        <v>45310</v>
      </c>
      <c r="U286" s="58"/>
      <c r="V286" s="6"/>
      <c r="W286" s="6"/>
      <c r="X286" s="6"/>
      <c r="Y286" s="6"/>
    </row>
    <row r="287" spans="1:25" ht="15" hidden="1" customHeight="1">
      <c r="C287" s="232">
        <v>43160</v>
      </c>
      <c r="E287" s="2" t="s">
        <v>209</v>
      </c>
      <c r="G287" s="2" t="s">
        <v>210</v>
      </c>
      <c r="H287" s="2" t="s">
        <v>211</v>
      </c>
      <c r="I287" s="5" t="s">
        <v>178</v>
      </c>
      <c r="J287" s="2">
        <v>15164123</v>
      </c>
      <c r="L287" s="2" t="s">
        <v>1354</v>
      </c>
      <c r="M287" s="5" t="s">
        <v>1355</v>
      </c>
      <c r="N287" s="9">
        <v>44851</v>
      </c>
      <c r="O287" s="8"/>
      <c r="P287" s="6">
        <v>46371</v>
      </c>
      <c r="U287" s="58"/>
      <c r="V287" s="6"/>
      <c r="W287" s="6"/>
      <c r="X287" s="6"/>
      <c r="Y287" s="6"/>
    </row>
    <row r="288" spans="1:25" ht="15" hidden="1">
      <c r="B288">
        <v>1</v>
      </c>
      <c r="C288" s="232">
        <v>41281</v>
      </c>
      <c r="G288" s="2" t="s">
        <v>376</v>
      </c>
      <c r="H288" s="2" t="s">
        <v>377</v>
      </c>
      <c r="I288" t="s">
        <v>378</v>
      </c>
      <c r="L288" s="2" t="s">
        <v>1357</v>
      </c>
      <c r="M288" t="s">
        <v>1358</v>
      </c>
      <c r="N288" s="9">
        <v>44135</v>
      </c>
      <c r="O288" s="8" t="s">
        <v>1260</v>
      </c>
      <c r="P288" s="6">
        <v>45352</v>
      </c>
      <c r="Q288" s="6">
        <v>43898</v>
      </c>
      <c r="T288" s="6">
        <v>43570</v>
      </c>
      <c r="U288" s="58"/>
      <c r="V288" s="6"/>
      <c r="W288" s="6"/>
      <c r="X288" s="6"/>
      <c r="Y288" s="6"/>
    </row>
    <row r="289" spans="1:25" ht="15" hidden="1">
      <c r="C289" s="232">
        <v>45264</v>
      </c>
      <c r="D289" s="2" t="s">
        <v>2878</v>
      </c>
      <c r="E289" s="2" t="s">
        <v>606</v>
      </c>
      <c r="G289" s="2" t="s">
        <v>230</v>
      </c>
      <c r="H289" s="2" t="s">
        <v>317</v>
      </c>
      <c r="I289" t="s">
        <v>1360</v>
      </c>
      <c r="J289" s="2">
        <v>15164129</v>
      </c>
      <c r="K289" s="2">
        <v>359002</v>
      </c>
      <c r="L289" s="2" t="s">
        <v>1361</v>
      </c>
      <c r="M289" t="s">
        <v>1362</v>
      </c>
      <c r="U289" s="58"/>
      <c r="V289" s="6"/>
      <c r="W289" s="6"/>
      <c r="X289" s="6"/>
      <c r="Y289" s="6"/>
    </row>
    <row r="290" spans="1:25" ht="15" hidden="1" customHeight="1">
      <c r="C290" s="232">
        <v>45327</v>
      </c>
      <c r="G290" s="2" t="s">
        <v>210</v>
      </c>
      <c r="H290" s="2" t="s">
        <v>211</v>
      </c>
      <c r="I290" t="s">
        <v>1364</v>
      </c>
      <c r="J290" s="2">
        <v>15164123</v>
      </c>
      <c r="L290" s="2" t="s">
        <v>1365</v>
      </c>
      <c r="M290" t="s">
        <v>1366</v>
      </c>
      <c r="O290" s="8"/>
      <c r="P290" s="6" t="s">
        <v>2879</v>
      </c>
      <c r="U290" s="58"/>
      <c r="V290" s="6"/>
      <c r="W290" s="6"/>
      <c r="X290" s="6"/>
      <c r="Y290" s="6"/>
    </row>
    <row r="291" spans="1:25" ht="15" hidden="1">
      <c r="B291">
        <v>1</v>
      </c>
      <c r="C291" s="232">
        <v>41512</v>
      </c>
      <c r="G291" s="2" t="s">
        <v>772</v>
      </c>
      <c r="H291" s="2" t="s">
        <v>773</v>
      </c>
      <c r="I291" t="s">
        <v>830</v>
      </c>
      <c r="L291" s="2" t="s">
        <v>772</v>
      </c>
      <c r="M291" t="s">
        <v>1368</v>
      </c>
      <c r="N291" s="9">
        <v>44142</v>
      </c>
      <c r="O291" s="8" t="s">
        <v>445</v>
      </c>
      <c r="P291" s="6">
        <v>44621</v>
      </c>
      <c r="Q291" s="6">
        <v>43716</v>
      </c>
      <c r="S291" s="6">
        <v>42418</v>
      </c>
      <c r="U291" s="58"/>
      <c r="V291" s="6"/>
      <c r="W291" s="6"/>
      <c r="X291" s="6"/>
      <c r="Y291" s="6"/>
    </row>
    <row r="292" spans="1:25" ht="15" hidden="1" customHeight="1">
      <c r="A292" s="148"/>
      <c r="B292" s="148">
        <v>1</v>
      </c>
      <c r="C292" s="282">
        <v>45328</v>
      </c>
      <c r="D292" s="212"/>
      <c r="E292" s="212"/>
      <c r="F292" s="212"/>
      <c r="G292" s="212" t="s">
        <v>732</v>
      </c>
      <c r="H292" s="2" t="s">
        <v>782</v>
      </c>
      <c r="I292" t="s">
        <v>734</v>
      </c>
      <c r="J292" s="408">
        <v>15164119</v>
      </c>
      <c r="K292" s="212"/>
      <c r="L292" s="212" t="s">
        <v>1374</v>
      </c>
      <c r="M292" s="148" t="s">
        <v>1375</v>
      </c>
      <c r="N292" s="2"/>
      <c r="T292" s="6" t="s">
        <v>363</v>
      </c>
      <c r="U292" s="58"/>
      <c r="V292" s="6"/>
      <c r="W292" s="6"/>
      <c r="X292" s="6"/>
      <c r="Y292" s="6"/>
    </row>
    <row r="293" spans="1:25" ht="15" hidden="1">
      <c r="C293" s="232">
        <v>45048</v>
      </c>
      <c r="G293" s="2" t="s">
        <v>272</v>
      </c>
      <c r="H293" s="80" t="s">
        <v>273</v>
      </c>
      <c r="I293" t="s">
        <v>274</v>
      </c>
      <c r="J293" s="7" t="s">
        <v>275</v>
      </c>
      <c r="L293" s="2" t="s">
        <v>1377</v>
      </c>
      <c r="M293" s="236" t="s">
        <v>1378</v>
      </c>
      <c r="P293" s="6">
        <v>47218</v>
      </c>
      <c r="Q293" s="6">
        <v>47100</v>
      </c>
      <c r="R293" s="6">
        <v>47056</v>
      </c>
      <c r="S293" s="6">
        <v>45373</v>
      </c>
      <c r="T293" s="6">
        <v>45608</v>
      </c>
      <c r="U293" s="58"/>
      <c r="V293" s="6"/>
      <c r="W293" s="6" t="s">
        <v>148</v>
      </c>
      <c r="X293" s="6" t="s">
        <v>2823</v>
      </c>
      <c r="Y293" s="6">
        <v>47123</v>
      </c>
    </row>
    <row r="294" spans="1:25" ht="15" hidden="1">
      <c r="C294" s="232">
        <v>44627</v>
      </c>
      <c r="E294" s="2" t="s">
        <v>127</v>
      </c>
      <c r="G294" s="2" t="s">
        <v>230</v>
      </c>
      <c r="H294" s="2" t="s">
        <v>231</v>
      </c>
      <c r="I294" t="s">
        <v>232</v>
      </c>
      <c r="J294" s="2">
        <v>15164129</v>
      </c>
      <c r="L294" s="2" t="s">
        <v>1381</v>
      </c>
      <c r="M294" s="5" t="s">
        <v>1382</v>
      </c>
      <c r="O294" s="8"/>
      <c r="P294" s="6">
        <v>46997</v>
      </c>
      <c r="U294" s="58"/>
      <c r="V294" s="6"/>
      <c r="W294" s="6"/>
      <c r="X294" s="6"/>
      <c r="Y294" s="6"/>
    </row>
    <row r="295" spans="1:25" ht="15" hidden="1">
      <c r="B295">
        <v>1</v>
      </c>
      <c r="C295" s="232">
        <v>42121</v>
      </c>
      <c r="G295" s="2" t="s">
        <v>751</v>
      </c>
      <c r="H295" s="2" t="s">
        <v>447</v>
      </c>
      <c r="I295" t="s">
        <v>448</v>
      </c>
      <c r="L295" s="2" t="s">
        <v>1384</v>
      </c>
      <c r="M295" t="s">
        <v>1385</v>
      </c>
      <c r="N295" s="9">
        <v>44317</v>
      </c>
      <c r="O295" s="8" t="s">
        <v>445</v>
      </c>
      <c r="P295" s="88">
        <v>44277</v>
      </c>
      <c r="S295" s="6" t="s">
        <v>268</v>
      </c>
      <c r="T295" s="6" t="s">
        <v>268</v>
      </c>
      <c r="U295" s="58"/>
      <c r="V295" s="6"/>
      <c r="W295" s="6"/>
      <c r="X295" s="6"/>
      <c r="Y295" s="6"/>
    </row>
    <row r="296" spans="1:25" ht="15" hidden="1">
      <c r="B296">
        <v>1</v>
      </c>
      <c r="C296" s="232">
        <v>43396</v>
      </c>
      <c r="E296" s="2" t="s">
        <v>209</v>
      </c>
      <c r="G296" s="2" t="s">
        <v>530</v>
      </c>
      <c r="H296" s="2" t="s">
        <v>141</v>
      </c>
      <c r="I296" s="5" t="s">
        <v>248</v>
      </c>
      <c r="L296" s="2" t="s">
        <v>1386</v>
      </c>
      <c r="M296" t="s">
        <v>1387</v>
      </c>
      <c r="N296" s="9">
        <v>44871</v>
      </c>
      <c r="O296" s="8"/>
      <c r="P296" s="6">
        <v>46154</v>
      </c>
      <c r="U296" s="58"/>
      <c r="V296" s="6"/>
      <c r="W296" s="6"/>
      <c r="X296" s="6"/>
      <c r="Y296" s="6"/>
    </row>
    <row r="297" spans="1:25" ht="15" hidden="1" customHeight="1">
      <c r="C297" s="232">
        <v>42254</v>
      </c>
      <c r="E297" s="2" t="s">
        <v>127</v>
      </c>
      <c r="G297" s="2" t="s">
        <v>635</v>
      </c>
      <c r="H297" s="2" t="s">
        <v>636</v>
      </c>
      <c r="I297" t="s">
        <v>807</v>
      </c>
      <c r="J297" s="2">
        <v>15164122</v>
      </c>
      <c r="L297" s="2" t="s">
        <v>1390</v>
      </c>
      <c r="M297" s="5" t="s">
        <v>1391</v>
      </c>
      <c r="N297" s="9">
        <v>45639</v>
      </c>
      <c r="O297" s="8"/>
      <c r="P297" s="6">
        <v>47588</v>
      </c>
      <c r="Q297" s="6">
        <v>47450</v>
      </c>
      <c r="S297" s="6">
        <v>45315</v>
      </c>
      <c r="T297" s="6" t="s">
        <v>136</v>
      </c>
      <c r="U297" s="58"/>
      <c r="V297" s="6"/>
      <c r="W297" s="6"/>
      <c r="X297" s="6"/>
      <c r="Y297" s="6"/>
    </row>
    <row r="298" spans="1:25" ht="15" hidden="1" customHeight="1">
      <c r="C298" s="232">
        <v>42101</v>
      </c>
      <c r="E298" s="2" t="s">
        <v>209</v>
      </c>
      <c r="G298" s="2" t="s">
        <v>192</v>
      </c>
      <c r="H298" s="2" t="s">
        <v>193</v>
      </c>
      <c r="I298" t="s">
        <v>1256</v>
      </c>
      <c r="J298" s="7" t="s">
        <v>2814</v>
      </c>
      <c r="L298" s="2" t="s">
        <v>1394</v>
      </c>
      <c r="M298" s="5" t="s">
        <v>1395</v>
      </c>
      <c r="N298" s="9">
        <v>44856</v>
      </c>
      <c r="O298" s="8"/>
      <c r="P298" s="6">
        <v>46811</v>
      </c>
      <c r="Q298" s="6">
        <v>44942</v>
      </c>
      <c r="U298" s="58"/>
      <c r="V298" s="6"/>
      <c r="W298" s="6"/>
      <c r="X298" s="6"/>
      <c r="Y298" s="6"/>
    </row>
    <row r="299" spans="1:25" ht="15" hidden="1" customHeight="1">
      <c r="C299" s="232">
        <v>43160</v>
      </c>
      <c r="G299" s="83" t="s">
        <v>538</v>
      </c>
      <c r="H299" s="73" t="s">
        <v>592</v>
      </c>
      <c r="I299" t="s">
        <v>619</v>
      </c>
      <c r="J299" s="2">
        <v>15164117</v>
      </c>
      <c r="K299" s="421">
        <v>201833</v>
      </c>
      <c r="L299" s="2" t="s">
        <v>1995</v>
      </c>
      <c r="M299" s="5" t="s">
        <v>1996</v>
      </c>
      <c r="N299" s="9">
        <v>45641</v>
      </c>
      <c r="O299" s="8"/>
      <c r="P299" s="6" t="s">
        <v>2856</v>
      </c>
      <c r="Q299" s="6">
        <v>47756</v>
      </c>
      <c r="T299" s="6">
        <v>45744</v>
      </c>
      <c r="U299" s="58"/>
      <c r="V299" s="6"/>
      <c r="W299" s="6"/>
      <c r="X299" s="6"/>
      <c r="Y299" s="6"/>
    </row>
    <row r="300" spans="1:25" ht="15" hidden="1" customHeight="1">
      <c r="C300" s="58">
        <v>45811</v>
      </c>
      <c r="D300" t="s">
        <v>126</v>
      </c>
      <c r="E300" s="2" t="s">
        <v>191</v>
      </c>
      <c r="G300" s="2" t="s">
        <v>164</v>
      </c>
      <c r="H300" s="2" t="s">
        <v>165</v>
      </c>
      <c r="I300" t="s">
        <v>166</v>
      </c>
      <c r="J300" s="2">
        <v>15164143</v>
      </c>
      <c r="K300" s="2">
        <v>381890</v>
      </c>
      <c r="L300" s="2" t="s">
        <v>1400</v>
      </c>
      <c r="M300" t="s">
        <v>1401</v>
      </c>
      <c r="N300" t="s">
        <v>1401</v>
      </c>
      <c r="O300" s="8"/>
      <c r="U300" s="58"/>
      <c r="V300" s="6"/>
      <c r="W300" s="6"/>
      <c r="X300" s="6"/>
      <c r="Y300" s="6"/>
    </row>
    <row r="301" spans="1:25" ht="15" hidden="1">
      <c r="A301">
        <v>1</v>
      </c>
      <c r="B301">
        <v>2</v>
      </c>
      <c r="C301" s="232">
        <v>40392</v>
      </c>
      <c r="G301" s="2" t="s">
        <v>1094</v>
      </c>
      <c r="H301" s="2" t="s">
        <v>803</v>
      </c>
      <c r="I301" t="s">
        <v>274</v>
      </c>
      <c r="J301" s="2" t="s">
        <v>275</v>
      </c>
      <c r="L301" s="2" t="s">
        <v>1404</v>
      </c>
      <c r="M301" s="5" t="s">
        <v>1405</v>
      </c>
      <c r="O301" s="8" t="s">
        <v>161</v>
      </c>
      <c r="P301" s="6">
        <v>46483</v>
      </c>
      <c r="Q301" s="6">
        <v>47063</v>
      </c>
      <c r="R301" s="6">
        <v>47049</v>
      </c>
      <c r="S301" s="6">
        <v>45589</v>
      </c>
      <c r="T301" s="6">
        <v>43803</v>
      </c>
      <c r="U301" s="58"/>
      <c r="V301" s="6"/>
      <c r="W301" s="6"/>
      <c r="X301" s="6"/>
      <c r="Y301" s="6">
        <v>46856</v>
      </c>
    </row>
    <row r="302" spans="1:25" ht="15" hidden="1" customHeight="1">
      <c r="C302" s="232">
        <v>43346</v>
      </c>
      <c r="G302" s="73" t="s">
        <v>297</v>
      </c>
      <c r="H302" s="2" t="s">
        <v>298</v>
      </c>
      <c r="I302" t="s">
        <v>1407</v>
      </c>
      <c r="J302" s="2">
        <v>15164115</v>
      </c>
      <c r="L302" s="2" t="s">
        <v>1408</v>
      </c>
      <c r="M302" s="5" t="s">
        <v>1409</v>
      </c>
      <c r="N302" s="9">
        <v>44856</v>
      </c>
      <c r="O302" s="8"/>
      <c r="P302" s="6">
        <v>47542</v>
      </c>
      <c r="Q302" s="6">
        <v>47540</v>
      </c>
      <c r="S302" s="6">
        <v>45315</v>
      </c>
      <c r="T302" s="6">
        <v>43847</v>
      </c>
      <c r="U302" s="58"/>
      <c r="V302" s="6" t="s">
        <v>148</v>
      </c>
      <c r="W302" s="6"/>
      <c r="X302" s="6"/>
      <c r="Y302" s="6"/>
    </row>
    <row r="303" spans="1:25" ht="15" hidden="1">
      <c r="C303" s="232"/>
      <c r="E303" s="2" t="s">
        <v>191</v>
      </c>
      <c r="G303" s="2" t="s">
        <v>164</v>
      </c>
      <c r="H303" s="73" t="s">
        <v>165</v>
      </c>
      <c r="I303" t="s">
        <v>786</v>
      </c>
      <c r="J303" s="7" t="s">
        <v>2880</v>
      </c>
      <c r="K303" s="2">
        <v>343194</v>
      </c>
      <c r="L303" s="2" t="s">
        <v>1411</v>
      </c>
      <c r="M303" s="5" t="s">
        <v>1412</v>
      </c>
      <c r="T303" s="6">
        <v>45608</v>
      </c>
      <c r="U303" s="58"/>
      <c r="V303" s="6"/>
      <c r="W303" s="6"/>
      <c r="X303" s="6"/>
      <c r="Y303" s="6"/>
    </row>
    <row r="304" spans="1:25" ht="15" hidden="1">
      <c r="C304" s="232">
        <v>44312</v>
      </c>
      <c r="D304" s="2" t="s">
        <v>2881</v>
      </c>
      <c r="G304" s="2" t="s">
        <v>376</v>
      </c>
      <c r="H304" s="73" t="s">
        <v>2852</v>
      </c>
      <c r="I304" t="s">
        <v>880</v>
      </c>
      <c r="J304" s="2">
        <v>15164135</v>
      </c>
      <c r="L304" s="2" t="s">
        <v>1414</v>
      </c>
      <c r="M304" s="5" t="s">
        <v>1415</v>
      </c>
      <c r="N304" s="9">
        <v>45559</v>
      </c>
      <c r="O304" s="8"/>
      <c r="P304" s="6">
        <v>46196</v>
      </c>
      <c r="Q304" s="6" t="s">
        <v>216</v>
      </c>
      <c r="U304" s="58"/>
      <c r="V304" s="6"/>
      <c r="W304" s="6"/>
      <c r="X304" s="6"/>
      <c r="Y304" s="6"/>
    </row>
    <row r="305" spans="2:25" ht="15" hidden="1">
      <c r="B305">
        <v>2</v>
      </c>
      <c r="C305" s="232">
        <v>44312</v>
      </c>
      <c r="G305" s="2" t="s">
        <v>523</v>
      </c>
      <c r="I305" t="s">
        <v>525</v>
      </c>
      <c r="L305" s="2" t="s">
        <v>1417</v>
      </c>
      <c r="M305" s="5" t="s">
        <v>1418</v>
      </c>
      <c r="O305" s="8"/>
      <c r="U305" s="58"/>
      <c r="V305" s="6"/>
      <c r="W305" s="6"/>
      <c r="X305" s="6"/>
      <c r="Y305" s="6"/>
    </row>
    <row r="306" spans="2:25" ht="15" hidden="1" customHeight="1">
      <c r="B306">
        <v>1</v>
      </c>
      <c r="C306" s="232">
        <v>39503</v>
      </c>
      <c r="G306" s="2" t="s">
        <v>501</v>
      </c>
      <c r="H306" s="197" t="s">
        <v>779</v>
      </c>
      <c r="I306" t="s">
        <v>385</v>
      </c>
      <c r="L306" s="2" t="s">
        <v>1420</v>
      </c>
      <c r="M306" t="s">
        <v>1421</v>
      </c>
      <c r="O306" s="8"/>
      <c r="P306" s="6">
        <v>43160</v>
      </c>
      <c r="Q306" s="6">
        <v>43516</v>
      </c>
      <c r="U306" s="58"/>
      <c r="V306" s="6"/>
      <c r="W306" s="6"/>
      <c r="X306" s="6"/>
      <c r="Y306" s="6"/>
    </row>
    <row r="307" spans="2:25" ht="15" hidden="1">
      <c r="C307" s="58">
        <v>45629</v>
      </c>
      <c r="D307" t="s">
        <v>181</v>
      </c>
      <c r="E307" s="2" t="s">
        <v>191</v>
      </c>
      <c r="G307" s="2" t="s">
        <v>164</v>
      </c>
      <c r="H307" s="2" t="s">
        <v>165</v>
      </c>
      <c r="I307" t="s">
        <v>786</v>
      </c>
      <c r="J307" s="2">
        <v>15164143</v>
      </c>
      <c r="K307" s="2">
        <v>372785</v>
      </c>
      <c r="L307" s="2" t="s">
        <v>1422</v>
      </c>
      <c r="M307" s="12" t="s">
        <v>1423</v>
      </c>
      <c r="N307" s="12" t="s">
        <v>1423</v>
      </c>
      <c r="O307" s="8"/>
      <c r="T307" s="6" t="s">
        <v>190</v>
      </c>
      <c r="U307" s="58"/>
      <c r="V307" s="6"/>
      <c r="W307" s="6"/>
      <c r="X307" s="6"/>
      <c r="Y307" s="6"/>
    </row>
    <row r="308" spans="2:25" ht="15" hidden="1" customHeight="1">
      <c r="B308">
        <v>1</v>
      </c>
      <c r="C308" s="232">
        <v>43149</v>
      </c>
      <c r="G308" s="80" t="s">
        <v>909</v>
      </c>
      <c r="H308" s="2" t="s">
        <v>177</v>
      </c>
      <c r="I308" t="s">
        <v>1172</v>
      </c>
      <c r="L308" s="2" t="s">
        <v>1425</v>
      </c>
      <c r="M308" t="s">
        <v>1426</v>
      </c>
      <c r="O308" s="8"/>
      <c r="P308" s="6">
        <v>44713</v>
      </c>
      <c r="Q308" s="6" t="s">
        <v>438</v>
      </c>
      <c r="U308" s="58"/>
      <c r="V308" s="6"/>
      <c r="W308" s="6"/>
      <c r="X308" s="6"/>
      <c r="Y308" s="6"/>
    </row>
    <row r="309" spans="2:25" ht="15" hidden="1">
      <c r="C309" s="58">
        <v>45748</v>
      </c>
      <c r="D309" t="s">
        <v>181</v>
      </c>
      <c r="G309" s="73" t="s">
        <v>192</v>
      </c>
      <c r="H309" s="2" t="s">
        <v>193</v>
      </c>
      <c r="I309" t="s">
        <v>1256</v>
      </c>
      <c r="J309" s="2">
        <v>15164127</v>
      </c>
      <c r="K309" s="2">
        <v>378384</v>
      </c>
      <c r="L309" s="2" t="s">
        <v>1428</v>
      </c>
      <c r="M309" s="5" t="s">
        <v>1429</v>
      </c>
      <c r="N309" s="95" t="s">
        <v>1429</v>
      </c>
      <c r="O309" s="8"/>
      <c r="P309" s="6" t="s">
        <v>236</v>
      </c>
      <c r="S309" s="6">
        <v>45926</v>
      </c>
      <c r="T309" s="6" t="s">
        <v>2388</v>
      </c>
      <c r="U309" s="58"/>
      <c r="V309" s="6"/>
      <c r="W309" s="6" t="s">
        <v>2882</v>
      </c>
      <c r="X309" s="6"/>
      <c r="Y309" s="6"/>
    </row>
    <row r="310" spans="2:25" ht="15" hidden="1">
      <c r="B310">
        <v>1</v>
      </c>
      <c r="C310" s="232"/>
      <c r="G310" s="2" t="s">
        <v>258</v>
      </c>
      <c r="H310" s="2" t="s">
        <v>630</v>
      </c>
      <c r="I310" s="5" t="s">
        <v>259</v>
      </c>
      <c r="J310" s="2">
        <v>15164114</v>
      </c>
      <c r="L310" s="2" t="s">
        <v>1432</v>
      </c>
      <c r="M310" s="5" t="s">
        <v>1433</v>
      </c>
      <c r="O310" s="8"/>
      <c r="P310" s="6">
        <v>46925</v>
      </c>
      <c r="Q310" s="135">
        <v>47071</v>
      </c>
      <c r="U310" s="58"/>
      <c r="V310" s="6"/>
      <c r="W310" s="6"/>
      <c r="X310" s="6"/>
      <c r="Y310" s="6"/>
    </row>
    <row r="311" spans="2:25" ht="15" hidden="1">
      <c r="C311" s="58">
        <v>45671</v>
      </c>
      <c r="D311"/>
      <c r="E311" s="2" t="s">
        <v>127</v>
      </c>
      <c r="G311" s="2" t="s">
        <v>316</v>
      </c>
      <c r="H311" s="73" t="s">
        <v>317</v>
      </c>
      <c r="I311" t="s">
        <v>327</v>
      </c>
      <c r="J311" s="281">
        <v>15164121</v>
      </c>
      <c r="K311" s="2">
        <v>375046</v>
      </c>
      <c r="L311" s="2" t="s">
        <v>1441</v>
      </c>
      <c r="M311" t="s">
        <v>1442</v>
      </c>
      <c r="N311" t="s">
        <v>1442</v>
      </c>
      <c r="P311" s="6">
        <v>47603</v>
      </c>
      <c r="U311" s="58"/>
      <c r="V311" s="6"/>
      <c r="W311" s="6"/>
      <c r="X311" s="6"/>
      <c r="Y311" s="6"/>
    </row>
    <row r="312" spans="2:25" ht="15" hidden="1" customHeight="1">
      <c r="C312" s="232">
        <v>45019</v>
      </c>
      <c r="D312" s="2" t="s">
        <v>672</v>
      </c>
      <c r="E312" s="2" t="s">
        <v>209</v>
      </c>
      <c r="G312" s="73" t="s">
        <v>129</v>
      </c>
      <c r="H312" s="73" t="s">
        <v>130</v>
      </c>
      <c r="I312" t="s">
        <v>1444</v>
      </c>
      <c r="J312" s="7">
        <v>15164126</v>
      </c>
      <c r="K312" s="2">
        <v>350567</v>
      </c>
      <c r="L312" s="213" t="s">
        <v>1445</v>
      </c>
      <c r="M312" s="236" t="s">
        <v>1446</v>
      </c>
      <c r="N312" s="77"/>
      <c r="O312" s="77"/>
      <c r="P312" s="194">
        <v>47187</v>
      </c>
      <c r="Q312" s="194"/>
      <c r="R312" s="196"/>
      <c r="S312" s="196"/>
      <c r="T312" s="6">
        <v>45302</v>
      </c>
      <c r="U312" s="58"/>
      <c r="V312" s="6"/>
      <c r="W312" s="6"/>
      <c r="X312" s="6"/>
      <c r="Y312" s="6"/>
    </row>
    <row r="313" spans="2:25" ht="15" hidden="1" customHeight="1">
      <c r="C313" s="232">
        <v>44900</v>
      </c>
      <c r="E313" s="2" t="s">
        <v>127</v>
      </c>
      <c r="G313" s="2" t="s">
        <v>129</v>
      </c>
      <c r="H313" s="2" t="s">
        <v>317</v>
      </c>
      <c r="I313" s="5" t="s">
        <v>1213</v>
      </c>
      <c r="J313" s="7">
        <v>15164126</v>
      </c>
      <c r="K313" s="7"/>
      <c r="L313" s="2" t="s">
        <v>1448</v>
      </c>
      <c r="M313" s="5" t="s">
        <v>1449</v>
      </c>
      <c r="O313" s="8"/>
      <c r="P313" s="194">
        <v>47187</v>
      </c>
      <c r="T313" s="6">
        <v>45608</v>
      </c>
      <c r="U313" s="58"/>
      <c r="V313" s="6"/>
      <c r="W313" s="6"/>
      <c r="X313" s="6"/>
      <c r="Y313" s="6"/>
    </row>
    <row r="314" spans="2:25" ht="15" hidden="1">
      <c r="C314" s="232">
        <v>45089</v>
      </c>
      <c r="D314" s="2" t="s">
        <v>138</v>
      </c>
      <c r="E314" s="2" t="s">
        <v>209</v>
      </c>
      <c r="G314" s="2" t="s">
        <v>210</v>
      </c>
      <c r="H314" s="2" t="s">
        <v>211</v>
      </c>
      <c r="I314" t="s">
        <v>1364</v>
      </c>
      <c r="J314" s="2">
        <v>15164123</v>
      </c>
      <c r="L314" s="2" t="s">
        <v>1452</v>
      </c>
      <c r="M314" s="5" t="s">
        <v>1453</v>
      </c>
      <c r="P314" s="6">
        <v>46692</v>
      </c>
      <c r="S314" s="6" t="s">
        <v>323</v>
      </c>
      <c r="T314" s="6" t="s">
        <v>2388</v>
      </c>
      <c r="U314" s="58"/>
      <c r="V314" s="6"/>
      <c r="W314" s="6"/>
      <c r="X314" s="6"/>
      <c r="Y314" s="6"/>
    </row>
    <row r="315" spans="2:25" ht="15" hidden="1" customHeight="1">
      <c r="C315" s="232">
        <v>39937</v>
      </c>
      <c r="G315" s="2" t="s">
        <v>272</v>
      </c>
      <c r="H315" s="2" t="s">
        <v>273</v>
      </c>
      <c r="I315" t="s">
        <v>274</v>
      </c>
      <c r="J315" s="2" t="s">
        <v>275</v>
      </c>
      <c r="K315" s="420">
        <v>133126</v>
      </c>
      <c r="L315" s="2" t="s">
        <v>1455</v>
      </c>
      <c r="M315" s="5" t="s">
        <v>1456</v>
      </c>
      <c r="N315" s="9">
        <v>45620</v>
      </c>
      <c r="O315" s="8"/>
      <c r="P315" s="6">
        <v>46359</v>
      </c>
      <c r="Q315" s="6">
        <v>47084</v>
      </c>
      <c r="R315" s="6">
        <v>47052</v>
      </c>
      <c r="S315" s="6">
        <v>45933</v>
      </c>
      <c r="T315" s="6">
        <v>44351</v>
      </c>
      <c r="U315" s="58"/>
      <c r="V315" s="6"/>
      <c r="W315" s="6"/>
      <c r="X315" s="6">
        <v>44952</v>
      </c>
      <c r="Y315" s="6">
        <v>46854</v>
      </c>
    </row>
    <row r="316" spans="2:25" ht="15" hidden="1" customHeight="1">
      <c r="C316" s="232">
        <v>45159</v>
      </c>
      <c r="D316" s="2" t="s">
        <v>138</v>
      </c>
      <c r="E316" s="2" t="s">
        <v>127</v>
      </c>
      <c r="G316" s="2" t="s">
        <v>732</v>
      </c>
      <c r="H316" s="2" t="s">
        <v>782</v>
      </c>
      <c r="I316" t="s">
        <v>734</v>
      </c>
      <c r="J316" s="2">
        <v>15164119</v>
      </c>
      <c r="K316" s="2">
        <v>356130</v>
      </c>
      <c r="L316" s="2" t="s">
        <v>1458</v>
      </c>
      <c r="M316" t="s">
        <v>1459</v>
      </c>
      <c r="P316" s="6">
        <v>47398</v>
      </c>
      <c r="T316" s="6">
        <v>45616</v>
      </c>
      <c r="U316" s="58"/>
      <c r="V316" s="6"/>
      <c r="W316" s="6">
        <v>39224</v>
      </c>
      <c r="X316" s="6"/>
      <c r="Y316" s="6"/>
    </row>
    <row r="317" spans="2:25" ht="15" hidden="1">
      <c r="C317" s="58">
        <v>45748</v>
      </c>
      <c r="D317" t="s">
        <v>181</v>
      </c>
      <c r="G317" s="2" t="s">
        <v>201</v>
      </c>
      <c r="H317" s="2" t="s">
        <v>202</v>
      </c>
      <c r="I317" t="s">
        <v>1462</v>
      </c>
      <c r="J317" s="2">
        <v>15164112</v>
      </c>
      <c r="K317" s="2">
        <v>379132</v>
      </c>
      <c r="L317" s="2" t="s">
        <v>1463</v>
      </c>
      <c r="M317" s="5" t="s">
        <v>1464</v>
      </c>
      <c r="N317" s="95" t="s">
        <v>1464</v>
      </c>
      <c r="O317" s="8"/>
      <c r="P317" s="6" t="s">
        <v>2883</v>
      </c>
      <c r="Q317" s="6" t="s">
        <v>137</v>
      </c>
      <c r="U317" s="58"/>
      <c r="V317" s="6"/>
      <c r="W317" s="6"/>
      <c r="X317" s="6"/>
      <c r="Y317" s="6"/>
    </row>
    <row r="318" spans="2:25" ht="15" hidden="1">
      <c r="C318" s="232">
        <v>45356</v>
      </c>
      <c r="D318" s="2" t="s">
        <v>2752</v>
      </c>
      <c r="E318" s="2" t="s">
        <v>127</v>
      </c>
      <c r="G318" s="2" t="s">
        <v>129</v>
      </c>
      <c r="H318" s="2" t="s">
        <v>317</v>
      </c>
      <c r="I318" t="s">
        <v>218</v>
      </c>
      <c r="J318" s="2">
        <v>15164126</v>
      </c>
      <c r="K318" s="2">
        <v>362259</v>
      </c>
      <c r="L318" s="2" t="s">
        <v>1467</v>
      </c>
      <c r="M318" t="s">
        <v>2884</v>
      </c>
      <c r="P318" s="6">
        <v>47612</v>
      </c>
      <c r="U318" s="58"/>
      <c r="V318" s="6"/>
      <c r="W318" s="6"/>
      <c r="X318" s="6"/>
      <c r="Y318" s="6"/>
    </row>
    <row r="319" spans="2:25" ht="15" hidden="1" customHeight="1">
      <c r="C319" s="58">
        <v>45748</v>
      </c>
      <c r="D319" t="s">
        <v>181</v>
      </c>
      <c r="E319" s="2" t="s">
        <v>209</v>
      </c>
      <c r="G319" s="2" t="s">
        <v>635</v>
      </c>
      <c r="H319" s="2" t="s">
        <v>636</v>
      </c>
      <c r="I319" t="s">
        <v>807</v>
      </c>
      <c r="J319" s="2">
        <v>15164122</v>
      </c>
      <c r="K319" s="2">
        <v>378125</v>
      </c>
      <c r="L319" s="2" t="s">
        <v>1470</v>
      </c>
      <c r="M319" s="5" t="s">
        <v>2885</v>
      </c>
      <c r="N319" s="95" t="s">
        <v>2885</v>
      </c>
      <c r="O319" s="8"/>
      <c r="U319" s="58"/>
      <c r="V319" s="6"/>
      <c r="W319" s="6"/>
      <c r="X319" s="6"/>
      <c r="Y319" s="6"/>
    </row>
    <row r="320" spans="2:25" ht="15" hidden="1" customHeight="1">
      <c r="C320" s="58">
        <v>45881</v>
      </c>
      <c r="D320" t="s">
        <v>515</v>
      </c>
      <c r="E320" s="2" t="s">
        <v>209</v>
      </c>
      <c r="G320" s="2" t="s">
        <v>635</v>
      </c>
      <c r="H320" s="2" t="s">
        <v>636</v>
      </c>
      <c r="I320" t="s">
        <v>807</v>
      </c>
      <c r="J320" s="2">
        <v>15164122</v>
      </c>
      <c r="L320" s="2" t="s">
        <v>1473</v>
      </c>
      <c r="M320" t="s">
        <v>1474</v>
      </c>
      <c r="N320" t="s">
        <v>1474</v>
      </c>
      <c r="O320" s="373" t="s">
        <v>1475</v>
      </c>
      <c r="V320" s="6"/>
      <c r="W320" s="6"/>
      <c r="X320" s="6"/>
      <c r="Y320" s="6"/>
    </row>
    <row r="321" spans="1:25" ht="15" hidden="1" customHeight="1">
      <c r="C321" s="232">
        <v>45194</v>
      </c>
      <c r="D321" s="2" t="s">
        <v>151</v>
      </c>
      <c r="G321" s="2" t="s">
        <v>272</v>
      </c>
      <c r="H321" s="2" t="s">
        <v>273</v>
      </c>
      <c r="I321" t="s">
        <v>274</v>
      </c>
      <c r="J321" s="2">
        <v>15164132</v>
      </c>
      <c r="K321" s="2">
        <v>357165</v>
      </c>
      <c r="L321" s="2" t="s">
        <v>1476</v>
      </c>
      <c r="M321" t="s">
        <v>1477</v>
      </c>
      <c r="P321" s="6" t="s">
        <v>2886</v>
      </c>
      <c r="Q321" s="6">
        <v>47288</v>
      </c>
      <c r="R321" s="6">
        <v>47032</v>
      </c>
      <c r="S321" s="6" t="s">
        <v>2823</v>
      </c>
      <c r="T321" s="6">
        <v>45608</v>
      </c>
      <c r="U321" s="58"/>
      <c r="V321" s="6"/>
      <c r="W321" s="6" t="s">
        <v>2823</v>
      </c>
      <c r="X321" s="6" t="s">
        <v>2823</v>
      </c>
      <c r="Y321" s="6">
        <v>47107</v>
      </c>
    </row>
    <row r="322" spans="1:25" ht="15" hidden="1">
      <c r="B322">
        <v>1</v>
      </c>
      <c r="C322" s="232"/>
      <c r="G322" s="2" t="s">
        <v>264</v>
      </c>
      <c r="H322" s="2" t="s">
        <v>193</v>
      </c>
      <c r="I322" t="s">
        <v>142</v>
      </c>
      <c r="L322" s="2" t="s">
        <v>1479</v>
      </c>
      <c r="M322" t="s">
        <v>1480</v>
      </c>
      <c r="N322" s="9">
        <v>44871</v>
      </c>
      <c r="O322" s="8"/>
      <c r="P322" s="6" t="s">
        <v>2156</v>
      </c>
      <c r="T322" s="6" t="s">
        <v>2156</v>
      </c>
      <c r="U322" s="58"/>
      <c r="V322" s="6"/>
      <c r="W322" s="6"/>
      <c r="X322" s="6"/>
      <c r="Y322" s="6"/>
    </row>
    <row r="323" spans="1:25" ht="15" hidden="1">
      <c r="C323" s="232">
        <v>44830</v>
      </c>
      <c r="E323" s="2" t="s">
        <v>209</v>
      </c>
      <c r="G323" s="2" t="s">
        <v>242</v>
      </c>
      <c r="H323" s="2" t="s">
        <v>141</v>
      </c>
      <c r="I323" s="5" t="s">
        <v>248</v>
      </c>
      <c r="J323" s="2">
        <v>15164136</v>
      </c>
      <c r="L323" s="2" t="s">
        <v>1484</v>
      </c>
      <c r="M323" s="5" t="s">
        <v>1485</v>
      </c>
      <c r="P323" s="6">
        <v>46927</v>
      </c>
      <c r="U323" s="58"/>
      <c r="V323" s="6"/>
      <c r="W323" s="6"/>
      <c r="X323" s="6"/>
      <c r="Y323" s="6"/>
    </row>
    <row r="324" spans="1:25" ht="15" hidden="1" customHeight="1">
      <c r="C324" s="232">
        <v>45089</v>
      </c>
      <c r="D324" s="2" t="s">
        <v>326</v>
      </c>
      <c r="G324" s="2" t="s">
        <v>376</v>
      </c>
      <c r="H324" s="73" t="s">
        <v>2852</v>
      </c>
      <c r="I324" t="s">
        <v>880</v>
      </c>
      <c r="J324" s="2">
        <v>15164135</v>
      </c>
      <c r="K324" s="2">
        <v>351906</v>
      </c>
      <c r="L324" s="2" t="s">
        <v>1487</v>
      </c>
      <c r="M324" s="5" t="s">
        <v>1488</v>
      </c>
      <c r="P324" s="6">
        <v>47423</v>
      </c>
      <c r="U324" s="58"/>
      <c r="V324" s="6"/>
      <c r="W324" s="6"/>
      <c r="X324" s="6"/>
      <c r="Y324" s="6"/>
    </row>
    <row r="325" spans="1:25" ht="15" hidden="1">
      <c r="B325">
        <v>1</v>
      </c>
      <c r="C325" s="232">
        <v>42863</v>
      </c>
      <c r="G325" s="197" t="s">
        <v>884</v>
      </c>
      <c r="H325" s="2" t="s">
        <v>549</v>
      </c>
      <c r="I325" t="s">
        <v>885</v>
      </c>
      <c r="L325" s="2" t="s">
        <v>1491</v>
      </c>
      <c r="M325" t="s">
        <v>1492</v>
      </c>
      <c r="N325" s="9">
        <v>44856</v>
      </c>
      <c r="O325" s="8"/>
      <c r="P325" s="88">
        <v>46071</v>
      </c>
      <c r="S325" s="6">
        <v>44243</v>
      </c>
      <c r="T325" s="6">
        <v>44316</v>
      </c>
      <c r="U325" s="58"/>
      <c r="V325" s="6"/>
      <c r="W325" s="6"/>
      <c r="X325" s="6"/>
      <c r="Y325" s="6"/>
    </row>
    <row r="326" spans="1:25" ht="15" hidden="1">
      <c r="B326">
        <v>1</v>
      </c>
      <c r="C326" s="232">
        <v>42800</v>
      </c>
      <c r="D326" s="2" t="s">
        <v>181</v>
      </c>
      <c r="G326" s="2" t="s">
        <v>1132</v>
      </c>
      <c r="H326" s="2" t="s">
        <v>193</v>
      </c>
      <c r="I326" t="s">
        <v>490</v>
      </c>
      <c r="K326" s="73"/>
      <c r="L326" s="2" t="s">
        <v>1494</v>
      </c>
      <c r="M326" t="s">
        <v>1495</v>
      </c>
      <c r="N326" s="9">
        <v>45639</v>
      </c>
      <c r="O326" s="8"/>
      <c r="P326" s="6">
        <v>44621</v>
      </c>
      <c r="Q326" s="6">
        <v>44677</v>
      </c>
      <c r="S326" s="6">
        <v>44914</v>
      </c>
      <c r="U326" s="58"/>
      <c r="V326" s="6"/>
      <c r="W326" s="6"/>
      <c r="X326" s="6"/>
      <c r="Y326" s="6"/>
    </row>
    <row r="327" spans="1:25" ht="15" hidden="1" customHeight="1">
      <c r="C327" s="58">
        <v>45783</v>
      </c>
      <c r="D327" t="s">
        <v>181</v>
      </c>
      <c r="G327" s="2" t="s">
        <v>140</v>
      </c>
      <c r="H327" s="2" t="s">
        <v>141</v>
      </c>
      <c r="I327" t="s">
        <v>142</v>
      </c>
      <c r="J327" s="2">
        <v>15164118</v>
      </c>
      <c r="K327" s="2">
        <v>380267</v>
      </c>
      <c r="L327" s="2" t="s">
        <v>1497</v>
      </c>
      <c r="M327" t="s">
        <v>1498</v>
      </c>
      <c r="N327" t="s">
        <v>1498</v>
      </c>
      <c r="P327" s="6" t="s">
        <v>2887</v>
      </c>
      <c r="Q327" s="135"/>
      <c r="S327" s="12"/>
      <c r="T327" s="6" t="s">
        <v>236</v>
      </c>
      <c r="U327" s="58"/>
      <c r="V327" s="6"/>
      <c r="W327" s="6" t="s">
        <v>2828</v>
      </c>
      <c r="X327" s="6"/>
      <c r="Y327" s="6"/>
    </row>
    <row r="328" spans="1:25" ht="15" hidden="1" customHeight="1">
      <c r="A328">
        <v>1</v>
      </c>
      <c r="B328">
        <v>1</v>
      </c>
      <c r="C328" s="232">
        <v>40269</v>
      </c>
      <c r="G328" s="73" t="s">
        <v>1500</v>
      </c>
      <c r="H328" s="2" t="s">
        <v>1501</v>
      </c>
      <c r="I328" t="s">
        <v>1502</v>
      </c>
      <c r="L328" s="2" t="s">
        <v>1503</v>
      </c>
      <c r="M328" t="s">
        <v>1504</v>
      </c>
      <c r="N328" s="9">
        <v>42321</v>
      </c>
      <c r="O328" s="8"/>
      <c r="Q328" s="257">
        <v>43038</v>
      </c>
      <c r="S328" s="6">
        <v>41508</v>
      </c>
      <c r="U328" s="58"/>
      <c r="V328" s="6"/>
      <c r="W328" s="6"/>
      <c r="X328" s="6"/>
      <c r="Y328" s="6"/>
    </row>
    <row r="329" spans="1:25" ht="15" hidden="1">
      <c r="C329" s="232">
        <v>44529</v>
      </c>
      <c r="G329" s="2" t="s">
        <v>732</v>
      </c>
      <c r="H329" s="2" t="s">
        <v>782</v>
      </c>
      <c r="I329" t="s">
        <v>734</v>
      </c>
      <c r="J329" s="2">
        <v>15164119</v>
      </c>
      <c r="L329" s="2" t="s">
        <v>1505</v>
      </c>
      <c r="M329" s="5" t="s">
        <v>1506</v>
      </c>
      <c r="O329" s="8"/>
      <c r="P329" s="6">
        <v>47398</v>
      </c>
      <c r="Q329" s="6" t="s">
        <v>136</v>
      </c>
      <c r="T329" s="6">
        <v>45100</v>
      </c>
      <c r="U329" s="58"/>
      <c r="V329" s="6"/>
      <c r="W329" s="6">
        <v>44692</v>
      </c>
      <c r="X329" s="6"/>
      <c r="Y329" s="6"/>
    </row>
    <row r="330" spans="1:25" ht="15" hidden="1" customHeight="1">
      <c r="B330">
        <v>1</v>
      </c>
      <c r="C330" s="232">
        <v>43017</v>
      </c>
      <c r="G330" s="2" t="s">
        <v>192</v>
      </c>
      <c r="H330" s="73" t="s">
        <v>358</v>
      </c>
      <c r="I330" t="s">
        <v>304</v>
      </c>
      <c r="L330" s="2" t="s">
        <v>1508</v>
      </c>
      <c r="M330" t="s">
        <v>1509</v>
      </c>
      <c r="N330" s="9">
        <v>45186</v>
      </c>
      <c r="O330" s="8"/>
      <c r="P330" s="6">
        <v>45413</v>
      </c>
      <c r="U330" s="58"/>
      <c r="V330" s="6"/>
      <c r="W330" s="6"/>
      <c r="X330" s="6"/>
      <c r="Y330" s="6"/>
    </row>
    <row r="331" spans="1:25" ht="15" hidden="1">
      <c r="B331">
        <v>1</v>
      </c>
      <c r="C331" s="232">
        <v>40791</v>
      </c>
      <c r="G331" s="2" t="s">
        <v>501</v>
      </c>
      <c r="H331" s="2" t="s">
        <v>779</v>
      </c>
      <c r="I331" t="s">
        <v>385</v>
      </c>
      <c r="L331" s="2" t="s">
        <v>1511</v>
      </c>
      <c r="M331" t="s">
        <v>1512</v>
      </c>
      <c r="N331" s="9">
        <v>42338</v>
      </c>
      <c r="O331" s="8"/>
      <c r="P331" s="6">
        <v>43160</v>
      </c>
      <c r="Q331" s="6">
        <v>43516</v>
      </c>
      <c r="U331" s="58"/>
      <c r="V331" s="6"/>
      <c r="W331" s="6"/>
      <c r="X331" s="6"/>
      <c r="Y331" s="6"/>
    </row>
    <row r="332" spans="1:25" ht="15" hidden="1" customHeight="1">
      <c r="C332" s="232">
        <v>43145</v>
      </c>
      <c r="G332" s="73" t="s">
        <v>272</v>
      </c>
      <c r="H332" s="2" t="s">
        <v>273</v>
      </c>
      <c r="I332" t="s">
        <v>1093</v>
      </c>
      <c r="J332" s="2">
        <v>15164132</v>
      </c>
      <c r="L332" s="2" t="s">
        <v>1513</v>
      </c>
      <c r="M332" s="5" t="s">
        <v>1514</v>
      </c>
      <c r="N332" s="9">
        <v>45641</v>
      </c>
      <c r="O332" s="8"/>
      <c r="P332" s="6">
        <v>47398</v>
      </c>
      <c r="Q332" s="6">
        <v>47084</v>
      </c>
      <c r="R332" s="6">
        <v>47039</v>
      </c>
      <c r="S332" s="6">
        <v>45021</v>
      </c>
      <c r="T332" s="6">
        <v>43570</v>
      </c>
      <c r="U332" s="58"/>
      <c r="V332" s="6"/>
      <c r="W332" s="6" t="s">
        <v>190</v>
      </c>
      <c r="X332" s="6" t="s">
        <v>2823</v>
      </c>
      <c r="Y332" s="6">
        <v>46829</v>
      </c>
    </row>
    <row r="333" spans="1:25" ht="15" hidden="1" customHeight="1">
      <c r="A333">
        <v>1</v>
      </c>
      <c r="C333" s="232">
        <v>41764</v>
      </c>
      <c r="D333" s="2" t="s">
        <v>550</v>
      </c>
      <c r="I333" t="s">
        <v>550</v>
      </c>
      <c r="J333" s="2">
        <v>15164131</v>
      </c>
      <c r="L333" s="2" t="s">
        <v>623</v>
      </c>
      <c r="M333" s="5" t="s">
        <v>1517</v>
      </c>
      <c r="N333">
        <v>44142</v>
      </c>
      <c r="O333" t="s">
        <v>918</v>
      </c>
      <c r="P333" s="6">
        <v>46727</v>
      </c>
      <c r="Q333" s="6">
        <v>46092</v>
      </c>
      <c r="R333" s="6">
        <v>47008</v>
      </c>
      <c r="S333" s="6">
        <v>42318</v>
      </c>
      <c r="U333" s="58">
        <v>45681</v>
      </c>
      <c r="V333" s="6"/>
      <c r="W333" s="6"/>
      <c r="X333" s="6"/>
      <c r="Y333" s="6">
        <v>46895</v>
      </c>
    </row>
    <row r="334" spans="1:25" ht="15" hidden="1">
      <c r="B334">
        <v>1</v>
      </c>
      <c r="C334" s="232">
        <v>43191</v>
      </c>
      <c r="F334" s="2" t="s">
        <v>342</v>
      </c>
      <c r="G334" s="7" t="s">
        <v>496</v>
      </c>
      <c r="H334" s="2" t="s">
        <v>211</v>
      </c>
      <c r="I334" t="s">
        <v>490</v>
      </c>
      <c r="J334" s="2" t="s">
        <v>492</v>
      </c>
      <c r="L334" s="2" t="s">
        <v>1519</v>
      </c>
      <c r="M334" s="5" t="s">
        <v>1520</v>
      </c>
      <c r="N334" s="9">
        <v>45190</v>
      </c>
      <c r="O334" s="8"/>
      <c r="P334" s="6">
        <v>45444</v>
      </c>
      <c r="Q334" s="6">
        <v>46100</v>
      </c>
      <c r="U334" s="58"/>
      <c r="V334" s="6"/>
      <c r="W334" s="6"/>
      <c r="X334" s="6"/>
      <c r="Y334" s="6"/>
    </row>
    <row r="335" spans="1:25" ht="15" hidden="1" customHeight="1">
      <c r="B335">
        <v>1</v>
      </c>
      <c r="C335" s="232"/>
      <c r="G335" s="2" t="s">
        <v>290</v>
      </c>
      <c r="H335" s="2" t="s">
        <v>130</v>
      </c>
      <c r="I335" t="s">
        <v>1522</v>
      </c>
      <c r="L335" s="2" t="s">
        <v>1523</v>
      </c>
      <c r="M335" t="s">
        <v>1524</v>
      </c>
      <c r="O335" s="8"/>
      <c r="P335" s="6" t="s">
        <v>437</v>
      </c>
      <c r="T335" s="6" t="s">
        <v>2888</v>
      </c>
      <c r="U335" s="58"/>
      <c r="V335" s="6"/>
      <c r="W335" s="6"/>
      <c r="X335" s="6"/>
      <c r="Y335" s="6"/>
    </row>
    <row r="336" spans="1:25" ht="15" hidden="1">
      <c r="A336">
        <v>1</v>
      </c>
      <c r="C336" s="232">
        <v>40238</v>
      </c>
      <c r="G336" s="2" t="s">
        <v>2889</v>
      </c>
      <c r="H336" s="2" t="s">
        <v>447</v>
      </c>
      <c r="I336" t="s">
        <v>1527</v>
      </c>
      <c r="L336" s="2" t="s">
        <v>1528</v>
      </c>
      <c r="M336" t="s">
        <v>1529</v>
      </c>
      <c r="N336" t="s">
        <v>268</v>
      </c>
      <c r="O336" t="s">
        <v>268</v>
      </c>
      <c r="P336" s="88" t="s">
        <v>268</v>
      </c>
      <c r="S336" s="6">
        <v>42326</v>
      </c>
      <c r="T336" s="6" t="s">
        <v>268</v>
      </c>
      <c r="U336" s="58"/>
      <c r="V336" s="6"/>
      <c r="W336" s="6"/>
      <c r="X336" s="6"/>
      <c r="Y336" s="6"/>
    </row>
    <row r="337" spans="1:25" ht="15" hidden="1" customHeight="1">
      <c r="B337">
        <v>1</v>
      </c>
      <c r="C337" s="232">
        <v>42765</v>
      </c>
      <c r="G337" s="2" t="s">
        <v>909</v>
      </c>
      <c r="H337" s="2" t="s">
        <v>177</v>
      </c>
      <c r="I337" t="s">
        <v>1531</v>
      </c>
      <c r="L337" s="2" t="s">
        <v>1532</v>
      </c>
      <c r="M337" t="s">
        <v>1533</v>
      </c>
      <c r="O337" s="8"/>
      <c r="P337" s="6">
        <v>44470</v>
      </c>
      <c r="U337" s="58"/>
      <c r="V337" s="6"/>
      <c r="W337" s="6"/>
      <c r="X337" s="6"/>
      <c r="Y337" s="6"/>
    </row>
    <row r="338" spans="1:25" ht="15" hidden="1" customHeight="1">
      <c r="A338">
        <v>1</v>
      </c>
      <c r="C338" s="232">
        <v>40960</v>
      </c>
      <c r="G338" s="2" t="s">
        <v>2835</v>
      </c>
      <c r="H338" s="2" t="s">
        <v>408</v>
      </c>
      <c r="I338" t="s">
        <v>664</v>
      </c>
      <c r="L338" s="2" t="s">
        <v>298</v>
      </c>
      <c r="M338" t="s">
        <v>1535</v>
      </c>
      <c r="N338">
        <v>43746</v>
      </c>
      <c r="Q338" s="6">
        <v>43228</v>
      </c>
      <c r="S338" s="6">
        <v>44914</v>
      </c>
      <c r="U338" s="58"/>
      <c r="V338" s="6"/>
      <c r="W338" s="6"/>
      <c r="X338" s="6"/>
      <c r="Y338" s="6"/>
    </row>
    <row r="339" spans="1:25" ht="15" hidden="1">
      <c r="A339">
        <v>1</v>
      </c>
      <c r="C339" s="232">
        <v>39146</v>
      </c>
      <c r="H339" s="2" t="s">
        <v>447</v>
      </c>
      <c r="I339" t="s">
        <v>448</v>
      </c>
      <c r="L339" s="2" t="s">
        <v>1536</v>
      </c>
      <c r="M339" t="s">
        <v>1537</v>
      </c>
      <c r="N339" s="9" t="s">
        <v>268</v>
      </c>
      <c r="O339" s="8" t="s">
        <v>268</v>
      </c>
      <c r="P339" s="6">
        <v>44342</v>
      </c>
      <c r="Q339" s="6" t="s">
        <v>2890</v>
      </c>
      <c r="S339" s="6" t="s">
        <v>268</v>
      </c>
      <c r="T339" s="6" t="s">
        <v>268</v>
      </c>
      <c r="U339" s="58"/>
      <c r="V339" s="6"/>
      <c r="W339" s="6"/>
      <c r="X339" s="6"/>
      <c r="Y339" s="6"/>
    </row>
    <row r="340" spans="1:25" ht="15" hidden="1">
      <c r="A340">
        <v>1</v>
      </c>
      <c r="C340" s="232"/>
      <c r="G340" s="2" t="s">
        <v>333</v>
      </c>
      <c r="I340" t="s">
        <v>334</v>
      </c>
      <c r="L340" s="2" t="s">
        <v>210</v>
      </c>
      <c r="M340" t="s">
        <v>1540</v>
      </c>
      <c r="U340" s="58"/>
      <c r="V340" s="6"/>
      <c r="W340" s="6"/>
      <c r="X340" s="6"/>
      <c r="Y340" s="6"/>
    </row>
    <row r="341" spans="1:25" ht="15" hidden="1" customHeight="1">
      <c r="C341" s="232">
        <v>44683</v>
      </c>
      <c r="E341" s="73"/>
      <c r="G341" s="7" t="s">
        <v>192</v>
      </c>
      <c r="H341" s="73" t="s">
        <v>193</v>
      </c>
      <c r="I341" t="s">
        <v>1256</v>
      </c>
      <c r="J341" s="80">
        <v>15164127</v>
      </c>
      <c r="L341" s="2" t="s">
        <v>1542</v>
      </c>
      <c r="M341" s="5" t="s">
        <v>1543</v>
      </c>
      <c r="N341" s="9">
        <v>44984</v>
      </c>
      <c r="P341" s="6">
        <v>46728</v>
      </c>
      <c r="Q341" s="6" t="s">
        <v>236</v>
      </c>
      <c r="T341" s="6">
        <v>45100</v>
      </c>
      <c r="U341" s="58"/>
      <c r="V341" s="6"/>
      <c r="W341" s="6"/>
      <c r="X341" s="6"/>
      <c r="Y341" s="6"/>
    </row>
    <row r="342" spans="1:25" ht="15" hidden="1" customHeight="1">
      <c r="B342">
        <v>1</v>
      </c>
      <c r="C342" s="232">
        <v>41022</v>
      </c>
      <c r="G342" s="2" t="s">
        <v>410</v>
      </c>
      <c r="H342" s="2" t="s">
        <v>933</v>
      </c>
      <c r="I342" t="s">
        <v>880</v>
      </c>
      <c r="L342" s="2" t="s">
        <v>1545</v>
      </c>
      <c r="M342" t="s">
        <v>1546</v>
      </c>
      <c r="O342" s="8"/>
      <c r="Q342" s="6" t="s">
        <v>2818</v>
      </c>
      <c r="U342" s="58"/>
      <c r="V342" s="6"/>
      <c r="W342" s="6"/>
      <c r="X342" s="6"/>
      <c r="Y342" s="6"/>
    </row>
    <row r="343" spans="1:25" ht="15" hidden="1">
      <c r="B343">
        <v>1</v>
      </c>
      <c r="C343" s="232">
        <v>42604</v>
      </c>
      <c r="G343" s="2" t="s">
        <v>702</v>
      </c>
      <c r="H343" s="80" t="s">
        <v>1547</v>
      </c>
      <c r="I343" t="s">
        <v>550</v>
      </c>
      <c r="L343" s="2" t="s">
        <v>1548</v>
      </c>
      <c r="M343" t="s">
        <v>1549</v>
      </c>
      <c r="N343" s="9">
        <v>44142</v>
      </c>
      <c r="O343" s="8"/>
      <c r="P343" s="6">
        <v>44621</v>
      </c>
      <c r="Q343" s="6">
        <v>44447</v>
      </c>
      <c r="S343" s="6" t="s">
        <v>2844</v>
      </c>
      <c r="T343" s="6" t="s">
        <v>2061</v>
      </c>
      <c r="U343" s="58"/>
      <c r="V343" s="6"/>
      <c r="W343" s="6"/>
      <c r="X343" s="6"/>
      <c r="Y343" s="6"/>
    </row>
    <row r="344" spans="1:25" ht="15">
      <c r="C344" s="232">
        <v>39454</v>
      </c>
      <c r="G344" s="7" t="s">
        <v>538</v>
      </c>
      <c r="H344" s="2" t="s">
        <v>592</v>
      </c>
      <c r="I344" t="s">
        <v>183</v>
      </c>
      <c r="J344" s="2">
        <v>15164117</v>
      </c>
      <c r="L344" s="2" t="s">
        <v>1</v>
      </c>
      <c r="M344" s="5" t="s">
        <v>2691</v>
      </c>
      <c r="N344" s="9">
        <v>44856</v>
      </c>
      <c r="O344" s="8"/>
      <c r="P344" s="6" t="s">
        <v>2891</v>
      </c>
      <c r="Q344" s="6" t="s">
        <v>2892</v>
      </c>
      <c r="S344" s="6">
        <v>43544</v>
      </c>
      <c r="T344" s="6">
        <v>45744</v>
      </c>
      <c r="U344" s="58"/>
      <c r="V344" s="6"/>
      <c r="W344" s="6" t="s">
        <v>2893</v>
      </c>
      <c r="X344" s="6" t="s">
        <v>2894</v>
      </c>
      <c r="Y344" s="6">
        <v>46700</v>
      </c>
    </row>
    <row r="345" spans="1:25" ht="15" hidden="1" customHeight="1">
      <c r="B345">
        <v>1</v>
      </c>
      <c r="C345" s="232">
        <v>42898</v>
      </c>
      <c r="G345" s="2" t="s">
        <v>909</v>
      </c>
      <c r="H345" s="2" t="s">
        <v>702</v>
      </c>
      <c r="I345" t="s">
        <v>1531</v>
      </c>
      <c r="L345" s="2" t="s">
        <v>1555</v>
      </c>
      <c r="M345" t="s">
        <v>1556</v>
      </c>
      <c r="O345" s="8"/>
      <c r="P345" s="6">
        <v>44652</v>
      </c>
      <c r="Q345" s="6">
        <v>44843</v>
      </c>
      <c r="U345" s="58"/>
      <c r="V345" s="6"/>
      <c r="W345" s="6"/>
      <c r="X345" s="6"/>
      <c r="Y345" s="6"/>
    </row>
    <row r="346" spans="1:25" ht="15" hidden="1" customHeight="1">
      <c r="A346">
        <v>1</v>
      </c>
      <c r="C346" s="232"/>
      <c r="H346" s="73"/>
      <c r="L346" s="2" t="s">
        <v>152</v>
      </c>
      <c r="M346" t="s">
        <v>1557</v>
      </c>
      <c r="U346" s="58"/>
      <c r="V346" s="6"/>
      <c r="W346" s="6"/>
      <c r="X346" s="6"/>
      <c r="Y346" s="6"/>
    </row>
    <row r="347" spans="1:25" ht="15" hidden="1">
      <c r="B347">
        <v>1</v>
      </c>
      <c r="C347" s="232">
        <v>42289</v>
      </c>
      <c r="G347" s="2" t="s">
        <v>410</v>
      </c>
      <c r="I347" t="s">
        <v>1164</v>
      </c>
      <c r="L347" s="2" t="s">
        <v>1559</v>
      </c>
      <c r="M347" t="s">
        <v>1560</v>
      </c>
      <c r="O347" s="8"/>
      <c r="U347" s="58"/>
      <c r="V347" s="6"/>
      <c r="W347" s="6"/>
      <c r="X347" s="6"/>
      <c r="Y347" s="6"/>
    </row>
    <row r="348" spans="1:25" ht="15" hidden="1" customHeight="1">
      <c r="B348">
        <v>1</v>
      </c>
      <c r="C348" s="232">
        <v>44445</v>
      </c>
      <c r="G348" s="2" t="s">
        <v>242</v>
      </c>
      <c r="H348" s="2" t="s">
        <v>377</v>
      </c>
      <c r="I348" t="s">
        <v>1561</v>
      </c>
      <c r="J348" s="2">
        <v>15164136</v>
      </c>
      <c r="L348" s="2" t="s">
        <v>1562</v>
      </c>
      <c r="M348" t="s">
        <v>1563</v>
      </c>
      <c r="N348" s="9">
        <v>45345</v>
      </c>
      <c r="O348" s="8"/>
      <c r="P348" s="6">
        <v>46502</v>
      </c>
      <c r="T348" s="6">
        <v>45100</v>
      </c>
      <c r="U348" s="58"/>
      <c r="V348" s="6"/>
      <c r="W348" s="6"/>
      <c r="X348" s="6"/>
      <c r="Y348" s="6"/>
    </row>
    <row r="349" spans="1:25" ht="15" hidden="1" customHeight="1">
      <c r="C349" s="232">
        <v>45264</v>
      </c>
      <c r="D349" s="2" t="s">
        <v>606</v>
      </c>
      <c r="E349" s="2" t="s">
        <v>606</v>
      </c>
      <c r="G349" s="2" t="s">
        <v>230</v>
      </c>
      <c r="H349" s="2" t="s">
        <v>317</v>
      </c>
      <c r="I349" t="s">
        <v>2837</v>
      </c>
      <c r="J349" s="2">
        <v>15164122</v>
      </c>
      <c r="K349" s="2">
        <v>358752</v>
      </c>
      <c r="L349" s="2" t="s">
        <v>1565</v>
      </c>
      <c r="M349" t="s">
        <v>1566</v>
      </c>
      <c r="U349" s="58"/>
      <c r="V349" s="6"/>
      <c r="W349" s="6"/>
      <c r="X349" s="6"/>
      <c r="Y349" s="6"/>
    </row>
    <row r="350" spans="1:25" ht="15" hidden="1">
      <c r="B350">
        <v>1</v>
      </c>
      <c r="C350" s="232">
        <v>42744</v>
      </c>
      <c r="G350" s="2" t="s">
        <v>290</v>
      </c>
      <c r="H350" s="80" t="s">
        <v>130</v>
      </c>
      <c r="I350" t="s">
        <v>1522</v>
      </c>
      <c r="L350" s="2" t="s">
        <v>1568</v>
      </c>
      <c r="M350" t="s">
        <v>1442</v>
      </c>
      <c r="N350" s="9">
        <v>43862</v>
      </c>
      <c r="O350" s="8" t="s">
        <v>2156</v>
      </c>
      <c r="P350" s="6">
        <v>43922</v>
      </c>
      <c r="U350" s="58"/>
      <c r="V350" s="6"/>
      <c r="W350" s="6"/>
      <c r="X350" s="6"/>
      <c r="Y350" s="6"/>
    </row>
    <row r="351" spans="1:25" ht="15" customHeight="1">
      <c r="C351" s="232">
        <v>40665</v>
      </c>
      <c r="G351" s="7" t="s">
        <v>538</v>
      </c>
      <c r="H351" s="2" t="s">
        <v>592</v>
      </c>
      <c r="I351" t="s">
        <v>593</v>
      </c>
      <c r="J351" s="2">
        <v>15164117</v>
      </c>
      <c r="K351" s="2">
        <v>146811</v>
      </c>
      <c r="L351" s="2" t="s">
        <v>919</v>
      </c>
      <c r="M351" s="5" t="s">
        <v>920</v>
      </c>
      <c r="N351" s="9">
        <v>45559</v>
      </c>
      <c r="O351" s="8"/>
      <c r="P351" s="6" t="s">
        <v>2891</v>
      </c>
      <c r="Q351" s="6">
        <v>47664</v>
      </c>
      <c r="T351" s="6">
        <v>45069</v>
      </c>
      <c r="U351" s="58"/>
      <c r="V351" s="6"/>
      <c r="W351" s="6" t="s">
        <v>236</v>
      </c>
      <c r="X351" s="6" t="s">
        <v>2862</v>
      </c>
      <c r="Y351" s="6"/>
    </row>
    <row r="352" spans="1:25" ht="15" hidden="1">
      <c r="B352">
        <v>1</v>
      </c>
      <c r="C352" s="232">
        <v>44292</v>
      </c>
      <c r="D352" s="2" t="s">
        <v>515</v>
      </c>
      <c r="E352" s="2" t="s">
        <v>209</v>
      </c>
      <c r="G352" s="2" t="s">
        <v>1295</v>
      </c>
      <c r="H352" s="2" t="s">
        <v>298</v>
      </c>
      <c r="I352" t="s">
        <v>2895</v>
      </c>
      <c r="L352" s="2" t="s">
        <v>1575</v>
      </c>
      <c r="M352" t="s">
        <v>1576</v>
      </c>
      <c r="N352" s="9">
        <v>45530</v>
      </c>
      <c r="O352" s="8"/>
      <c r="P352" s="6">
        <v>44652</v>
      </c>
      <c r="Q352" s="6">
        <v>44369</v>
      </c>
      <c r="T352" s="6">
        <v>42846</v>
      </c>
      <c r="U352" s="58"/>
      <c r="V352" s="6"/>
      <c r="W352" s="6"/>
      <c r="X352" s="6"/>
      <c r="Y352" s="6"/>
    </row>
    <row r="353" spans="1:25" ht="15" hidden="1" customHeight="1">
      <c r="C353" s="232">
        <v>44991</v>
      </c>
      <c r="E353" s="2" t="s">
        <v>209</v>
      </c>
      <c r="G353" s="73" t="s">
        <v>129</v>
      </c>
      <c r="H353" s="2" t="s">
        <v>130</v>
      </c>
      <c r="I353" t="s">
        <v>1578</v>
      </c>
      <c r="J353" s="7">
        <v>15164126</v>
      </c>
      <c r="K353" s="2">
        <v>349959</v>
      </c>
      <c r="L353" s="2" t="s">
        <v>1579</v>
      </c>
      <c r="M353" s="5" t="s">
        <v>1580</v>
      </c>
      <c r="P353" s="6">
        <v>47588</v>
      </c>
      <c r="Q353" s="6">
        <v>47566</v>
      </c>
      <c r="R353" s="135"/>
      <c r="T353" s="6">
        <v>45310</v>
      </c>
      <c r="U353" s="58"/>
      <c r="V353" s="6"/>
      <c r="W353" s="6"/>
      <c r="X353" s="6"/>
      <c r="Y353" s="6"/>
    </row>
    <row r="354" spans="1:25" ht="15" hidden="1" customHeight="1">
      <c r="C354" s="232">
        <v>44207</v>
      </c>
      <c r="G354" s="2" t="s">
        <v>272</v>
      </c>
      <c r="H354" s="73" t="s">
        <v>273</v>
      </c>
      <c r="I354" t="s">
        <v>274</v>
      </c>
      <c r="J354" s="2" t="s">
        <v>275</v>
      </c>
      <c r="L354" s="2" t="s">
        <v>1582</v>
      </c>
      <c r="M354" s="5" t="s">
        <v>1580</v>
      </c>
      <c r="N354" s="9">
        <v>45559</v>
      </c>
      <c r="O354" s="8"/>
      <c r="P354" s="6">
        <v>46913</v>
      </c>
      <c r="Q354" s="6">
        <v>47084</v>
      </c>
      <c r="R354" s="6">
        <v>47049</v>
      </c>
      <c r="S354" s="6">
        <v>45021</v>
      </c>
      <c r="T354" s="6">
        <v>45069</v>
      </c>
      <c r="U354" s="58"/>
      <c r="V354" s="6"/>
      <c r="W354" s="6">
        <v>42237</v>
      </c>
      <c r="X354" s="6">
        <v>45721</v>
      </c>
      <c r="Y354" s="6">
        <v>46975</v>
      </c>
    </row>
    <row r="355" spans="1:25" ht="15" hidden="1" customHeight="1">
      <c r="B355">
        <v>1</v>
      </c>
      <c r="C355" s="232">
        <v>45090</v>
      </c>
      <c r="D355" s="2" t="s">
        <v>138</v>
      </c>
      <c r="E355" s="2" t="s">
        <v>209</v>
      </c>
      <c r="G355" s="73" t="s">
        <v>258</v>
      </c>
      <c r="H355" s="2" t="s">
        <v>630</v>
      </c>
      <c r="I355" s="5" t="s">
        <v>259</v>
      </c>
      <c r="J355" s="2">
        <v>15164114</v>
      </c>
      <c r="L355" s="2" t="s">
        <v>1584</v>
      </c>
      <c r="M355" s="5" t="s">
        <v>1585</v>
      </c>
      <c r="P355" s="6">
        <v>45566</v>
      </c>
      <c r="T355" s="6">
        <v>45668</v>
      </c>
      <c r="U355" s="58"/>
      <c r="V355" s="6"/>
      <c r="W355" s="6">
        <v>44685</v>
      </c>
      <c r="X355" s="6"/>
      <c r="Y355" s="6"/>
    </row>
    <row r="356" spans="1:25" ht="15" hidden="1">
      <c r="A356">
        <v>1</v>
      </c>
      <c r="C356" s="232">
        <v>40552</v>
      </c>
      <c r="I356" t="s">
        <v>1522</v>
      </c>
      <c r="L356" s="2" t="s">
        <v>1588</v>
      </c>
      <c r="M356" t="s">
        <v>1589</v>
      </c>
      <c r="N356" s="9">
        <v>44317</v>
      </c>
      <c r="O356" s="8"/>
      <c r="P356" s="6">
        <v>44621</v>
      </c>
      <c r="S356" s="6">
        <v>42290</v>
      </c>
      <c r="U356" s="58"/>
      <c r="V356" s="6"/>
      <c r="W356" s="6"/>
      <c r="X356" s="6"/>
      <c r="Y356" s="6"/>
    </row>
    <row r="357" spans="1:25" ht="15" hidden="1">
      <c r="B357">
        <v>1</v>
      </c>
      <c r="C357" s="232">
        <v>42156</v>
      </c>
      <c r="E357" s="2" t="s">
        <v>209</v>
      </c>
      <c r="F357" s="2" t="s">
        <v>182</v>
      </c>
      <c r="G357" s="73" t="s">
        <v>530</v>
      </c>
      <c r="H357" s="2" t="s">
        <v>358</v>
      </c>
      <c r="I357" t="s">
        <v>949</v>
      </c>
      <c r="L357" s="2" t="s">
        <v>1592</v>
      </c>
      <c r="M357" t="s">
        <v>1593</v>
      </c>
      <c r="N357" s="9">
        <v>45559</v>
      </c>
      <c r="O357" s="8"/>
      <c r="U357" s="58"/>
      <c r="V357" s="6"/>
      <c r="W357" s="6"/>
      <c r="X357" s="6"/>
      <c r="Y357" s="6"/>
    </row>
    <row r="358" spans="1:25" ht="15" hidden="1" customHeight="1">
      <c r="C358" s="232">
        <v>43444</v>
      </c>
      <c r="E358" s="2" t="s">
        <v>209</v>
      </c>
      <c r="G358" s="2" t="s">
        <v>210</v>
      </c>
      <c r="H358" s="2" t="s">
        <v>211</v>
      </c>
      <c r="I358" s="5" t="s">
        <v>178</v>
      </c>
      <c r="J358" s="2">
        <v>15164123</v>
      </c>
      <c r="L358" s="2" t="s">
        <v>1595</v>
      </c>
      <c r="M358" s="5" t="s">
        <v>1596</v>
      </c>
      <c r="N358" s="9">
        <v>44794</v>
      </c>
      <c r="O358" s="8"/>
      <c r="P358" s="6">
        <v>47462</v>
      </c>
      <c r="Q358" s="6">
        <v>46418</v>
      </c>
      <c r="U358" s="58"/>
      <c r="V358" s="6"/>
      <c r="W358" s="6"/>
      <c r="X358" s="6"/>
      <c r="Y358" s="6"/>
    </row>
    <row r="359" spans="1:25" ht="15" hidden="1" customHeight="1">
      <c r="C359" s="232">
        <v>44109</v>
      </c>
      <c r="D359" s="2" t="s">
        <v>200</v>
      </c>
      <c r="E359" s="2" t="s">
        <v>209</v>
      </c>
      <c r="G359" s="80" t="s">
        <v>316</v>
      </c>
      <c r="H359" s="73" t="s">
        <v>317</v>
      </c>
      <c r="I359" t="s">
        <v>327</v>
      </c>
      <c r="J359" s="281">
        <v>15164121</v>
      </c>
      <c r="L359" s="2" t="s">
        <v>1598</v>
      </c>
      <c r="M359" t="s">
        <v>1599</v>
      </c>
      <c r="N359" s="9">
        <v>45249</v>
      </c>
      <c r="O359" s="8"/>
      <c r="P359" s="6">
        <v>46712</v>
      </c>
      <c r="U359" s="58"/>
      <c r="V359" s="6"/>
      <c r="W359" s="6"/>
      <c r="X359" s="6"/>
      <c r="Y359" s="6"/>
    </row>
    <row r="360" spans="1:25" ht="15" hidden="1" customHeight="1">
      <c r="B360">
        <v>1</v>
      </c>
      <c r="C360" s="232">
        <v>43396</v>
      </c>
      <c r="G360" s="2" t="s">
        <v>884</v>
      </c>
      <c r="H360" s="80" t="s">
        <v>549</v>
      </c>
      <c r="I360" t="s">
        <v>885</v>
      </c>
      <c r="L360" s="2" t="s">
        <v>1601</v>
      </c>
      <c r="M360" t="s">
        <v>1602</v>
      </c>
      <c r="N360" s="9">
        <v>44122</v>
      </c>
      <c r="O360" s="8"/>
      <c r="U360" s="58"/>
      <c r="V360" s="6"/>
      <c r="W360" s="6"/>
      <c r="X360" s="6"/>
      <c r="Y360" s="6"/>
    </row>
    <row r="361" spans="1:25" ht="15" hidden="1" customHeight="1">
      <c r="B361">
        <v>1</v>
      </c>
      <c r="C361" s="232">
        <v>39678</v>
      </c>
      <c r="E361" s="73"/>
      <c r="G361" s="2" t="s">
        <v>772</v>
      </c>
      <c r="H361" s="73" t="s">
        <v>773</v>
      </c>
      <c r="I361" t="s">
        <v>830</v>
      </c>
      <c r="L361" s="2" t="s">
        <v>1604</v>
      </c>
      <c r="M361" t="s">
        <v>1605</v>
      </c>
      <c r="N361" s="9">
        <v>44696</v>
      </c>
      <c r="O361" s="8"/>
      <c r="P361" s="6">
        <v>44614</v>
      </c>
      <c r="Q361" s="6">
        <v>46100</v>
      </c>
      <c r="U361" s="58"/>
      <c r="V361" s="6"/>
      <c r="W361" s="6"/>
      <c r="X361" s="6"/>
      <c r="Y361" s="6"/>
    </row>
    <row r="362" spans="1:25" ht="15" hidden="1">
      <c r="A362">
        <v>1</v>
      </c>
      <c r="C362" s="232">
        <v>43221</v>
      </c>
      <c r="G362" s="2" t="s">
        <v>496</v>
      </c>
      <c r="I362" t="s">
        <v>170</v>
      </c>
      <c r="J362" s="2">
        <v>15164115</v>
      </c>
      <c r="L362" s="2" t="s">
        <v>297</v>
      </c>
      <c r="M362" s="5" t="s">
        <v>1608</v>
      </c>
      <c r="N362" s="9">
        <v>44856</v>
      </c>
      <c r="O362" s="8"/>
      <c r="P362" s="6">
        <v>46366</v>
      </c>
      <c r="Q362" s="6">
        <v>47450</v>
      </c>
      <c r="T362" s="6">
        <v>43570</v>
      </c>
      <c r="U362" s="58"/>
      <c r="V362" s="6" t="s">
        <v>148</v>
      </c>
      <c r="W362" s="6">
        <v>45691</v>
      </c>
      <c r="X362" s="6"/>
      <c r="Y362" s="6"/>
    </row>
    <row r="363" spans="1:25" ht="15" hidden="1">
      <c r="A363">
        <v>1</v>
      </c>
      <c r="C363" s="232">
        <v>40513</v>
      </c>
      <c r="G363" s="2" t="s">
        <v>1168</v>
      </c>
      <c r="I363" t="s">
        <v>1009</v>
      </c>
      <c r="L363" s="2" t="s">
        <v>1610</v>
      </c>
      <c r="M363" s="5" t="s">
        <v>1471</v>
      </c>
      <c r="N363" s="9">
        <v>44082</v>
      </c>
      <c r="O363" s="8"/>
      <c r="P363" s="6" t="s">
        <v>268</v>
      </c>
      <c r="Q363" s="6">
        <v>43038</v>
      </c>
      <c r="U363" s="58"/>
      <c r="V363" s="6"/>
      <c r="W363" s="6"/>
      <c r="X363" s="6"/>
      <c r="Y363" s="6"/>
    </row>
    <row r="364" spans="1:25" ht="15" hidden="1">
      <c r="C364" s="232">
        <v>43160</v>
      </c>
      <c r="G364" s="2" t="s">
        <v>201</v>
      </c>
      <c r="H364" s="2" t="s">
        <v>202</v>
      </c>
      <c r="I364" s="5" t="s">
        <v>203</v>
      </c>
      <c r="J364" s="2">
        <v>15164112</v>
      </c>
      <c r="L364" s="2" t="s">
        <v>1612</v>
      </c>
      <c r="M364" s="5" t="s">
        <v>1613</v>
      </c>
      <c r="N364" s="9">
        <v>44849</v>
      </c>
      <c r="O364" s="8"/>
      <c r="P364" s="6" t="s">
        <v>2896</v>
      </c>
      <c r="Q364" s="6">
        <v>46692</v>
      </c>
      <c r="U364" s="58"/>
      <c r="V364" s="6"/>
      <c r="W364" s="6"/>
      <c r="X364" s="6"/>
      <c r="Y364" s="6"/>
    </row>
    <row r="365" spans="1:25" ht="15" hidden="1">
      <c r="A365">
        <v>1</v>
      </c>
      <c r="B365">
        <v>1</v>
      </c>
      <c r="C365" s="232">
        <v>40513</v>
      </c>
      <c r="H365" s="2" t="s">
        <v>408</v>
      </c>
      <c r="I365" t="s">
        <v>334</v>
      </c>
      <c r="L365" s="2" t="s">
        <v>751</v>
      </c>
      <c r="M365" t="s">
        <v>1615</v>
      </c>
      <c r="N365">
        <v>43586</v>
      </c>
      <c r="O365" t="s">
        <v>268</v>
      </c>
      <c r="P365" s="6" t="s">
        <v>268</v>
      </c>
      <c r="S365" s="6">
        <v>45371</v>
      </c>
      <c r="T365" s="6" t="s">
        <v>268</v>
      </c>
      <c r="U365" s="58"/>
      <c r="V365" s="6"/>
      <c r="W365" s="6"/>
      <c r="X365" s="6"/>
      <c r="Y365" s="6"/>
    </row>
    <row r="366" spans="1:25" ht="15" hidden="1" customHeight="1">
      <c r="B366">
        <v>1</v>
      </c>
      <c r="C366" s="232">
        <v>43864</v>
      </c>
      <c r="D366" s="2" t="s">
        <v>181</v>
      </c>
      <c r="G366" s="73" t="s">
        <v>1295</v>
      </c>
      <c r="H366" s="2" t="s">
        <v>733</v>
      </c>
      <c r="I366" t="s">
        <v>734</v>
      </c>
      <c r="L366" s="2" t="s">
        <v>1617</v>
      </c>
      <c r="M366" t="s">
        <v>1618</v>
      </c>
      <c r="N366" s="9">
        <v>45249</v>
      </c>
      <c r="O366" s="8"/>
      <c r="P366" s="6">
        <v>43927</v>
      </c>
      <c r="T366" s="6">
        <v>43927</v>
      </c>
      <c r="U366" s="58"/>
      <c r="V366" s="6"/>
      <c r="W366" s="6"/>
      <c r="X366" s="6"/>
      <c r="Y366" s="6"/>
    </row>
    <row r="367" spans="1:25" ht="15" hidden="1">
      <c r="A367">
        <v>1</v>
      </c>
      <c r="C367" s="232"/>
      <c r="G367" s="2" t="s">
        <v>2815</v>
      </c>
      <c r="H367" s="2" t="s">
        <v>447</v>
      </c>
      <c r="I367" s="5" t="s">
        <v>2816</v>
      </c>
      <c r="J367" s="2">
        <v>15164103</v>
      </c>
      <c r="L367" s="2" t="s">
        <v>1954</v>
      </c>
      <c r="M367" t="s">
        <v>2897</v>
      </c>
      <c r="O367" s="8"/>
      <c r="S367" s="6">
        <v>45275</v>
      </c>
      <c r="U367" s="58"/>
      <c r="V367" s="6"/>
      <c r="W367" s="6"/>
      <c r="X367" s="6"/>
      <c r="Y367" s="6"/>
    </row>
    <row r="368" spans="1:25" ht="15" hidden="1">
      <c r="C368" s="232">
        <v>43864</v>
      </c>
      <c r="D368" s="2" t="s">
        <v>138</v>
      </c>
      <c r="G368" s="2" t="s">
        <v>192</v>
      </c>
      <c r="H368" s="2" t="s">
        <v>193</v>
      </c>
      <c r="I368" s="5" t="s">
        <v>194</v>
      </c>
      <c r="J368" s="7" t="s">
        <v>2814</v>
      </c>
      <c r="L368" s="2" t="s">
        <v>1620</v>
      </c>
      <c r="M368" s="5" t="s">
        <v>1621</v>
      </c>
      <c r="N368" s="9">
        <v>45263</v>
      </c>
      <c r="O368" s="8"/>
      <c r="P368" s="6">
        <v>46034</v>
      </c>
      <c r="S368" s="6">
        <v>44270</v>
      </c>
      <c r="T368" s="6">
        <v>44208</v>
      </c>
      <c r="U368" s="58"/>
      <c r="V368" s="6"/>
      <c r="W368" s="6"/>
      <c r="X368" s="6"/>
      <c r="Y368" s="6"/>
    </row>
    <row r="369" spans="1:25" ht="15" hidden="1" customHeight="1">
      <c r="C369" s="232">
        <v>44348</v>
      </c>
      <c r="D369" s="2" t="s">
        <v>138</v>
      </c>
      <c r="G369" s="7" t="s">
        <v>140</v>
      </c>
      <c r="H369" s="73" t="s">
        <v>141</v>
      </c>
      <c r="I369" t="s">
        <v>142</v>
      </c>
      <c r="J369" s="2" t="s">
        <v>143</v>
      </c>
      <c r="K369" s="350">
        <v>327593</v>
      </c>
      <c r="L369" s="2" t="s">
        <v>1623</v>
      </c>
      <c r="M369" s="5" t="s">
        <v>1624</v>
      </c>
      <c r="N369" s="9">
        <v>45597</v>
      </c>
      <c r="O369" s="8"/>
      <c r="P369" s="6">
        <v>46359</v>
      </c>
      <c r="T369" s="6">
        <v>44582</v>
      </c>
      <c r="U369" s="58"/>
      <c r="V369" s="6"/>
      <c r="W369" s="6">
        <v>45734</v>
      </c>
      <c r="X369" s="6"/>
      <c r="Y369" s="6"/>
    </row>
    <row r="370" spans="1:25" ht="15" hidden="1">
      <c r="A370">
        <v>1</v>
      </c>
      <c r="B370">
        <v>1</v>
      </c>
      <c r="C370" s="232">
        <v>40513</v>
      </c>
      <c r="D370" s="2">
        <v>2</v>
      </c>
      <c r="G370" s="2" t="s">
        <v>479</v>
      </c>
      <c r="H370" s="2" t="s">
        <v>1626</v>
      </c>
      <c r="I370" t="s">
        <v>480</v>
      </c>
      <c r="L370" s="2" t="s">
        <v>479</v>
      </c>
      <c r="M370" t="s">
        <v>1627</v>
      </c>
      <c r="N370" s="9">
        <v>43586</v>
      </c>
      <c r="O370" s="8" t="s">
        <v>338</v>
      </c>
      <c r="P370" s="6">
        <v>44166</v>
      </c>
      <c r="T370" s="6" t="s">
        <v>148</v>
      </c>
      <c r="U370" s="58"/>
      <c r="V370" s="6"/>
      <c r="W370" s="6"/>
      <c r="X370" s="6"/>
      <c r="Y370" s="6"/>
    </row>
    <row r="371" spans="1:25" ht="15" hidden="1" customHeight="1">
      <c r="C371" s="232">
        <v>42800</v>
      </c>
      <c r="G371" s="2" t="s">
        <v>258</v>
      </c>
      <c r="H371" s="2" t="s">
        <v>630</v>
      </c>
      <c r="I371" t="s">
        <v>561</v>
      </c>
      <c r="J371" s="2">
        <v>15164114</v>
      </c>
      <c r="L371" s="2" t="s">
        <v>1630</v>
      </c>
      <c r="M371" s="5" t="s">
        <v>1631</v>
      </c>
      <c r="N371" s="9">
        <v>44851</v>
      </c>
      <c r="O371" s="8"/>
      <c r="P371" s="6">
        <v>46135</v>
      </c>
      <c r="U371" s="58"/>
      <c r="V371" s="6"/>
      <c r="W371" s="6"/>
      <c r="X371" s="6"/>
      <c r="Y371" s="6"/>
    </row>
    <row r="372" spans="1:25" ht="15" hidden="1" customHeight="1">
      <c r="B372">
        <v>1</v>
      </c>
      <c r="C372" s="232">
        <v>43052</v>
      </c>
      <c r="G372" s="2" t="s">
        <v>923</v>
      </c>
      <c r="H372" s="2" t="s">
        <v>193</v>
      </c>
      <c r="I372" t="s">
        <v>1164</v>
      </c>
      <c r="L372" s="2" t="s">
        <v>1633</v>
      </c>
      <c r="M372" t="s">
        <v>1634</v>
      </c>
      <c r="O372" s="8"/>
      <c r="Q372" s="6" t="s">
        <v>438</v>
      </c>
      <c r="U372" s="58"/>
      <c r="V372" s="6"/>
      <c r="W372" s="6"/>
      <c r="X372" s="6"/>
      <c r="Y372" s="6"/>
    </row>
    <row r="373" spans="1:25" ht="15" hidden="1">
      <c r="B373">
        <v>1</v>
      </c>
      <c r="C373" s="232">
        <v>42415</v>
      </c>
      <c r="E373" s="2" t="s">
        <v>127</v>
      </c>
      <c r="G373" s="2" t="s">
        <v>696</v>
      </c>
      <c r="H373" s="2" t="s">
        <v>130</v>
      </c>
      <c r="I373" t="s">
        <v>1637</v>
      </c>
      <c r="L373" s="2" t="s">
        <v>1638</v>
      </c>
      <c r="M373" t="s">
        <v>1639</v>
      </c>
      <c r="N373" s="9">
        <v>45622</v>
      </c>
      <c r="O373" s="8"/>
      <c r="P373" s="6">
        <v>46120</v>
      </c>
      <c r="U373" s="58"/>
      <c r="V373" s="6"/>
      <c r="W373" s="6"/>
      <c r="X373" s="6"/>
      <c r="Y373" s="6"/>
    </row>
    <row r="374" spans="1:25" ht="15" hidden="1" customHeight="1">
      <c r="C374" s="232">
        <v>42709</v>
      </c>
      <c r="E374" s="2" t="s">
        <v>209</v>
      </c>
      <c r="G374" s="73" t="s">
        <v>316</v>
      </c>
      <c r="H374" s="73" t="s">
        <v>317</v>
      </c>
      <c r="I374" t="s">
        <v>327</v>
      </c>
      <c r="J374" s="2">
        <v>15164121</v>
      </c>
      <c r="L374" s="2" t="s">
        <v>1641</v>
      </c>
      <c r="M374" s="5" t="s">
        <v>1642</v>
      </c>
      <c r="N374" s="9">
        <v>45186</v>
      </c>
      <c r="O374" s="8"/>
      <c r="P374" s="6">
        <v>46734</v>
      </c>
      <c r="Q374" s="6">
        <v>47450</v>
      </c>
      <c r="S374" s="6">
        <v>43410</v>
      </c>
      <c r="T374" s="6">
        <v>43642</v>
      </c>
      <c r="U374" s="58"/>
      <c r="V374" s="6"/>
      <c r="W374" s="6"/>
      <c r="X374" s="6"/>
      <c r="Y374" s="6"/>
    </row>
    <row r="375" spans="1:25" ht="15" hidden="1">
      <c r="C375" s="232">
        <v>44690</v>
      </c>
      <c r="G375" s="2" t="s">
        <v>297</v>
      </c>
      <c r="H375" s="2" t="s">
        <v>298</v>
      </c>
      <c r="I375" s="5" t="s">
        <v>170</v>
      </c>
      <c r="J375" s="2">
        <v>15164115</v>
      </c>
      <c r="K375" s="2">
        <v>339704</v>
      </c>
      <c r="L375" s="2" t="s">
        <v>1644</v>
      </c>
      <c r="M375" s="5" t="s">
        <v>1645</v>
      </c>
      <c r="P375" s="6">
        <v>47018</v>
      </c>
      <c r="Q375" s="135">
        <v>47071</v>
      </c>
      <c r="S375" s="6">
        <v>45749</v>
      </c>
      <c r="T375" s="6">
        <v>45069</v>
      </c>
      <c r="U375" s="58"/>
      <c r="V375" s="6" t="s">
        <v>148</v>
      </c>
      <c r="W375" s="6">
        <v>44740</v>
      </c>
      <c r="X375" s="6"/>
      <c r="Y375" s="6"/>
    </row>
    <row r="376" spans="1:25" ht="15" hidden="1" customHeight="1">
      <c r="C376" s="232">
        <v>45516</v>
      </c>
      <c r="D376" t="s">
        <v>640</v>
      </c>
      <c r="E376" s="2" t="s">
        <v>127</v>
      </c>
      <c r="G376" s="2" t="s">
        <v>357</v>
      </c>
      <c r="H376" s="2" t="s">
        <v>358</v>
      </c>
      <c r="I376" t="s">
        <v>359</v>
      </c>
      <c r="J376" s="2">
        <v>15164113</v>
      </c>
      <c r="K376" s="2">
        <v>366256</v>
      </c>
      <c r="L376" s="2" t="s">
        <v>1647</v>
      </c>
      <c r="M376" t="s">
        <v>1648</v>
      </c>
      <c r="N376" s="95" t="s">
        <v>1648</v>
      </c>
      <c r="P376" s="6" t="s">
        <v>2388</v>
      </c>
      <c r="U376" s="58"/>
      <c r="V376" s="6"/>
      <c r="W376" s="6"/>
      <c r="X376" s="6"/>
      <c r="Y376" s="6"/>
    </row>
    <row r="377" spans="1:25" ht="15" hidden="1">
      <c r="C377" s="232">
        <v>39790</v>
      </c>
      <c r="G377" s="2" t="s">
        <v>201</v>
      </c>
      <c r="H377" s="2" t="s">
        <v>202</v>
      </c>
      <c r="I377" t="s">
        <v>347</v>
      </c>
      <c r="J377" s="2">
        <v>15164112</v>
      </c>
      <c r="L377" s="2" t="s">
        <v>1651</v>
      </c>
      <c r="M377" s="237" t="s">
        <v>1652</v>
      </c>
      <c r="N377" s="9">
        <v>45199</v>
      </c>
      <c r="O377" s="8"/>
      <c r="P377" s="194">
        <v>47187</v>
      </c>
      <c r="Q377" s="6" t="s">
        <v>216</v>
      </c>
      <c r="T377" s="6">
        <v>43570</v>
      </c>
      <c r="U377" s="58"/>
      <c r="V377" s="6"/>
      <c r="W377" s="6"/>
      <c r="X377" s="6"/>
      <c r="Y377" s="6"/>
    </row>
    <row r="378" spans="1:25" ht="15" hidden="1" customHeight="1">
      <c r="C378" s="232">
        <v>44445</v>
      </c>
      <c r="F378" s="2" t="s">
        <v>182</v>
      </c>
      <c r="G378" s="2" t="s">
        <v>258</v>
      </c>
      <c r="H378" s="2" t="s">
        <v>630</v>
      </c>
      <c r="I378" s="5" t="s">
        <v>259</v>
      </c>
      <c r="J378" s="2">
        <v>15164114</v>
      </c>
      <c r="L378" s="2" t="s">
        <v>1654</v>
      </c>
      <c r="M378" s="5" t="s">
        <v>1655</v>
      </c>
      <c r="N378" s="9">
        <v>45597</v>
      </c>
      <c r="O378" s="8"/>
      <c r="P378" s="6">
        <v>47427</v>
      </c>
      <c r="Q378" s="6">
        <v>46871</v>
      </c>
      <c r="S378" s="6">
        <v>45278</v>
      </c>
      <c r="T378" s="6">
        <v>45278</v>
      </c>
      <c r="U378" s="58"/>
      <c r="V378" s="6"/>
      <c r="W378" s="6"/>
      <c r="X378" s="6"/>
      <c r="Y378" s="6"/>
    </row>
    <row r="379" spans="1:25" ht="15" hidden="1" customHeight="1">
      <c r="C379" s="232">
        <v>45222</v>
      </c>
      <c r="D379" s="2" t="s">
        <v>1657</v>
      </c>
      <c r="G379" s="2" t="s">
        <v>272</v>
      </c>
      <c r="H379" s="2" t="s">
        <v>273</v>
      </c>
      <c r="I379" t="s">
        <v>1093</v>
      </c>
      <c r="J379" s="2">
        <v>15164132</v>
      </c>
      <c r="K379" s="2">
        <v>355596</v>
      </c>
      <c r="L379" s="2" t="s">
        <v>1658</v>
      </c>
      <c r="M379" t="s">
        <v>1659</v>
      </c>
      <c r="O379" s="8"/>
      <c r="P379" s="6">
        <v>47178</v>
      </c>
      <c r="Q379" s="6">
        <v>47232</v>
      </c>
      <c r="S379" s="6">
        <v>45438</v>
      </c>
      <c r="T379" s="6">
        <v>45608</v>
      </c>
      <c r="U379" s="58"/>
      <c r="V379" s="6"/>
      <c r="W379" s="6">
        <v>43177</v>
      </c>
      <c r="X379" s="6">
        <v>45721</v>
      </c>
      <c r="Y379" s="6">
        <v>47078</v>
      </c>
    </row>
    <row r="380" spans="1:25" ht="15" hidden="1">
      <c r="C380" s="232">
        <v>40791</v>
      </c>
      <c r="E380" s="2" t="s">
        <v>209</v>
      </c>
      <c r="G380" s="2" t="s">
        <v>316</v>
      </c>
      <c r="H380" s="73" t="s">
        <v>317</v>
      </c>
      <c r="I380" s="5" t="s">
        <v>1275</v>
      </c>
      <c r="J380" s="7" t="s">
        <v>1276</v>
      </c>
      <c r="L380" s="2" t="s">
        <v>1662</v>
      </c>
      <c r="M380" s="5" t="s">
        <v>1663</v>
      </c>
      <c r="N380" s="9">
        <v>44851</v>
      </c>
      <c r="O380" s="8"/>
      <c r="P380" s="6">
        <v>46799</v>
      </c>
      <c r="Q380" s="6">
        <v>46100</v>
      </c>
      <c r="S380" s="6">
        <v>43418</v>
      </c>
      <c r="T380" s="6">
        <v>45310</v>
      </c>
      <c r="U380" s="58"/>
      <c r="V380" s="6"/>
      <c r="W380" s="6"/>
      <c r="X380" s="6"/>
      <c r="Y380" s="6"/>
    </row>
    <row r="381" spans="1:25" ht="15" hidden="1" customHeight="1">
      <c r="A381">
        <v>1</v>
      </c>
      <c r="C381" s="232">
        <v>44900</v>
      </c>
      <c r="E381" s="73" t="s">
        <v>127</v>
      </c>
      <c r="H381" s="2" t="s">
        <v>358</v>
      </c>
      <c r="I381" s="74" t="s">
        <v>385</v>
      </c>
      <c r="J381" s="7"/>
      <c r="K381" s="7"/>
      <c r="L381" s="2" t="s">
        <v>1665</v>
      </c>
      <c r="M381" s="5" t="s">
        <v>1666</v>
      </c>
      <c r="N381" s="9" t="s">
        <v>1666</v>
      </c>
      <c r="O381" s="8"/>
      <c r="U381" s="58"/>
      <c r="V381" s="6"/>
      <c r="W381" s="6"/>
      <c r="X381" s="6"/>
      <c r="Y381" s="6"/>
    </row>
    <row r="382" spans="1:25" ht="15" hidden="1">
      <c r="B382">
        <v>1</v>
      </c>
      <c r="C382" s="232">
        <v>42156</v>
      </c>
      <c r="L382" s="2" t="s">
        <v>1668</v>
      </c>
      <c r="M382" t="s">
        <v>1669</v>
      </c>
      <c r="U382" s="58"/>
      <c r="V382" s="6"/>
      <c r="W382" s="6"/>
      <c r="X382" s="6"/>
      <c r="Y382" s="6"/>
    </row>
    <row r="383" spans="1:25" ht="15" hidden="1">
      <c r="C383" s="232">
        <v>44935</v>
      </c>
      <c r="G383" s="2" t="s">
        <v>376</v>
      </c>
      <c r="H383" s="2" t="s">
        <v>2852</v>
      </c>
      <c r="I383" t="s">
        <v>1315</v>
      </c>
      <c r="J383" s="2">
        <v>15164135</v>
      </c>
      <c r="L383" s="2" t="s">
        <v>1670</v>
      </c>
      <c r="M383" s="5" t="s">
        <v>1671</v>
      </c>
      <c r="P383" s="194">
        <v>47187</v>
      </c>
      <c r="Q383" s="6" t="s">
        <v>216</v>
      </c>
      <c r="U383" s="58"/>
      <c r="V383" s="6"/>
      <c r="W383" s="6"/>
      <c r="X383" s="6"/>
      <c r="Y383" s="6"/>
    </row>
    <row r="384" spans="1:25" ht="15" hidden="1" customHeight="1">
      <c r="B384">
        <v>1</v>
      </c>
      <c r="C384" s="232">
        <v>42016</v>
      </c>
      <c r="E384" s="2" t="s">
        <v>127</v>
      </c>
      <c r="G384" s="2" t="s">
        <v>290</v>
      </c>
      <c r="H384" s="2" t="s">
        <v>130</v>
      </c>
      <c r="I384" t="s">
        <v>1673</v>
      </c>
      <c r="L384" s="2" t="s">
        <v>1674</v>
      </c>
      <c r="M384" t="s">
        <v>1675</v>
      </c>
      <c r="N384" s="9">
        <v>44849</v>
      </c>
      <c r="O384" s="8"/>
      <c r="P384" s="6">
        <v>45597</v>
      </c>
      <c r="U384" s="58"/>
      <c r="V384" s="6"/>
      <c r="W384" s="6"/>
      <c r="X384" s="6"/>
      <c r="Y384" s="6"/>
    </row>
    <row r="385" spans="1:25" ht="15" hidden="1" customHeight="1">
      <c r="A385" s="71"/>
      <c r="B385" s="71">
        <v>1</v>
      </c>
      <c r="C385" s="233">
        <v>43191</v>
      </c>
      <c r="D385" s="73"/>
      <c r="E385" s="73"/>
      <c r="F385" s="73"/>
      <c r="G385" s="73" t="s">
        <v>376</v>
      </c>
      <c r="H385" s="73" t="s">
        <v>377</v>
      </c>
      <c r="I385" t="s">
        <v>378</v>
      </c>
      <c r="J385" s="73"/>
      <c r="K385" s="73"/>
      <c r="L385" s="73" t="s">
        <v>1677</v>
      </c>
      <c r="M385" s="71" t="s">
        <v>1678</v>
      </c>
      <c r="O385" s="8"/>
      <c r="T385" s="6">
        <v>43570</v>
      </c>
      <c r="U385" s="58"/>
      <c r="V385" s="6"/>
      <c r="W385" s="6"/>
      <c r="X385" s="6"/>
      <c r="Y385" s="6"/>
    </row>
    <row r="386" spans="1:25" ht="15" hidden="1" customHeight="1">
      <c r="A386" s="71"/>
      <c r="B386" s="71">
        <v>1</v>
      </c>
      <c r="C386" s="233">
        <v>41855</v>
      </c>
      <c r="D386" s="73"/>
      <c r="E386" s="73"/>
      <c r="F386" s="73"/>
      <c r="G386" s="73" t="s">
        <v>501</v>
      </c>
      <c r="H386" s="2" t="s">
        <v>779</v>
      </c>
      <c r="I386" s="71" t="s">
        <v>668</v>
      </c>
      <c r="J386" s="73"/>
      <c r="K386" s="73"/>
      <c r="L386" s="73" t="s">
        <v>1681</v>
      </c>
      <c r="M386" s="71" t="s">
        <v>1682</v>
      </c>
      <c r="O386" s="8"/>
      <c r="P386" s="6">
        <v>44078</v>
      </c>
      <c r="Q386" s="6">
        <v>43920</v>
      </c>
      <c r="U386" s="58"/>
      <c r="V386" s="6"/>
      <c r="W386" s="6"/>
      <c r="X386" s="6"/>
      <c r="Y386" s="6"/>
    </row>
    <row r="387" spans="1:25" ht="15" hidden="1" customHeight="1">
      <c r="B387">
        <v>1</v>
      </c>
      <c r="C387" s="232">
        <v>42821</v>
      </c>
      <c r="E387" s="2" t="s">
        <v>209</v>
      </c>
      <c r="G387" s="2" t="s">
        <v>192</v>
      </c>
      <c r="H387" s="2" t="s">
        <v>193</v>
      </c>
      <c r="I387" t="s">
        <v>1256</v>
      </c>
      <c r="J387" s="7" t="s">
        <v>2814</v>
      </c>
      <c r="L387" s="2" t="s">
        <v>1683</v>
      </c>
      <c r="M387" s="5" t="s">
        <v>1684</v>
      </c>
      <c r="N387" s="9">
        <v>45643</v>
      </c>
      <c r="O387" s="8"/>
      <c r="P387" s="6">
        <v>45323</v>
      </c>
      <c r="S387" s="6">
        <v>44270</v>
      </c>
      <c r="T387" s="6" t="s">
        <v>148</v>
      </c>
      <c r="U387" s="58"/>
      <c r="V387" s="6"/>
      <c r="W387" s="6"/>
      <c r="X387" s="6"/>
      <c r="Y387" s="6"/>
    </row>
    <row r="388" spans="1:25" ht="15" hidden="1" customHeight="1">
      <c r="B388">
        <v>1</v>
      </c>
      <c r="C388" s="232">
        <v>43073</v>
      </c>
      <c r="G388" s="73" t="s">
        <v>264</v>
      </c>
      <c r="H388" s="2" t="s">
        <v>193</v>
      </c>
      <c r="I388" t="s">
        <v>748</v>
      </c>
      <c r="L388" s="2" t="s">
        <v>1686</v>
      </c>
      <c r="M388" t="s">
        <v>1687</v>
      </c>
      <c r="N388" s="9">
        <v>44856</v>
      </c>
      <c r="O388" s="8"/>
      <c r="P388" s="6" t="s">
        <v>438</v>
      </c>
      <c r="S388" s="6" t="s">
        <v>438</v>
      </c>
      <c r="T388" s="6" t="s">
        <v>438</v>
      </c>
      <c r="U388" s="58"/>
      <c r="V388" s="6"/>
      <c r="W388" s="6"/>
      <c r="X388" s="6"/>
      <c r="Y388" s="6"/>
    </row>
    <row r="389" spans="1:25" ht="15" hidden="1" customHeight="1">
      <c r="B389">
        <v>1</v>
      </c>
      <c r="C389" s="58">
        <v>45783</v>
      </c>
      <c r="D389" t="s">
        <v>181</v>
      </c>
      <c r="E389" s="2" t="s">
        <v>1689</v>
      </c>
      <c r="G389" s="2" t="s">
        <v>635</v>
      </c>
      <c r="H389" s="2" t="s">
        <v>317</v>
      </c>
      <c r="I389" t="s">
        <v>2898</v>
      </c>
      <c r="J389" s="2">
        <v>15164122</v>
      </c>
      <c r="L389" s="2" t="s">
        <v>1691</v>
      </c>
      <c r="M389" s="12" t="s">
        <v>1692</v>
      </c>
      <c r="N389" s="12" t="s">
        <v>1692</v>
      </c>
      <c r="P389" s="6" t="s">
        <v>2899</v>
      </c>
      <c r="Q389" s="135"/>
      <c r="U389" s="58"/>
      <c r="V389" s="6"/>
      <c r="W389" s="6"/>
      <c r="X389" s="6"/>
      <c r="Y389" s="6"/>
    </row>
    <row r="390" spans="1:25" ht="15" hidden="1" customHeight="1">
      <c r="B390">
        <v>1</v>
      </c>
      <c r="C390" s="232">
        <v>42975</v>
      </c>
      <c r="G390" s="197" t="s">
        <v>922</v>
      </c>
      <c r="H390" s="2" t="s">
        <v>752</v>
      </c>
      <c r="I390" t="s">
        <v>1164</v>
      </c>
      <c r="L390" s="2" t="s">
        <v>1694</v>
      </c>
      <c r="M390" t="s">
        <v>1695</v>
      </c>
      <c r="O390" s="8"/>
      <c r="T390" s="6" t="s">
        <v>764</v>
      </c>
      <c r="U390" s="58"/>
      <c r="V390" s="6"/>
      <c r="W390" s="6"/>
      <c r="X390" s="6"/>
      <c r="Y390" s="6"/>
    </row>
    <row r="391" spans="1:25" ht="15" hidden="1" customHeight="1">
      <c r="C391" s="232">
        <v>45110</v>
      </c>
      <c r="D391" s="2" t="s">
        <v>138</v>
      </c>
      <c r="G391" s="2" t="s">
        <v>140</v>
      </c>
      <c r="H391" s="73" t="s">
        <v>141</v>
      </c>
      <c r="I391" s="71" t="s">
        <v>142</v>
      </c>
      <c r="J391" s="2">
        <v>15164118</v>
      </c>
      <c r="L391" s="70" t="s">
        <v>1696</v>
      </c>
      <c r="M391" s="237" t="s">
        <v>1697</v>
      </c>
      <c r="P391" s="194">
        <v>47187</v>
      </c>
      <c r="T391" s="6">
        <v>45608</v>
      </c>
      <c r="U391" s="58"/>
      <c r="V391" s="6"/>
      <c r="W391" s="6" t="s">
        <v>2824</v>
      </c>
      <c r="X391" s="6"/>
      <c r="Y391" s="6"/>
    </row>
    <row r="392" spans="1:25" ht="15" hidden="1">
      <c r="B392">
        <v>1</v>
      </c>
      <c r="C392" s="232">
        <v>45194</v>
      </c>
      <c r="D392" s="2" t="s">
        <v>138</v>
      </c>
      <c r="G392" s="73" t="s">
        <v>192</v>
      </c>
      <c r="H392" s="2" t="s">
        <v>193</v>
      </c>
      <c r="I392" t="s">
        <v>194</v>
      </c>
      <c r="J392" s="2">
        <v>15164127</v>
      </c>
      <c r="K392" s="2">
        <v>351345</v>
      </c>
      <c r="L392" s="2" t="s">
        <v>1700</v>
      </c>
      <c r="M392" t="s">
        <v>1701</v>
      </c>
      <c r="N392" t="s">
        <v>1701</v>
      </c>
      <c r="O392" t="s">
        <v>1702</v>
      </c>
      <c r="U392" s="58"/>
      <c r="V392" s="6"/>
      <c r="W392" s="6"/>
      <c r="X392" s="6"/>
      <c r="Y392" s="6"/>
    </row>
    <row r="393" spans="1:25" ht="15" hidden="1">
      <c r="C393" s="232">
        <v>43997</v>
      </c>
      <c r="D393" s="2" t="s">
        <v>138</v>
      </c>
      <c r="G393" s="7" t="s">
        <v>140</v>
      </c>
      <c r="H393" s="2" t="s">
        <v>141</v>
      </c>
      <c r="I393" t="s">
        <v>142</v>
      </c>
      <c r="J393" s="2" t="s">
        <v>143</v>
      </c>
      <c r="L393" s="2" t="s">
        <v>821</v>
      </c>
      <c r="M393" s="5" t="s">
        <v>1704</v>
      </c>
      <c r="N393" s="9">
        <v>45263</v>
      </c>
      <c r="O393" s="8"/>
      <c r="P393" s="6">
        <v>46034</v>
      </c>
      <c r="T393" s="6">
        <v>44208</v>
      </c>
      <c r="U393" s="58"/>
      <c r="V393" s="6"/>
      <c r="W393" s="6" t="s">
        <v>2824</v>
      </c>
      <c r="X393" s="6"/>
      <c r="Y393" s="6"/>
    </row>
    <row r="394" spans="1:25" ht="15" hidden="1">
      <c r="C394" s="232">
        <v>45019</v>
      </c>
      <c r="D394" s="2" t="s">
        <v>138</v>
      </c>
      <c r="E394" s="2" t="s">
        <v>209</v>
      </c>
      <c r="G394" s="2" t="s">
        <v>635</v>
      </c>
      <c r="H394" s="2" t="s">
        <v>636</v>
      </c>
      <c r="I394" t="s">
        <v>807</v>
      </c>
      <c r="J394" s="2">
        <v>15164122</v>
      </c>
      <c r="K394" s="440">
        <v>350344</v>
      </c>
      <c r="L394" s="2" t="s">
        <v>1706</v>
      </c>
      <c r="M394" s="5" t="s">
        <v>1707</v>
      </c>
      <c r="P394" s="6">
        <v>47603</v>
      </c>
      <c r="Q394" s="6">
        <v>47763</v>
      </c>
      <c r="U394" s="58"/>
      <c r="V394" s="6"/>
      <c r="W394" s="6"/>
      <c r="X394" s="6"/>
      <c r="Y394" s="6"/>
    </row>
    <row r="395" spans="1:25" ht="15" hidden="1" customHeight="1">
      <c r="C395" s="58">
        <v>45629</v>
      </c>
      <c r="D395" t="s">
        <v>181</v>
      </c>
      <c r="E395" s="2" t="s">
        <v>1689</v>
      </c>
      <c r="G395" s="2" t="s">
        <v>635</v>
      </c>
      <c r="H395" s="2" t="s">
        <v>317</v>
      </c>
      <c r="I395" t="s">
        <v>2898</v>
      </c>
      <c r="J395" s="2">
        <v>15164122</v>
      </c>
      <c r="K395" s="2">
        <v>373915</v>
      </c>
      <c r="L395" s="2" t="s">
        <v>2900</v>
      </c>
      <c r="M395" t="s">
        <v>1710</v>
      </c>
      <c r="N395" t="s">
        <v>1710</v>
      </c>
      <c r="O395" s="8"/>
      <c r="P395" s="6">
        <v>46508</v>
      </c>
      <c r="U395" s="58"/>
      <c r="V395" s="6"/>
      <c r="W395" s="6"/>
      <c r="X395" s="6"/>
      <c r="Y395" s="6"/>
    </row>
    <row r="396" spans="1:25" ht="15" hidden="1" customHeight="1">
      <c r="B396">
        <v>1</v>
      </c>
      <c r="C396" s="232">
        <v>43221</v>
      </c>
      <c r="G396" s="73" t="s">
        <v>799</v>
      </c>
      <c r="H396" s="2" t="s">
        <v>298</v>
      </c>
      <c r="I396" t="s">
        <v>497</v>
      </c>
      <c r="L396" s="2" t="s">
        <v>1712</v>
      </c>
      <c r="M396" t="s">
        <v>1713</v>
      </c>
      <c r="O396" s="8"/>
      <c r="P396" s="6" t="s">
        <v>438</v>
      </c>
      <c r="Q396" s="6" t="s">
        <v>438</v>
      </c>
      <c r="T396" s="6" t="s">
        <v>438</v>
      </c>
      <c r="U396" s="58"/>
      <c r="V396" s="6"/>
      <c r="W396" s="6"/>
      <c r="X396" s="6"/>
      <c r="Y396" s="6"/>
    </row>
    <row r="397" spans="1:25" ht="15" hidden="1">
      <c r="B397">
        <v>1</v>
      </c>
      <c r="C397" s="232">
        <v>43149</v>
      </c>
      <c r="G397" s="2" t="s">
        <v>462</v>
      </c>
      <c r="H397" s="2" t="s">
        <v>463</v>
      </c>
      <c r="I397" t="s">
        <v>378</v>
      </c>
      <c r="L397" s="2" t="s">
        <v>1716</v>
      </c>
      <c r="M397" t="s">
        <v>1717</v>
      </c>
      <c r="O397" s="8"/>
      <c r="P397" s="6">
        <v>44470</v>
      </c>
      <c r="T397" s="6" t="s">
        <v>438</v>
      </c>
      <c r="U397" s="58"/>
      <c r="V397" s="6"/>
      <c r="W397" s="6"/>
      <c r="X397" s="6"/>
      <c r="Y397" s="6"/>
    </row>
    <row r="398" spans="1:25" ht="15" hidden="1">
      <c r="C398" s="232">
        <v>45516</v>
      </c>
      <c r="D398" t="s">
        <v>400</v>
      </c>
      <c r="G398" s="2" t="s">
        <v>308</v>
      </c>
      <c r="H398" s="2" t="s">
        <v>309</v>
      </c>
      <c r="I398" t="s">
        <v>842</v>
      </c>
      <c r="J398" s="2">
        <v>15164124</v>
      </c>
      <c r="K398" s="350">
        <v>364721</v>
      </c>
      <c r="L398" s="2" t="s">
        <v>1719</v>
      </c>
      <c r="M398" t="s">
        <v>1720</v>
      </c>
      <c r="N398" s="95" t="s">
        <v>1720</v>
      </c>
      <c r="P398" s="88" t="s">
        <v>2901</v>
      </c>
      <c r="U398" s="58"/>
      <c r="V398" s="6"/>
      <c r="W398" s="6">
        <v>40815</v>
      </c>
      <c r="X398" s="6"/>
      <c r="Y398" s="6"/>
    </row>
    <row r="399" spans="1:25" ht="15" hidden="1" customHeight="1">
      <c r="C399" s="58">
        <v>45601</v>
      </c>
      <c r="D399" t="s">
        <v>326</v>
      </c>
      <c r="E399" s="2" t="s">
        <v>127</v>
      </c>
      <c r="G399" s="2" t="s">
        <v>357</v>
      </c>
      <c r="H399" s="2" t="s">
        <v>384</v>
      </c>
      <c r="I399" t="s">
        <v>385</v>
      </c>
      <c r="J399" s="2">
        <v>15164113</v>
      </c>
      <c r="L399" s="2" t="s">
        <v>1722</v>
      </c>
      <c r="M399" t="s">
        <v>1723</v>
      </c>
      <c r="N399" t="s">
        <v>1723</v>
      </c>
      <c r="O399" t="s">
        <v>1724</v>
      </c>
      <c r="P399" s="88" t="s">
        <v>2388</v>
      </c>
      <c r="Q399" s="6">
        <v>47566</v>
      </c>
      <c r="T399" s="2"/>
      <c r="V399" s="6"/>
      <c r="W399" s="6"/>
      <c r="X399" s="6"/>
      <c r="Y399" s="6"/>
    </row>
    <row r="400" spans="1:25" ht="15" hidden="1" customHeight="1">
      <c r="C400" s="232">
        <v>44627</v>
      </c>
      <c r="E400" s="2" t="s">
        <v>127</v>
      </c>
      <c r="G400" s="2" t="s">
        <v>316</v>
      </c>
      <c r="H400" s="73" t="s">
        <v>317</v>
      </c>
      <c r="I400" t="s">
        <v>327</v>
      </c>
      <c r="J400" s="2">
        <v>15164121</v>
      </c>
      <c r="K400" s="2">
        <v>336983</v>
      </c>
      <c r="L400" s="2" t="s">
        <v>1725</v>
      </c>
      <c r="M400" s="5" t="s">
        <v>1726</v>
      </c>
      <c r="O400" s="8"/>
      <c r="P400" s="6">
        <v>47288</v>
      </c>
      <c r="Q400" s="6">
        <v>47232</v>
      </c>
      <c r="S400" s="6">
        <v>45701</v>
      </c>
      <c r="T400" s="6">
        <v>45608</v>
      </c>
      <c r="U400" s="58"/>
      <c r="V400" s="6"/>
      <c r="W400" s="6"/>
      <c r="X400" s="6"/>
      <c r="Y400" s="6"/>
    </row>
    <row r="401" spans="1:25" ht="15" hidden="1" customHeight="1">
      <c r="C401" s="232">
        <v>44375</v>
      </c>
      <c r="E401" s="73"/>
      <c r="G401" s="2" t="s">
        <v>376</v>
      </c>
      <c r="H401" s="2" t="s">
        <v>2852</v>
      </c>
      <c r="I401" t="s">
        <v>1315</v>
      </c>
      <c r="J401" s="2">
        <v>15164135</v>
      </c>
      <c r="L401" s="2" t="s">
        <v>1728</v>
      </c>
      <c r="M401" s="5" t="s">
        <v>1729</v>
      </c>
      <c r="N401" s="9">
        <v>45639</v>
      </c>
      <c r="O401" s="8"/>
      <c r="P401" s="6">
        <v>46780</v>
      </c>
      <c r="Q401" s="6" t="s">
        <v>216</v>
      </c>
      <c r="S401" s="6" t="s">
        <v>236</v>
      </c>
      <c r="T401" s="6" t="s">
        <v>474</v>
      </c>
      <c r="U401" s="58"/>
      <c r="V401" s="6"/>
      <c r="W401" s="6"/>
      <c r="X401" s="6"/>
      <c r="Y401" s="6"/>
    </row>
    <row r="402" spans="1:25" ht="15" hidden="1">
      <c r="C402" s="232">
        <v>45356</v>
      </c>
      <c r="D402" s="2" t="s">
        <v>181</v>
      </c>
      <c r="E402" s="2" t="s">
        <v>209</v>
      </c>
      <c r="G402" s="2" t="s">
        <v>376</v>
      </c>
      <c r="H402" s="2" t="s">
        <v>879</v>
      </c>
      <c r="I402" t="s">
        <v>194</v>
      </c>
      <c r="J402" s="2">
        <v>15164112</v>
      </c>
      <c r="K402" s="2">
        <v>361426</v>
      </c>
      <c r="L402" s="2" t="s">
        <v>1731</v>
      </c>
      <c r="M402" t="s">
        <v>1732</v>
      </c>
      <c r="P402" s="6">
        <v>46692</v>
      </c>
      <c r="Q402" s="6" t="s">
        <v>236</v>
      </c>
      <c r="U402" s="58"/>
      <c r="V402" s="6"/>
      <c r="W402" s="6"/>
      <c r="X402" s="6"/>
      <c r="Y402" s="6"/>
    </row>
    <row r="403" spans="1:25" ht="15" hidden="1" customHeight="1">
      <c r="C403" s="232">
        <v>43864</v>
      </c>
      <c r="D403" s="2" t="s">
        <v>181</v>
      </c>
      <c r="G403" s="2" t="s">
        <v>732</v>
      </c>
      <c r="H403" s="2" t="s">
        <v>782</v>
      </c>
      <c r="I403" t="s">
        <v>734</v>
      </c>
      <c r="J403" s="2">
        <v>15164119</v>
      </c>
      <c r="L403" s="2" t="s">
        <v>1735</v>
      </c>
      <c r="M403" s="5" t="s">
        <v>1736</v>
      </c>
      <c r="N403" s="9">
        <v>45186</v>
      </c>
      <c r="O403" s="8"/>
      <c r="P403" s="6" t="s">
        <v>2869</v>
      </c>
      <c r="Q403" s="6" t="s">
        <v>136</v>
      </c>
      <c r="T403" s="6">
        <v>43927</v>
      </c>
      <c r="U403" s="58"/>
      <c r="V403" s="6"/>
      <c r="W403" s="6">
        <v>45691</v>
      </c>
      <c r="X403" s="6"/>
      <c r="Y403" s="6"/>
    </row>
    <row r="404" spans="1:25" ht="15" hidden="1">
      <c r="C404" s="232">
        <v>42331</v>
      </c>
      <c r="G404" s="2" t="s">
        <v>242</v>
      </c>
      <c r="H404" s="73" t="s">
        <v>243</v>
      </c>
      <c r="I404" t="s">
        <v>1561</v>
      </c>
      <c r="J404" s="2">
        <v>15164136</v>
      </c>
      <c r="K404" s="351">
        <v>177870</v>
      </c>
      <c r="L404" s="2" t="s">
        <v>1741</v>
      </c>
      <c r="M404" s="5" t="s">
        <v>1742</v>
      </c>
      <c r="N404" s="9">
        <v>44849</v>
      </c>
      <c r="O404" s="8"/>
      <c r="S404" s="6">
        <v>43893</v>
      </c>
      <c r="T404" s="6">
        <v>43962</v>
      </c>
      <c r="U404" s="58"/>
      <c r="V404" s="6"/>
      <c r="W404" s="6">
        <v>45734</v>
      </c>
      <c r="X404" s="6"/>
      <c r="Y404" s="67"/>
    </row>
    <row r="405" spans="1:25" ht="15" hidden="1">
      <c r="B405">
        <v>1</v>
      </c>
      <c r="C405" s="232">
        <v>45194</v>
      </c>
      <c r="D405" s="2" t="s">
        <v>2902</v>
      </c>
      <c r="E405" s="2" t="s">
        <v>778</v>
      </c>
      <c r="G405" s="2" t="s">
        <v>530</v>
      </c>
      <c r="H405" s="2" t="s">
        <v>384</v>
      </c>
      <c r="I405" t="s">
        <v>1744</v>
      </c>
      <c r="J405" s="2">
        <v>15164113</v>
      </c>
      <c r="K405" s="2">
        <v>356662</v>
      </c>
      <c r="L405" s="2" t="s">
        <v>1745</v>
      </c>
      <c r="M405" t="s">
        <v>1746</v>
      </c>
      <c r="N405" t="s">
        <v>1746</v>
      </c>
      <c r="O405" t="s">
        <v>1747</v>
      </c>
      <c r="U405" s="58"/>
      <c r="V405" s="6"/>
      <c r="W405" s="6"/>
      <c r="X405" s="6"/>
      <c r="Y405" s="6"/>
    </row>
    <row r="406" spans="1:25" ht="15" hidden="1" customHeight="1">
      <c r="C406" s="58">
        <v>45783</v>
      </c>
      <c r="D406" t="s">
        <v>181</v>
      </c>
      <c r="G406" s="7" t="s">
        <v>140</v>
      </c>
      <c r="H406" s="2" t="s">
        <v>141</v>
      </c>
      <c r="I406" t="s">
        <v>142</v>
      </c>
      <c r="J406" s="2">
        <v>15164118</v>
      </c>
      <c r="K406" s="2">
        <v>380853</v>
      </c>
      <c r="L406" s="2" t="s">
        <v>1749</v>
      </c>
      <c r="M406" t="s">
        <v>1750</v>
      </c>
      <c r="N406" t="s">
        <v>1750</v>
      </c>
      <c r="P406" s="6">
        <v>47392</v>
      </c>
      <c r="Q406" s="135"/>
      <c r="S406" s="12"/>
      <c r="T406" s="6" t="s">
        <v>236</v>
      </c>
      <c r="U406" s="58"/>
      <c r="V406" s="6"/>
      <c r="W406" s="6" t="s">
        <v>2903</v>
      </c>
      <c r="X406" s="6"/>
      <c r="Y406" s="6"/>
    </row>
    <row r="407" spans="1:25" ht="15" hidden="1" customHeight="1">
      <c r="B407">
        <v>1</v>
      </c>
      <c r="C407" s="232">
        <v>44109</v>
      </c>
      <c r="D407" s="2" t="s">
        <v>1188</v>
      </c>
      <c r="G407" s="2" t="s">
        <v>258</v>
      </c>
      <c r="H407" s="2" t="s">
        <v>417</v>
      </c>
      <c r="I407" s="71" t="s">
        <v>418</v>
      </c>
      <c r="L407" s="2" t="s">
        <v>1752</v>
      </c>
      <c r="M407" t="s">
        <v>1753</v>
      </c>
      <c r="N407" s="9">
        <v>45528</v>
      </c>
      <c r="O407" s="8"/>
      <c r="P407" s="6">
        <v>46044</v>
      </c>
      <c r="U407" s="58"/>
      <c r="V407" s="6"/>
      <c r="W407" s="6"/>
      <c r="X407" s="6"/>
      <c r="Y407" s="6"/>
    </row>
    <row r="408" spans="1:25" ht="15" hidden="1">
      <c r="C408" s="232">
        <v>42843</v>
      </c>
      <c r="E408" s="2" t="s">
        <v>209</v>
      </c>
      <c r="F408" s="2" t="s">
        <v>139</v>
      </c>
      <c r="G408" s="2" t="s">
        <v>357</v>
      </c>
      <c r="H408" s="2" t="s">
        <v>384</v>
      </c>
      <c r="I408" t="s">
        <v>668</v>
      </c>
      <c r="J408" s="2">
        <v>15164113</v>
      </c>
      <c r="L408" s="2" t="s">
        <v>1755</v>
      </c>
      <c r="M408" s="5" t="s">
        <v>1756</v>
      </c>
      <c r="N408" s="9">
        <v>45186</v>
      </c>
      <c r="O408" s="8"/>
      <c r="P408" s="6">
        <v>47219</v>
      </c>
      <c r="Q408" s="6" t="s">
        <v>2904</v>
      </c>
      <c r="S408" s="6">
        <v>45315</v>
      </c>
      <c r="U408" s="58"/>
      <c r="V408" s="6"/>
      <c r="W408" s="6"/>
      <c r="X408" s="6"/>
      <c r="Y408" s="6"/>
    </row>
    <row r="409" spans="1:25" ht="15" hidden="1">
      <c r="B409">
        <v>1</v>
      </c>
      <c r="C409" s="232">
        <v>43149</v>
      </c>
      <c r="G409" s="2" t="s">
        <v>831</v>
      </c>
      <c r="H409" s="2" t="s">
        <v>773</v>
      </c>
      <c r="I409" t="s">
        <v>830</v>
      </c>
      <c r="L409" s="2" t="s">
        <v>1758</v>
      </c>
      <c r="M409" t="s">
        <v>1759</v>
      </c>
      <c r="O409" s="8"/>
      <c r="U409" s="58"/>
      <c r="V409" s="6"/>
      <c r="W409" s="6"/>
      <c r="X409" s="6"/>
      <c r="Y409" s="6"/>
    </row>
    <row r="410" spans="1:25" ht="15" hidden="1">
      <c r="B410">
        <v>1</v>
      </c>
      <c r="C410" s="232">
        <v>43591</v>
      </c>
      <c r="G410" s="7" t="s">
        <v>538</v>
      </c>
      <c r="H410" s="2" t="s">
        <v>592</v>
      </c>
      <c r="I410" t="s">
        <v>885</v>
      </c>
      <c r="J410" s="2">
        <v>15164117</v>
      </c>
      <c r="L410" s="2" t="s">
        <v>1763</v>
      </c>
      <c r="M410" s="5" t="s">
        <v>1764</v>
      </c>
      <c r="N410" s="9">
        <v>44794</v>
      </c>
      <c r="O410" s="8"/>
      <c r="P410" s="6">
        <v>46071</v>
      </c>
      <c r="T410" s="6">
        <v>45100</v>
      </c>
      <c r="U410" s="58"/>
      <c r="V410" s="6"/>
      <c r="W410" s="6"/>
      <c r="X410" s="6"/>
      <c r="Y410" s="6"/>
    </row>
    <row r="411" spans="1:25" ht="15" hidden="1" customHeight="1">
      <c r="A411">
        <v>1</v>
      </c>
      <c r="C411" s="232"/>
      <c r="H411" s="2" t="s">
        <v>408</v>
      </c>
      <c r="I411" t="s">
        <v>334</v>
      </c>
      <c r="L411" s="2" t="s">
        <v>1769</v>
      </c>
      <c r="M411" t="s">
        <v>1770</v>
      </c>
      <c r="S411" s="6">
        <v>44980</v>
      </c>
      <c r="U411" s="58"/>
      <c r="V411" s="6"/>
      <c r="W411" s="6"/>
      <c r="X411" s="6"/>
      <c r="Y411" s="6"/>
    </row>
    <row r="412" spans="1:25" ht="15" hidden="1" customHeight="1">
      <c r="B412">
        <v>1</v>
      </c>
      <c r="C412" s="232">
        <v>41640</v>
      </c>
      <c r="E412" s="2" t="s">
        <v>209</v>
      </c>
      <c r="G412" s="2" t="s">
        <v>290</v>
      </c>
      <c r="H412" s="2" t="s">
        <v>130</v>
      </c>
      <c r="I412" t="s">
        <v>1522</v>
      </c>
      <c r="L412" s="2" t="s">
        <v>1772</v>
      </c>
      <c r="M412" t="s">
        <v>1773</v>
      </c>
      <c r="N412" s="9">
        <v>45190</v>
      </c>
      <c r="O412" s="8"/>
      <c r="P412" s="6">
        <v>46135</v>
      </c>
      <c r="Q412" s="6">
        <v>44360</v>
      </c>
      <c r="U412" s="58"/>
      <c r="V412" s="6"/>
      <c r="W412" s="6"/>
      <c r="X412" s="6"/>
      <c r="Y412" s="6"/>
    </row>
    <row r="413" spans="1:25" ht="15" hidden="1" customHeight="1">
      <c r="C413" s="232">
        <v>41022</v>
      </c>
      <c r="E413" s="2" t="s">
        <v>200</v>
      </c>
      <c r="F413" s="2" t="s">
        <v>342</v>
      </c>
      <c r="G413" s="73" t="s">
        <v>297</v>
      </c>
      <c r="H413" s="2" t="s">
        <v>298</v>
      </c>
      <c r="I413" t="s">
        <v>170</v>
      </c>
      <c r="J413" s="2">
        <v>15164115</v>
      </c>
      <c r="L413" s="2" t="s">
        <v>1775</v>
      </c>
      <c r="M413" s="5" t="s">
        <v>1776</v>
      </c>
      <c r="N413" s="9">
        <v>44856</v>
      </c>
      <c r="O413" s="8"/>
      <c r="P413" s="6">
        <v>47542</v>
      </c>
      <c r="Q413"/>
      <c r="S413" s="6">
        <v>43537</v>
      </c>
      <c r="T413" s="6">
        <v>42846</v>
      </c>
      <c r="U413" s="58"/>
      <c r="V413" s="6" t="s">
        <v>148</v>
      </c>
      <c r="W413" s="6"/>
      <c r="X413" s="6"/>
      <c r="Y413" s="6"/>
    </row>
    <row r="414" spans="1:25" ht="15" hidden="1" customHeight="1">
      <c r="B414">
        <v>1</v>
      </c>
      <c r="C414" s="232">
        <v>40147</v>
      </c>
      <c r="G414" s="73" t="s">
        <v>410</v>
      </c>
      <c r="H414" s="2" t="s">
        <v>353</v>
      </c>
      <c r="I414" t="s">
        <v>274</v>
      </c>
      <c r="L414" s="2" t="s">
        <v>1778</v>
      </c>
      <c r="M414" t="s">
        <v>1779</v>
      </c>
      <c r="N414" s="9">
        <v>45200</v>
      </c>
      <c r="O414" s="8"/>
      <c r="P414" s="6">
        <v>44348</v>
      </c>
      <c r="S414" s="6">
        <v>45589</v>
      </c>
      <c r="T414" s="6" t="s">
        <v>2905</v>
      </c>
      <c r="U414" s="58"/>
      <c r="V414" s="6"/>
      <c r="W414" s="6"/>
      <c r="X414" s="6"/>
      <c r="Y414" s="6"/>
    </row>
    <row r="415" spans="1:25" ht="15" hidden="1" customHeight="1">
      <c r="B415">
        <v>1</v>
      </c>
      <c r="C415" s="232">
        <v>43745</v>
      </c>
      <c r="D415" s="2" t="s">
        <v>138</v>
      </c>
      <c r="E415" s="2" t="s">
        <v>127</v>
      </c>
      <c r="G415" s="7" t="s">
        <v>140</v>
      </c>
      <c r="H415" s="2" t="s">
        <v>141</v>
      </c>
      <c r="I415" t="s">
        <v>142</v>
      </c>
      <c r="J415" s="2" t="s">
        <v>143</v>
      </c>
      <c r="L415" s="2" t="s">
        <v>1781</v>
      </c>
      <c r="M415" s="5" t="s">
        <v>1782</v>
      </c>
      <c r="N415" s="9">
        <v>44948</v>
      </c>
      <c r="O415" s="8"/>
      <c r="P415" s="6">
        <v>46925</v>
      </c>
      <c r="T415" s="6">
        <v>44351</v>
      </c>
      <c r="U415" s="58"/>
      <c r="V415" s="6"/>
      <c r="W415" s="6" t="s">
        <v>2824</v>
      </c>
      <c r="X415" s="6"/>
      <c r="Y415" s="6"/>
    </row>
    <row r="416" spans="1:25" ht="15" hidden="1" customHeight="1">
      <c r="A416">
        <v>1</v>
      </c>
      <c r="B416">
        <v>1</v>
      </c>
      <c r="C416" s="232">
        <v>40299</v>
      </c>
      <c r="G416" s="2" t="s">
        <v>1785</v>
      </c>
      <c r="I416" t="s">
        <v>269</v>
      </c>
      <c r="L416" s="2" t="s">
        <v>1786</v>
      </c>
      <c r="M416" t="s">
        <v>1787</v>
      </c>
      <c r="N416">
        <v>43746</v>
      </c>
      <c r="Q416" s="6">
        <v>43598</v>
      </c>
      <c r="S416" s="6">
        <v>42479</v>
      </c>
      <c r="U416" s="58"/>
      <c r="V416" s="6"/>
      <c r="W416" s="6"/>
      <c r="X416" s="6"/>
      <c r="Y416" s="6"/>
    </row>
    <row r="417" spans="1:25" ht="15" hidden="1" customHeight="1">
      <c r="C417" s="232">
        <v>42101</v>
      </c>
      <c r="G417" s="2" t="s">
        <v>376</v>
      </c>
      <c r="H417" s="73" t="s">
        <v>2852</v>
      </c>
      <c r="I417" t="s">
        <v>880</v>
      </c>
      <c r="J417" s="2">
        <v>15164135</v>
      </c>
      <c r="L417" s="2" t="s">
        <v>1788</v>
      </c>
      <c r="M417" s="5" t="s">
        <v>1789</v>
      </c>
      <c r="N417" s="9">
        <v>44856</v>
      </c>
      <c r="O417" s="8"/>
      <c r="P417" s="194">
        <v>47187</v>
      </c>
      <c r="Q417" s="6">
        <v>46100</v>
      </c>
      <c r="S417" s="6">
        <v>44270</v>
      </c>
      <c r="T417" s="6">
        <v>44225</v>
      </c>
      <c r="U417" s="58"/>
      <c r="V417" s="6"/>
      <c r="W417" s="6"/>
      <c r="X417" s="6"/>
      <c r="Y417" s="6"/>
    </row>
    <row r="418" spans="1:25" ht="15" hidden="1">
      <c r="C418" s="232">
        <v>40693</v>
      </c>
      <c r="G418" s="2" t="s">
        <v>230</v>
      </c>
      <c r="H418" s="2" t="s">
        <v>231</v>
      </c>
      <c r="I418" t="s">
        <v>232</v>
      </c>
      <c r="J418" s="2">
        <v>15164129</v>
      </c>
      <c r="L418" s="2" t="s">
        <v>1791</v>
      </c>
      <c r="M418" s="5" t="s">
        <v>1792</v>
      </c>
      <c r="N418" s="9">
        <v>44142</v>
      </c>
      <c r="O418" s="8" t="s">
        <v>445</v>
      </c>
      <c r="P418" s="6">
        <v>46483</v>
      </c>
      <c r="Q418" s="6">
        <v>47084</v>
      </c>
      <c r="S418" s="6">
        <v>45238</v>
      </c>
      <c r="T418" s="6">
        <v>43707</v>
      </c>
      <c r="U418" s="58"/>
      <c r="V418" s="6"/>
      <c r="W418" s="6"/>
      <c r="X418" s="6"/>
      <c r="Y418" s="6"/>
    </row>
    <row r="419" spans="1:25" ht="15" hidden="1" customHeight="1">
      <c r="A419">
        <v>1</v>
      </c>
      <c r="B419">
        <v>1</v>
      </c>
      <c r="C419" s="232"/>
      <c r="I419" t="s">
        <v>1794</v>
      </c>
      <c r="L419" s="2" t="s">
        <v>1795</v>
      </c>
      <c r="M419" t="s">
        <v>1796</v>
      </c>
      <c r="O419" s="8"/>
      <c r="S419" s="6">
        <v>44914</v>
      </c>
      <c r="U419" s="58"/>
      <c r="V419" s="6"/>
      <c r="W419" s="6"/>
      <c r="X419" s="6"/>
      <c r="Y419" s="6"/>
    </row>
    <row r="420" spans="1:25" ht="15" hidden="1">
      <c r="C420" s="232">
        <v>45264</v>
      </c>
      <c r="E420" s="2" t="s">
        <v>209</v>
      </c>
      <c r="G420" s="2" t="s">
        <v>308</v>
      </c>
      <c r="H420" s="2" t="s">
        <v>309</v>
      </c>
      <c r="I420" t="s">
        <v>2277</v>
      </c>
      <c r="J420" s="2">
        <v>15164124</v>
      </c>
      <c r="K420" s="2">
        <v>358791</v>
      </c>
      <c r="L420" s="2" t="s">
        <v>1798</v>
      </c>
      <c r="M420" t="s">
        <v>1799</v>
      </c>
      <c r="P420" s="6">
        <v>47583</v>
      </c>
      <c r="Q420" s="6">
        <v>47566</v>
      </c>
      <c r="U420" s="58"/>
      <c r="V420" s="6"/>
      <c r="W420" s="6"/>
      <c r="X420" s="6"/>
      <c r="Y420" s="6"/>
    </row>
    <row r="421" spans="1:25" ht="15" hidden="1">
      <c r="B421">
        <v>1</v>
      </c>
      <c r="C421" s="232">
        <v>44312</v>
      </c>
      <c r="G421" s="2" t="s">
        <v>909</v>
      </c>
      <c r="H421" s="2" t="s">
        <v>153</v>
      </c>
      <c r="I421" t="s">
        <v>310</v>
      </c>
      <c r="L421" s="2" t="s">
        <v>1801</v>
      </c>
      <c r="M421" t="s">
        <v>1802</v>
      </c>
      <c r="O421" s="8"/>
      <c r="U421" s="58"/>
      <c r="V421" s="6"/>
      <c r="W421" s="6"/>
      <c r="X421" s="6"/>
      <c r="Y421" s="6"/>
    </row>
    <row r="422" spans="1:25" ht="15" hidden="1" customHeight="1">
      <c r="C422" s="232">
        <v>45516</v>
      </c>
      <c r="D422" t="s">
        <v>338</v>
      </c>
      <c r="E422" s="2" t="s">
        <v>606</v>
      </c>
      <c r="G422" s="73" t="s">
        <v>230</v>
      </c>
      <c r="H422" s="2" t="s">
        <v>317</v>
      </c>
      <c r="I422" t="s">
        <v>1360</v>
      </c>
      <c r="J422" s="2">
        <v>15164129</v>
      </c>
      <c r="K422" s="2">
        <v>367229</v>
      </c>
      <c r="L422" s="2" t="s">
        <v>1803</v>
      </c>
      <c r="M422" t="s">
        <v>1804</v>
      </c>
      <c r="N422" s="95" t="s">
        <v>1804</v>
      </c>
      <c r="U422" s="58"/>
      <c r="V422" s="6"/>
      <c r="W422" s="6"/>
      <c r="X422" s="6"/>
      <c r="Y422" s="6"/>
    </row>
    <row r="423" spans="1:25" ht="15" hidden="1">
      <c r="C423" s="232">
        <v>42156</v>
      </c>
      <c r="E423" s="2" t="s">
        <v>490</v>
      </c>
      <c r="F423" s="2" t="s">
        <v>342</v>
      </c>
      <c r="G423" s="7" t="s">
        <v>491</v>
      </c>
      <c r="I423" t="s">
        <v>490</v>
      </c>
      <c r="J423" s="2" t="s">
        <v>492</v>
      </c>
      <c r="L423" s="2" t="s">
        <v>1806</v>
      </c>
      <c r="M423" s="5" t="s">
        <v>1807</v>
      </c>
      <c r="N423" s="9">
        <v>44317</v>
      </c>
      <c r="O423" s="8" t="s">
        <v>2845</v>
      </c>
      <c r="P423" s="6">
        <v>44713</v>
      </c>
      <c r="Q423" s="6">
        <v>44621</v>
      </c>
      <c r="U423" s="58"/>
      <c r="V423" s="6"/>
      <c r="W423" s="6"/>
      <c r="X423" s="6"/>
      <c r="Y423" s="6"/>
    </row>
    <row r="424" spans="1:25" ht="15" hidden="1">
      <c r="B424">
        <v>1</v>
      </c>
      <c r="C424" s="232">
        <v>39783</v>
      </c>
      <c r="G424" s="2" t="s">
        <v>1094</v>
      </c>
      <c r="H424" s="2" t="s">
        <v>803</v>
      </c>
      <c r="I424" t="s">
        <v>274</v>
      </c>
      <c r="J424" s="2" t="s">
        <v>275</v>
      </c>
      <c r="L424" s="2" t="s">
        <v>1809</v>
      </c>
      <c r="M424" s="5" t="s">
        <v>1810</v>
      </c>
      <c r="N424" s="9">
        <v>44101</v>
      </c>
      <c r="O424" s="8" t="s">
        <v>445</v>
      </c>
      <c r="P424" s="6">
        <v>45352</v>
      </c>
      <c r="Q424" s="6">
        <v>47084</v>
      </c>
      <c r="R424" s="6">
        <v>47031</v>
      </c>
      <c r="S424" s="6">
        <v>42418</v>
      </c>
      <c r="T424" s="6">
        <v>43753</v>
      </c>
      <c r="U424" s="58"/>
      <c r="V424" s="6"/>
      <c r="W424" s="6"/>
      <c r="X424" s="6">
        <v>41802</v>
      </c>
      <c r="Y424" s="6">
        <v>46866</v>
      </c>
    </row>
    <row r="425" spans="1:25" ht="15" hidden="1">
      <c r="C425" s="232">
        <v>44935</v>
      </c>
      <c r="E425" s="2" t="s">
        <v>209</v>
      </c>
      <c r="G425" s="2" t="s">
        <v>635</v>
      </c>
      <c r="H425" s="2" t="s">
        <v>636</v>
      </c>
      <c r="I425" t="s">
        <v>807</v>
      </c>
      <c r="J425" s="2">
        <v>15164122</v>
      </c>
      <c r="K425" s="2">
        <v>347075</v>
      </c>
      <c r="L425" s="2" t="s">
        <v>1814</v>
      </c>
      <c r="M425" s="5" t="s">
        <v>1815</v>
      </c>
      <c r="P425" s="6">
        <v>47569</v>
      </c>
      <c r="Q425" s="6">
        <v>47232</v>
      </c>
      <c r="S425" s="6">
        <v>45701</v>
      </c>
      <c r="T425" s="6" t="s">
        <v>2388</v>
      </c>
      <c r="U425" s="58"/>
      <c r="V425" s="6"/>
      <c r="W425" s="6"/>
      <c r="X425" s="6"/>
      <c r="Y425" s="6"/>
    </row>
    <row r="426" spans="1:25" ht="15" hidden="1">
      <c r="B426">
        <v>1</v>
      </c>
      <c r="C426" s="232">
        <v>42528</v>
      </c>
      <c r="G426" s="2" t="s">
        <v>1094</v>
      </c>
      <c r="H426" s="2" t="s">
        <v>803</v>
      </c>
      <c r="I426" t="s">
        <v>274</v>
      </c>
      <c r="J426" s="2" t="s">
        <v>275</v>
      </c>
      <c r="L426" s="2" t="s">
        <v>1817</v>
      </c>
      <c r="M426" s="5" t="s">
        <v>1818</v>
      </c>
      <c r="N426" s="9">
        <v>44135</v>
      </c>
      <c r="O426" s="8" t="s">
        <v>445</v>
      </c>
      <c r="P426" s="6">
        <v>46687</v>
      </c>
      <c r="Q426" s="6">
        <v>47063</v>
      </c>
      <c r="R426" s="6">
        <v>47034</v>
      </c>
      <c r="S426" s="6">
        <v>45040</v>
      </c>
      <c r="T426" s="6">
        <v>44582</v>
      </c>
      <c r="U426" s="58"/>
      <c r="V426" s="6"/>
      <c r="W426" s="6"/>
      <c r="X426" s="6">
        <v>44949</v>
      </c>
      <c r="Y426" s="6">
        <v>46849</v>
      </c>
    </row>
    <row r="427" spans="1:25" ht="15" hidden="1">
      <c r="C427" s="58">
        <v>45909</v>
      </c>
      <c r="D427" t="s">
        <v>1821</v>
      </c>
      <c r="E427" s="197" t="s">
        <v>127</v>
      </c>
      <c r="G427" s="197" t="s">
        <v>297</v>
      </c>
      <c r="H427" s="2" t="s">
        <v>298</v>
      </c>
      <c r="I427" t="s">
        <v>170</v>
      </c>
      <c r="J427" s="2">
        <v>15164115</v>
      </c>
      <c r="K427" s="2">
        <v>384816</v>
      </c>
      <c r="L427" s="2" t="s">
        <v>1822</v>
      </c>
      <c r="M427" t="s">
        <v>1823</v>
      </c>
      <c r="N427" t="s">
        <v>1823</v>
      </c>
      <c r="O427" s="426" t="s">
        <v>1824</v>
      </c>
      <c r="P427" s="6" t="s">
        <v>137</v>
      </c>
      <c r="Q427" s="6" t="s">
        <v>137</v>
      </c>
      <c r="T427" s="6" t="s">
        <v>137</v>
      </c>
      <c r="W427" s="6"/>
      <c r="X427" s="6"/>
      <c r="Y427" s="6"/>
    </row>
    <row r="428" spans="1:25" ht="15" hidden="1">
      <c r="A428">
        <v>1</v>
      </c>
      <c r="C428" s="232"/>
      <c r="G428" s="2" t="s">
        <v>496</v>
      </c>
      <c r="I428" t="s">
        <v>334</v>
      </c>
      <c r="L428" s="2" t="s">
        <v>576</v>
      </c>
      <c r="M428" t="s">
        <v>2906</v>
      </c>
      <c r="O428" s="8"/>
      <c r="U428" s="58"/>
      <c r="V428" s="6"/>
      <c r="W428" s="6"/>
      <c r="X428" s="6"/>
      <c r="Y428" s="6"/>
    </row>
    <row r="429" spans="1:25" ht="15" hidden="1" customHeight="1">
      <c r="C429" s="232">
        <v>45108</v>
      </c>
      <c r="D429" s="2" t="s">
        <v>181</v>
      </c>
      <c r="G429" s="73" t="s">
        <v>357</v>
      </c>
      <c r="H429" s="2" t="s">
        <v>384</v>
      </c>
      <c r="I429" s="12" t="s">
        <v>385</v>
      </c>
      <c r="J429" s="2">
        <v>15164113</v>
      </c>
      <c r="L429" s="2" t="s">
        <v>1825</v>
      </c>
      <c r="M429" t="s">
        <v>1826</v>
      </c>
      <c r="O429" s="8"/>
      <c r="P429" s="6">
        <v>47588</v>
      </c>
      <c r="U429" s="58"/>
      <c r="V429" s="6"/>
      <c r="W429" s="6"/>
      <c r="X429" s="6"/>
      <c r="Y429" s="6"/>
    </row>
    <row r="430" spans="1:25" ht="15" hidden="1" customHeight="1">
      <c r="B430">
        <v>1</v>
      </c>
      <c r="C430" s="232">
        <v>45264</v>
      </c>
      <c r="D430" s="2" t="s">
        <v>138</v>
      </c>
      <c r="E430" s="2" t="s">
        <v>658</v>
      </c>
      <c r="G430" s="73" t="s">
        <v>660</v>
      </c>
      <c r="I430" s="71" t="s">
        <v>385</v>
      </c>
      <c r="K430" s="2">
        <v>358820</v>
      </c>
      <c r="L430" s="2" t="s">
        <v>1828</v>
      </c>
      <c r="M430" s="19" t="s">
        <v>1829</v>
      </c>
      <c r="U430" s="58"/>
      <c r="V430" s="6"/>
      <c r="W430" s="6"/>
      <c r="X430" s="6"/>
      <c r="Y430" s="6"/>
    </row>
    <row r="431" spans="1:25" ht="15" hidden="1" customHeight="1">
      <c r="B431">
        <v>1</v>
      </c>
      <c r="C431" s="232">
        <v>44732</v>
      </c>
      <c r="E431" s="73" t="s">
        <v>209</v>
      </c>
      <c r="G431" s="2" t="s">
        <v>230</v>
      </c>
      <c r="H431" s="2" t="s">
        <v>1832</v>
      </c>
      <c r="I431" t="s">
        <v>232</v>
      </c>
      <c r="L431" s="2" t="s">
        <v>1833</v>
      </c>
      <c r="M431" t="s">
        <v>1834</v>
      </c>
      <c r="P431"/>
      <c r="U431" s="58"/>
      <c r="V431" s="6"/>
      <c r="W431" s="6"/>
      <c r="X431" s="6"/>
      <c r="Y431" s="6"/>
    </row>
    <row r="432" spans="1:25" ht="15" hidden="1">
      <c r="C432" s="232">
        <v>45426</v>
      </c>
      <c r="D432" s="2" t="s">
        <v>181</v>
      </c>
      <c r="E432" s="2" t="s">
        <v>2848</v>
      </c>
      <c r="G432" s="2" t="s">
        <v>192</v>
      </c>
      <c r="H432" s="2" t="s">
        <v>193</v>
      </c>
      <c r="I432" t="s">
        <v>1256</v>
      </c>
      <c r="J432" s="2">
        <v>15164127</v>
      </c>
      <c r="K432" s="2">
        <v>363639</v>
      </c>
      <c r="L432" s="2" t="s">
        <v>1836</v>
      </c>
      <c r="M432" t="s">
        <v>1837</v>
      </c>
      <c r="N432" t="s">
        <v>1837</v>
      </c>
      <c r="O432" t="s">
        <v>1838</v>
      </c>
      <c r="P432" s="6">
        <v>47421</v>
      </c>
      <c r="Q432" s="6">
        <v>47559</v>
      </c>
      <c r="U432" s="58"/>
      <c r="V432" s="6"/>
      <c r="W432" s="6"/>
      <c r="X432" s="6"/>
      <c r="Y432" s="6"/>
    </row>
    <row r="433" spans="1:25" ht="15" hidden="1" customHeight="1">
      <c r="C433" s="232">
        <v>42893</v>
      </c>
      <c r="E433" s="2" t="s">
        <v>209</v>
      </c>
      <c r="G433" s="2" t="s">
        <v>316</v>
      </c>
      <c r="H433" s="73" t="s">
        <v>317</v>
      </c>
      <c r="I433" s="74" t="s">
        <v>1275</v>
      </c>
      <c r="J433" s="7" t="s">
        <v>1276</v>
      </c>
      <c r="K433" s="420">
        <v>194953</v>
      </c>
      <c r="L433" s="2" t="s">
        <v>1839</v>
      </c>
      <c r="M433" s="5" t="s">
        <v>1840</v>
      </c>
      <c r="N433" s="9">
        <v>45190</v>
      </c>
      <c r="O433" s="8"/>
      <c r="P433" s="6">
        <v>46076</v>
      </c>
      <c r="Q433" s="6">
        <v>47566</v>
      </c>
      <c r="S433" s="6">
        <v>45926</v>
      </c>
      <c r="T433" s="6">
        <v>45310</v>
      </c>
      <c r="U433" s="58"/>
      <c r="V433" s="6"/>
      <c r="W433" s="6"/>
      <c r="X433" s="6"/>
      <c r="Y433" s="6"/>
    </row>
    <row r="434" spans="1:25" ht="15" hidden="1">
      <c r="C434" s="232">
        <v>44046</v>
      </c>
      <c r="D434" s="2" t="s">
        <v>138</v>
      </c>
      <c r="G434" s="2" t="s">
        <v>376</v>
      </c>
      <c r="H434" s="73" t="s">
        <v>2852</v>
      </c>
      <c r="I434" t="s">
        <v>1315</v>
      </c>
      <c r="J434" s="2">
        <v>15164135</v>
      </c>
      <c r="L434" s="2" t="s">
        <v>1842</v>
      </c>
      <c r="M434" s="5" t="s">
        <v>1843</v>
      </c>
      <c r="N434" s="9">
        <v>45559</v>
      </c>
      <c r="O434" s="8"/>
      <c r="P434" s="6">
        <v>46925</v>
      </c>
      <c r="Q434" s="6">
        <v>46871</v>
      </c>
      <c r="T434" s="6" t="s">
        <v>474</v>
      </c>
      <c r="U434" s="58"/>
      <c r="V434" s="6"/>
      <c r="W434" s="6"/>
      <c r="X434" s="6"/>
      <c r="Y434" s="6"/>
    </row>
    <row r="435" spans="1:25" ht="15" hidden="1" customHeight="1">
      <c r="B435">
        <v>1</v>
      </c>
      <c r="C435" s="232"/>
      <c r="I435" s="74"/>
      <c r="L435" s="2" t="s">
        <v>1847</v>
      </c>
      <c r="M435" t="s">
        <v>1848</v>
      </c>
      <c r="O435" s="8"/>
      <c r="U435" s="58"/>
      <c r="V435" s="6"/>
      <c r="W435" s="6"/>
      <c r="X435" s="6"/>
      <c r="Y435" s="6"/>
    </row>
    <row r="436" spans="1:25" ht="15" hidden="1">
      <c r="C436" s="58">
        <v>45811</v>
      </c>
      <c r="D436" t="s">
        <v>126</v>
      </c>
      <c r="E436" s="2" t="s">
        <v>127</v>
      </c>
      <c r="G436" s="2" t="s">
        <v>129</v>
      </c>
      <c r="H436" s="73" t="s">
        <v>130</v>
      </c>
      <c r="I436" t="s">
        <v>2907</v>
      </c>
      <c r="J436" s="2">
        <v>15164126</v>
      </c>
      <c r="K436" s="2">
        <v>381895</v>
      </c>
      <c r="L436" s="2" t="s">
        <v>1851</v>
      </c>
      <c r="M436" t="s">
        <v>1852</v>
      </c>
      <c r="N436" t="s">
        <v>1852</v>
      </c>
      <c r="O436" s="8"/>
      <c r="U436" s="58"/>
      <c r="V436" s="6"/>
      <c r="W436" s="6"/>
      <c r="X436" s="6"/>
      <c r="Y436" s="6"/>
    </row>
    <row r="437" spans="1:25" ht="15" hidden="1">
      <c r="B437" s="12"/>
      <c r="C437" s="58">
        <v>45601</v>
      </c>
      <c r="D437" t="s">
        <v>181</v>
      </c>
      <c r="E437" s="2" t="s">
        <v>191</v>
      </c>
      <c r="G437" s="2" t="s">
        <v>164</v>
      </c>
      <c r="H437" s="2" t="s">
        <v>165</v>
      </c>
      <c r="I437" t="s">
        <v>1854</v>
      </c>
      <c r="J437" s="2">
        <v>15164143</v>
      </c>
      <c r="L437" s="2" t="s">
        <v>1855</v>
      </c>
      <c r="M437" s="12" t="s">
        <v>1856</v>
      </c>
      <c r="N437" s="12" t="s">
        <v>1856</v>
      </c>
      <c r="O437" t="s">
        <v>1857</v>
      </c>
      <c r="Q437" s="2"/>
      <c r="T437" s="2" t="s">
        <v>190</v>
      </c>
      <c r="V437" s="6"/>
      <c r="W437" s="6"/>
      <c r="X437" s="6"/>
      <c r="Y437" s="6"/>
    </row>
    <row r="438" spans="1:25" ht="15" hidden="1" customHeight="1">
      <c r="C438" s="232">
        <v>45299</v>
      </c>
      <c r="D438" s="2" t="s">
        <v>138</v>
      </c>
      <c r="E438" s="2" t="s">
        <v>127</v>
      </c>
      <c r="G438" s="73" t="s">
        <v>538</v>
      </c>
      <c r="H438" s="2" t="s">
        <v>592</v>
      </c>
      <c r="I438" t="s">
        <v>619</v>
      </c>
      <c r="J438" s="2">
        <v>15164117</v>
      </c>
      <c r="K438" s="2">
        <v>353754</v>
      </c>
      <c r="L438" s="2" t="s">
        <v>2244</v>
      </c>
      <c r="M438" t="s">
        <v>2245</v>
      </c>
      <c r="P438" s="6">
        <v>46692</v>
      </c>
      <c r="Q438" s="6">
        <v>47756</v>
      </c>
      <c r="T438" s="6">
        <v>45616</v>
      </c>
      <c r="U438" s="58"/>
      <c r="V438" s="6"/>
      <c r="W438" s="6"/>
      <c r="X438" s="6"/>
      <c r="Y438" s="6"/>
    </row>
    <row r="439" spans="1:25" ht="15" hidden="1" customHeight="1">
      <c r="B439" s="71">
        <v>1</v>
      </c>
      <c r="C439" s="232">
        <v>41640</v>
      </c>
      <c r="D439" s="73"/>
      <c r="E439" s="73"/>
      <c r="F439" s="73"/>
      <c r="G439" s="2" t="s">
        <v>909</v>
      </c>
      <c r="H439" s="73" t="s">
        <v>177</v>
      </c>
      <c r="I439" t="s">
        <v>1172</v>
      </c>
      <c r="L439" s="2" t="s">
        <v>1861</v>
      </c>
      <c r="M439" t="s">
        <v>1862</v>
      </c>
      <c r="N439" s="9">
        <v>44317</v>
      </c>
      <c r="O439" s="8"/>
      <c r="P439" s="6">
        <v>42491</v>
      </c>
      <c r="Q439" s="6">
        <v>44621</v>
      </c>
      <c r="U439" s="58"/>
      <c r="V439" s="6"/>
      <c r="W439" s="6"/>
      <c r="X439" s="6"/>
      <c r="Y439" s="6"/>
    </row>
    <row r="440" spans="1:25" ht="15" hidden="1" customHeight="1">
      <c r="C440" s="58">
        <v>45783</v>
      </c>
      <c r="D440" s="2" t="s">
        <v>550</v>
      </c>
      <c r="E440" s="2" t="s">
        <v>550</v>
      </c>
      <c r="G440" s="2" t="s">
        <v>623</v>
      </c>
      <c r="H440" s="2" t="s">
        <v>741</v>
      </c>
      <c r="I440" t="s">
        <v>1864</v>
      </c>
      <c r="J440" s="2">
        <v>15164131</v>
      </c>
      <c r="K440" s="7"/>
      <c r="L440" s="2" t="s">
        <v>1865</v>
      </c>
      <c r="M440" t="s">
        <v>1866</v>
      </c>
      <c r="N440" t="s">
        <v>1866</v>
      </c>
      <c r="P440" s="6" t="s">
        <v>2908</v>
      </c>
      <c r="Q440" s="6" t="s">
        <v>2863</v>
      </c>
      <c r="S440" s="2" t="s">
        <v>236</v>
      </c>
      <c r="U440" s="58" t="s">
        <v>280</v>
      </c>
      <c r="V440" s="6"/>
      <c r="W440" s="6"/>
      <c r="X440" s="6"/>
      <c r="Y440" s="6"/>
    </row>
    <row r="441" spans="1:25" ht="15" hidden="1" customHeight="1">
      <c r="C441" s="232">
        <v>44480</v>
      </c>
      <c r="G441" s="2" t="s">
        <v>258</v>
      </c>
      <c r="H441" s="2" t="s">
        <v>630</v>
      </c>
      <c r="I441" t="s">
        <v>561</v>
      </c>
      <c r="J441" s="2">
        <v>15164114</v>
      </c>
      <c r="L441" s="2" t="s">
        <v>1868</v>
      </c>
      <c r="M441" s="5" t="s">
        <v>1869</v>
      </c>
      <c r="N441" s="9">
        <v>45643</v>
      </c>
      <c r="O441" s="8"/>
      <c r="P441" s="6">
        <v>47427</v>
      </c>
      <c r="U441" s="58"/>
      <c r="V441" s="6"/>
      <c r="W441" s="6"/>
      <c r="X441" s="6"/>
      <c r="Y441" s="6"/>
    </row>
    <row r="442" spans="1:25" ht="15" hidden="1">
      <c r="B442">
        <v>1</v>
      </c>
      <c r="C442" s="232">
        <v>44599</v>
      </c>
      <c r="E442" s="2" t="s">
        <v>127</v>
      </c>
      <c r="G442" s="73" t="s">
        <v>210</v>
      </c>
      <c r="H442" s="2" t="s">
        <v>231</v>
      </c>
      <c r="I442" t="s">
        <v>1871</v>
      </c>
      <c r="J442" s="2">
        <v>15164123</v>
      </c>
      <c r="L442" s="2" t="s">
        <v>1872</v>
      </c>
      <c r="M442" s="5" t="s">
        <v>1873</v>
      </c>
      <c r="U442" s="58"/>
      <c r="V442" s="6"/>
      <c r="W442" s="6"/>
      <c r="X442" s="6"/>
      <c r="Y442" s="6"/>
    </row>
    <row r="443" spans="1:25" ht="15" hidden="1" customHeight="1">
      <c r="B443">
        <v>1</v>
      </c>
      <c r="C443" s="232">
        <v>42212</v>
      </c>
      <c r="G443" s="2" t="s">
        <v>694</v>
      </c>
      <c r="I443" s="71" t="s">
        <v>1875</v>
      </c>
      <c r="L443" s="2" t="s">
        <v>1876</v>
      </c>
      <c r="M443" t="s">
        <v>1877</v>
      </c>
      <c r="O443" s="8"/>
      <c r="S443" s="6" t="s">
        <v>2864</v>
      </c>
      <c r="U443" s="58"/>
      <c r="V443" s="6"/>
      <c r="W443" s="6"/>
      <c r="X443" s="6"/>
      <c r="Y443" s="6"/>
    </row>
    <row r="444" spans="1:25" ht="15" hidden="1" customHeight="1">
      <c r="B444">
        <v>1</v>
      </c>
      <c r="C444" s="232">
        <v>40847</v>
      </c>
      <c r="G444" s="73" t="s">
        <v>258</v>
      </c>
      <c r="H444" s="2" t="s">
        <v>417</v>
      </c>
      <c r="I444" t="s">
        <v>561</v>
      </c>
      <c r="L444" s="2" t="s">
        <v>1878</v>
      </c>
      <c r="M444" t="s">
        <v>1879</v>
      </c>
      <c r="N444" s="9">
        <v>44856</v>
      </c>
      <c r="O444" s="8"/>
      <c r="P444" s="6">
        <v>44876</v>
      </c>
      <c r="Q444" s="6">
        <v>43228</v>
      </c>
      <c r="U444" s="58"/>
      <c r="V444" s="6"/>
      <c r="W444" s="6"/>
      <c r="X444" s="6"/>
      <c r="Y444" s="6"/>
    </row>
    <row r="445" spans="1:25" ht="15" hidden="1">
      <c r="B445">
        <v>1</v>
      </c>
      <c r="C445" s="232">
        <v>41366</v>
      </c>
      <c r="G445" s="2" t="s">
        <v>909</v>
      </c>
      <c r="H445" s="2" t="s">
        <v>177</v>
      </c>
      <c r="I445" t="s">
        <v>1531</v>
      </c>
      <c r="L445" s="2" t="s">
        <v>1881</v>
      </c>
      <c r="M445" t="s">
        <v>1882</v>
      </c>
      <c r="N445" s="9">
        <v>44142</v>
      </c>
      <c r="O445" s="8"/>
      <c r="P445" s="6">
        <v>43891</v>
      </c>
      <c r="Q445" s="6">
        <v>43220</v>
      </c>
      <c r="S445" s="6">
        <v>42326</v>
      </c>
      <c r="U445" s="58"/>
      <c r="V445" s="6"/>
      <c r="W445" s="6"/>
      <c r="X445" s="6"/>
      <c r="Y445" s="6"/>
    </row>
    <row r="446" spans="1:25" ht="15" hidden="1">
      <c r="B446">
        <v>1</v>
      </c>
      <c r="C446" s="232">
        <v>42709</v>
      </c>
      <c r="G446" s="2" t="s">
        <v>376</v>
      </c>
      <c r="H446" s="2" t="s">
        <v>377</v>
      </c>
      <c r="I446" t="s">
        <v>378</v>
      </c>
      <c r="L446" s="2" t="s">
        <v>1884</v>
      </c>
      <c r="M446" t="s">
        <v>1885</v>
      </c>
      <c r="N446" s="9">
        <v>43976</v>
      </c>
      <c r="O446" s="8" t="s">
        <v>918</v>
      </c>
      <c r="P446" s="6">
        <v>43709</v>
      </c>
      <c r="Q446" s="6" t="s">
        <v>2904</v>
      </c>
      <c r="T446" s="6" t="s">
        <v>2909</v>
      </c>
      <c r="U446" s="58"/>
      <c r="V446" s="6"/>
      <c r="W446" s="6"/>
      <c r="X446" s="6"/>
      <c r="Y446" s="6"/>
    </row>
    <row r="447" spans="1:25" ht="15" hidden="1" customHeight="1">
      <c r="B447">
        <v>1</v>
      </c>
      <c r="C447" s="232">
        <v>43444</v>
      </c>
      <c r="G447" s="2" t="s">
        <v>376</v>
      </c>
      <c r="H447" s="2" t="s">
        <v>377</v>
      </c>
      <c r="I447" t="s">
        <v>378</v>
      </c>
      <c r="L447" s="2" t="s">
        <v>1887</v>
      </c>
      <c r="M447" t="s">
        <v>1888</v>
      </c>
      <c r="N447" s="9">
        <v>44871</v>
      </c>
      <c r="O447" s="8"/>
      <c r="P447" s="6">
        <v>45352</v>
      </c>
      <c r="T447" s="6">
        <v>43570</v>
      </c>
      <c r="U447" s="58"/>
      <c r="V447" s="6"/>
      <c r="W447" s="6"/>
      <c r="X447" s="6"/>
      <c r="Y447" s="6"/>
    </row>
    <row r="448" spans="1:25" ht="15" hidden="1" customHeight="1">
      <c r="A448">
        <v>1</v>
      </c>
      <c r="C448" s="232">
        <v>43160</v>
      </c>
      <c r="G448" s="73" t="s">
        <v>2144</v>
      </c>
      <c r="I448" t="s">
        <v>378</v>
      </c>
      <c r="L448" s="2" t="s">
        <v>201</v>
      </c>
      <c r="M448" t="s">
        <v>1890</v>
      </c>
      <c r="N448" s="9">
        <v>44849</v>
      </c>
      <c r="O448" s="8"/>
      <c r="P448" s="6">
        <v>46044</v>
      </c>
      <c r="Q448" s="6">
        <v>46092</v>
      </c>
      <c r="U448" s="58"/>
      <c r="V448" s="6"/>
      <c r="W448" s="6"/>
      <c r="X448" s="6"/>
      <c r="Y448" s="6"/>
    </row>
    <row r="449" spans="1:25" ht="15" hidden="1" customHeight="1">
      <c r="C449" s="232">
        <v>42975</v>
      </c>
      <c r="G449" s="2" t="s">
        <v>242</v>
      </c>
      <c r="H449" s="73" t="s">
        <v>243</v>
      </c>
      <c r="I449" t="s">
        <v>1561</v>
      </c>
      <c r="J449" s="2">
        <v>15164136</v>
      </c>
      <c r="L449" s="2" t="s">
        <v>1892</v>
      </c>
      <c r="M449" s="5" t="s">
        <v>1893</v>
      </c>
      <c r="N449" s="9">
        <v>45190</v>
      </c>
      <c r="P449" s="6">
        <v>47612</v>
      </c>
      <c r="Q449" s="6">
        <v>46092</v>
      </c>
      <c r="S449" s="6">
        <v>43893</v>
      </c>
      <c r="T449" s="6">
        <v>43962</v>
      </c>
      <c r="U449" s="58"/>
      <c r="V449" s="6"/>
      <c r="W449" s="6" t="s">
        <v>148</v>
      </c>
      <c r="X449" s="6"/>
      <c r="Y449" s="6"/>
    </row>
    <row r="450" spans="1:25" ht="15" hidden="1" customHeight="1">
      <c r="B450">
        <v>1</v>
      </c>
      <c r="C450" s="232">
        <v>42800</v>
      </c>
      <c r="G450" s="2" t="s">
        <v>1536</v>
      </c>
      <c r="H450" s="2" t="s">
        <v>1547</v>
      </c>
      <c r="I450" t="s">
        <v>774</v>
      </c>
      <c r="L450" s="2" t="s">
        <v>1895</v>
      </c>
      <c r="M450" t="s">
        <v>1896</v>
      </c>
      <c r="O450" s="8"/>
      <c r="P450" s="6">
        <v>43800</v>
      </c>
      <c r="U450" s="58"/>
      <c r="V450" s="6"/>
      <c r="W450" s="6"/>
      <c r="X450" s="6"/>
      <c r="Y450" s="6"/>
    </row>
    <row r="451" spans="1:25" ht="15" hidden="1" customHeight="1">
      <c r="B451">
        <v>1</v>
      </c>
      <c r="C451" s="232">
        <v>43710</v>
      </c>
      <c r="G451" s="2" t="s">
        <v>716</v>
      </c>
      <c r="H451" s="2" t="s">
        <v>273</v>
      </c>
      <c r="I451" t="s">
        <v>734</v>
      </c>
      <c r="L451" s="2" t="s">
        <v>1897</v>
      </c>
      <c r="M451" t="s">
        <v>1898</v>
      </c>
      <c r="N451" s="9">
        <v>45186</v>
      </c>
      <c r="O451" s="8"/>
      <c r="P451" s="6">
        <v>43927</v>
      </c>
      <c r="T451" s="6">
        <v>43927</v>
      </c>
      <c r="U451" s="58"/>
      <c r="V451" s="6"/>
      <c r="W451" s="6"/>
      <c r="X451" s="6"/>
      <c r="Y451" s="6"/>
    </row>
    <row r="452" spans="1:25" ht="15" hidden="1" customHeight="1">
      <c r="A452">
        <v>1</v>
      </c>
      <c r="B452">
        <v>1</v>
      </c>
      <c r="C452" s="232">
        <v>43864</v>
      </c>
      <c r="G452" s="2" t="s">
        <v>297</v>
      </c>
      <c r="H452" s="2" t="s">
        <v>447</v>
      </c>
      <c r="I452" t="s">
        <v>334</v>
      </c>
      <c r="L452" s="2" t="s">
        <v>884</v>
      </c>
      <c r="M452" t="s">
        <v>1901</v>
      </c>
      <c r="O452" s="8"/>
      <c r="P452" s="6">
        <v>45943</v>
      </c>
      <c r="U452" s="58"/>
      <c r="V452" s="6"/>
      <c r="W452" s="6"/>
      <c r="X452" s="6"/>
      <c r="Y452" s="6"/>
    </row>
    <row r="453" spans="1:25" ht="15" hidden="1">
      <c r="A453">
        <v>1</v>
      </c>
      <c r="C453" s="232">
        <v>40791</v>
      </c>
      <c r="G453" s="2" t="s">
        <v>2144</v>
      </c>
      <c r="H453" s="2" t="s">
        <v>408</v>
      </c>
      <c r="I453" t="s">
        <v>409</v>
      </c>
      <c r="L453" s="2" t="s">
        <v>258</v>
      </c>
      <c r="M453" t="s">
        <v>1903</v>
      </c>
      <c r="N453">
        <v>41917</v>
      </c>
      <c r="S453" s="6">
        <v>44971</v>
      </c>
      <c r="U453" s="58"/>
      <c r="V453" s="6"/>
      <c r="W453" s="6"/>
      <c r="X453" s="6"/>
      <c r="Y453" s="6"/>
    </row>
    <row r="454" spans="1:25" ht="15" hidden="1">
      <c r="B454">
        <v>1</v>
      </c>
      <c r="C454" s="232">
        <v>43444</v>
      </c>
      <c r="D454" s="2" t="s">
        <v>1906</v>
      </c>
      <c r="E454" s="2" t="s">
        <v>209</v>
      </c>
      <c r="G454" s="2" t="s">
        <v>192</v>
      </c>
      <c r="H454" s="2" t="s">
        <v>231</v>
      </c>
      <c r="I454" t="s">
        <v>1907</v>
      </c>
      <c r="L454" s="2" t="s">
        <v>1908</v>
      </c>
      <c r="M454" t="s">
        <v>1909</v>
      </c>
      <c r="N454" s="9">
        <v>45190</v>
      </c>
      <c r="O454" s="8"/>
      <c r="U454" s="58"/>
      <c r="V454" s="6"/>
      <c r="W454" s="6"/>
      <c r="X454" s="6"/>
      <c r="Y454" s="6"/>
    </row>
    <row r="455" spans="1:25" ht="15" hidden="1">
      <c r="A455">
        <v>1</v>
      </c>
      <c r="C455" s="232">
        <v>41764</v>
      </c>
      <c r="G455" s="2" t="s">
        <v>496</v>
      </c>
      <c r="H455" s="2" t="s">
        <v>377</v>
      </c>
      <c r="I455" t="s">
        <v>334</v>
      </c>
      <c r="L455" s="2" t="s">
        <v>376</v>
      </c>
      <c r="M455" t="s">
        <v>1911</v>
      </c>
      <c r="N455" s="9" t="s">
        <v>268</v>
      </c>
      <c r="O455" s="8" t="s">
        <v>268</v>
      </c>
      <c r="P455" s="6">
        <v>44621</v>
      </c>
      <c r="Q455" s="6">
        <v>43898</v>
      </c>
      <c r="S455" s="6">
        <v>42318</v>
      </c>
      <c r="U455" s="58"/>
      <c r="V455" s="6"/>
      <c r="W455" s="6"/>
      <c r="X455" s="6"/>
      <c r="Y455" s="6"/>
    </row>
    <row r="456" spans="1:25" ht="15" hidden="1" customHeight="1">
      <c r="A456">
        <v>1</v>
      </c>
      <c r="C456" s="232">
        <v>44207</v>
      </c>
      <c r="E456" s="2" t="s">
        <v>209</v>
      </c>
      <c r="G456" s="2" t="s">
        <v>2910</v>
      </c>
      <c r="J456" s="2" t="s">
        <v>2814</v>
      </c>
      <c r="L456" s="2" t="s">
        <v>1913</v>
      </c>
      <c r="M456" s="5" t="s">
        <v>1914</v>
      </c>
      <c r="N456" s="9">
        <v>45643</v>
      </c>
      <c r="P456" s="6">
        <v>46780</v>
      </c>
      <c r="U456" s="58"/>
      <c r="V456" s="6"/>
      <c r="W456" s="6"/>
      <c r="X456" s="6"/>
      <c r="Y456" s="6"/>
    </row>
    <row r="457" spans="1:25" ht="15" hidden="1" customHeight="1">
      <c r="C457" s="232">
        <v>41855</v>
      </c>
      <c r="E457" s="2" t="s">
        <v>191</v>
      </c>
      <c r="G457" s="2" t="s">
        <v>164</v>
      </c>
      <c r="H457" s="80" t="s">
        <v>165</v>
      </c>
      <c r="I457" t="s">
        <v>327</v>
      </c>
      <c r="J457" s="2">
        <v>15164143</v>
      </c>
      <c r="L457" s="2" t="s">
        <v>1916</v>
      </c>
      <c r="M457" s="5" t="s">
        <v>1917</v>
      </c>
      <c r="N457" s="9">
        <v>44668</v>
      </c>
      <c r="T457" s="6" t="s">
        <v>190</v>
      </c>
      <c r="U457" s="58"/>
      <c r="V457" s="6"/>
      <c r="W457" s="6"/>
      <c r="X457" s="6"/>
      <c r="Y457" s="6"/>
    </row>
    <row r="458" spans="1:25" ht="15" hidden="1">
      <c r="B458">
        <v>1</v>
      </c>
      <c r="C458" s="232"/>
      <c r="G458" s="2" t="s">
        <v>694</v>
      </c>
      <c r="I458" t="s">
        <v>1919</v>
      </c>
      <c r="L458" s="2" t="s">
        <v>1920</v>
      </c>
      <c r="M458" t="s">
        <v>1920</v>
      </c>
      <c r="O458" s="8"/>
      <c r="U458" s="58"/>
      <c r="V458" s="6"/>
      <c r="W458" s="6"/>
      <c r="X458" s="6"/>
      <c r="Y458" s="6"/>
    </row>
    <row r="459" spans="1:25" ht="15" hidden="1" customHeight="1">
      <c r="C459" s="232">
        <v>45152</v>
      </c>
      <c r="D459" s="2" t="s">
        <v>672</v>
      </c>
      <c r="G459" s="73" t="s">
        <v>230</v>
      </c>
      <c r="H459" s="2" t="s">
        <v>231</v>
      </c>
      <c r="I459" t="s">
        <v>232</v>
      </c>
      <c r="J459" s="2">
        <v>15164129</v>
      </c>
      <c r="K459" s="2">
        <v>353209</v>
      </c>
      <c r="L459" s="2" t="s">
        <v>1921</v>
      </c>
      <c r="M459" s="5" t="s">
        <v>1922</v>
      </c>
      <c r="P459" s="6">
        <v>47178</v>
      </c>
      <c r="Q459" s="6" t="s">
        <v>136</v>
      </c>
      <c r="S459" s="6" t="s">
        <v>208</v>
      </c>
      <c r="T459" s="6" t="s">
        <v>236</v>
      </c>
      <c r="U459" s="58"/>
      <c r="V459" s="6"/>
      <c r="W459" s="6" t="s">
        <v>148</v>
      </c>
      <c r="X459" s="6"/>
      <c r="Y459" s="6"/>
    </row>
    <row r="460" spans="1:25" ht="15" hidden="1" customHeight="1">
      <c r="B460">
        <v>1</v>
      </c>
      <c r="C460" s="232">
        <v>42163</v>
      </c>
      <c r="G460" s="2" t="s">
        <v>352</v>
      </c>
      <c r="I460" t="s">
        <v>178</v>
      </c>
      <c r="L460" s="2" t="s">
        <v>1924</v>
      </c>
      <c r="M460" t="s">
        <v>1925</v>
      </c>
      <c r="O460" s="8"/>
      <c r="U460" s="58"/>
      <c r="V460" s="6"/>
      <c r="W460" s="6"/>
      <c r="X460" s="6"/>
      <c r="Y460" s="6"/>
    </row>
    <row r="461" spans="1:25" ht="15" hidden="1" customHeight="1">
      <c r="C461" s="232">
        <v>45299</v>
      </c>
      <c r="D461" s="2" t="s">
        <v>138</v>
      </c>
      <c r="E461" s="2" t="s">
        <v>127</v>
      </c>
      <c r="G461" s="2" t="s">
        <v>538</v>
      </c>
      <c r="H461" s="2" t="s">
        <v>592</v>
      </c>
      <c r="I461" t="s">
        <v>619</v>
      </c>
      <c r="J461" s="2">
        <v>15164117</v>
      </c>
      <c r="K461" s="2">
        <v>353759</v>
      </c>
      <c r="L461" s="2" t="s">
        <v>2274</v>
      </c>
      <c r="M461" t="s">
        <v>2275</v>
      </c>
      <c r="P461" s="6">
        <v>46692</v>
      </c>
      <c r="Q461" s="6" t="s">
        <v>136</v>
      </c>
      <c r="T461" s="6">
        <v>45744</v>
      </c>
      <c r="U461" s="58"/>
      <c r="V461" s="6"/>
      <c r="W461" s="6"/>
      <c r="X461" s="6"/>
      <c r="Y461" s="6"/>
    </row>
    <row r="462" spans="1:25" ht="15" hidden="1">
      <c r="A462">
        <v>1</v>
      </c>
      <c r="C462" s="232">
        <v>42604</v>
      </c>
      <c r="L462" s="2" t="s">
        <v>1933</v>
      </c>
      <c r="M462" t="s">
        <v>1934</v>
      </c>
      <c r="N462" s="9">
        <v>45528</v>
      </c>
      <c r="O462" s="8"/>
      <c r="P462" s="6">
        <v>45658</v>
      </c>
      <c r="T462" s="6">
        <v>43570</v>
      </c>
      <c r="U462" s="58"/>
      <c r="V462" s="6"/>
      <c r="W462" s="6"/>
      <c r="X462" s="6"/>
      <c r="Y462" s="6"/>
    </row>
    <row r="463" spans="1:25" ht="15" hidden="1">
      <c r="B463">
        <v>1</v>
      </c>
      <c r="C463" s="232">
        <v>42863</v>
      </c>
      <c r="G463" s="2" t="s">
        <v>909</v>
      </c>
      <c r="H463" s="2" t="s">
        <v>702</v>
      </c>
      <c r="I463" t="s">
        <v>1531</v>
      </c>
      <c r="L463" s="2" t="s">
        <v>1937</v>
      </c>
      <c r="M463" t="s">
        <v>1938</v>
      </c>
      <c r="O463" s="8"/>
      <c r="U463" s="58"/>
      <c r="V463" s="6"/>
      <c r="W463" s="6"/>
      <c r="X463" s="6"/>
      <c r="Y463" s="6"/>
    </row>
    <row r="464" spans="1:25" ht="15" hidden="1" customHeight="1">
      <c r="C464" s="232">
        <v>42254</v>
      </c>
      <c r="E464" s="2" t="s">
        <v>209</v>
      </c>
      <c r="G464" s="80" t="s">
        <v>129</v>
      </c>
      <c r="H464" s="2" t="s">
        <v>130</v>
      </c>
      <c r="I464" t="s">
        <v>218</v>
      </c>
      <c r="J464" s="7">
        <v>15164126</v>
      </c>
      <c r="L464" s="2" t="s">
        <v>1939</v>
      </c>
      <c r="M464" s="5" t="s">
        <v>1940</v>
      </c>
      <c r="N464" s="9">
        <v>44844</v>
      </c>
      <c r="P464" s="6" t="s">
        <v>2911</v>
      </c>
      <c r="Q464" s="6" t="s">
        <v>137</v>
      </c>
      <c r="S464" s="6">
        <v>43525</v>
      </c>
      <c r="T464" s="6">
        <v>45608</v>
      </c>
      <c r="U464" s="58"/>
      <c r="V464" s="6"/>
      <c r="W464" s="6"/>
      <c r="X464" s="6"/>
      <c r="Y464" s="6"/>
    </row>
    <row r="465" spans="1:25" ht="15" hidden="1" customHeight="1">
      <c r="B465">
        <v>2</v>
      </c>
      <c r="C465" s="232">
        <v>42800</v>
      </c>
      <c r="E465" s="2" t="s">
        <v>209</v>
      </c>
      <c r="F465" s="2" t="s">
        <v>139</v>
      </c>
      <c r="I465" t="s">
        <v>525</v>
      </c>
      <c r="L465" s="2" t="s">
        <v>1942</v>
      </c>
      <c r="M465" s="5" t="s">
        <v>1938</v>
      </c>
      <c r="N465" s="9">
        <v>44849</v>
      </c>
      <c r="P465" s="6">
        <v>46334</v>
      </c>
      <c r="U465" s="58"/>
      <c r="V465" s="6"/>
      <c r="W465" s="6"/>
      <c r="X465" s="6"/>
      <c r="Y465" s="6"/>
    </row>
    <row r="466" spans="1:25" ht="15" hidden="1" customHeight="1">
      <c r="B466">
        <v>1</v>
      </c>
      <c r="C466" s="232">
        <v>40665</v>
      </c>
      <c r="G466" s="73" t="s">
        <v>258</v>
      </c>
      <c r="H466" s="2" t="s">
        <v>417</v>
      </c>
      <c r="I466" t="s">
        <v>561</v>
      </c>
      <c r="L466" s="2" t="s">
        <v>1944</v>
      </c>
      <c r="M466" t="s">
        <v>1945</v>
      </c>
      <c r="N466" s="9">
        <v>44856</v>
      </c>
      <c r="O466" s="8"/>
      <c r="P466" s="6">
        <v>45597</v>
      </c>
      <c r="U466" s="58"/>
      <c r="V466" s="6"/>
      <c r="W466" s="6"/>
      <c r="X466" s="6"/>
      <c r="Y466" s="6"/>
    </row>
    <row r="467" spans="1:25" ht="15" hidden="1" customHeight="1">
      <c r="B467">
        <v>1</v>
      </c>
      <c r="C467" s="232">
        <v>42604</v>
      </c>
      <c r="G467" s="2" t="s">
        <v>772</v>
      </c>
      <c r="H467" s="2" t="s">
        <v>773</v>
      </c>
      <c r="I467" t="s">
        <v>830</v>
      </c>
      <c r="L467" s="2" t="s">
        <v>1947</v>
      </c>
      <c r="M467" t="s">
        <v>1948</v>
      </c>
      <c r="N467" s="9">
        <v>45200</v>
      </c>
      <c r="O467" s="8"/>
      <c r="P467" s="6">
        <v>44621</v>
      </c>
      <c r="U467" s="58"/>
      <c r="V467" s="6"/>
      <c r="W467" s="6"/>
      <c r="X467" s="6"/>
      <c r="Y467" s="6"/>
    </row>
    <row r="468" spans="1:25" ht="15" hidden="1" customHeight="1">
      <c r="B468">
        <v>1</v>
      </c>
      <c r="C468" s="232">
        <v>42688</v>
      </c>
      <c r="G468" s="197" t="s">
        <v>1132</v>
      </c>
      <c r="H468" s="2" t="s">
        <v>193</v>
      </c>
      <c r="I468" t="s">
        <v>490</v>
      </c>
      <c r="L468" s="2" t="s">
        <v>1950</v>
      </c>
      <c r="M468" t="s">
        <v>1951</v>
      </c>
      <c r="N468" s="9">
        <v>45186</v>
      </c>
      <c r="O468" s="8"/>
      <c r="P468" s="6">
        <v>44866</v>
      </c>
      <c r="Q468" s="6">
        <v>44864</v>
      </c>
      <c r="U468" s="58"/>
      <c r="V468" s="6"/>
      <c r="W468" s="6"/>
      <c r="X468" s="6"/>
      <c r="Y468" s="6"/>
    </row>
    <row r="469" spans="1:25" ht="15" hidden="1" customHeight="1">
      <c r="A469" s="71"/>
      <c r="B469" s="131">
        <v>1</v>
      </c>
      <c r="C469" s="233">
        <v>43149</v>
      </c>
      <c r="D469" s="73" t="s">
        <v>550</v>
      </c>
      <c r="E469" s="73" t="s">
        <v>550</v>
      </c>
      <c r="F469" s="73"/>
      <c r="G469" s="2" t="s">
        <v>623</v>
      </c>
      <c r="H469" s="73" t="s">
        <v>1547</v>
      </c>
      <c r="I469" s="71" t="s">
        <v>550</v>
      </c>
      <c r="J469" s="2">
        <v>15164131</v>
      </c>
      <c r="L469" s="73" t="s">
        <v>1955</v>
      </c>
      <c r="M469" s="74" t="s">
        <v>1956</v>
      </c>
      <c r="N469" s="9" t="s">
        <v>778</v>
      </c>
      <c r="O469" t="s">
        <v>918</v>
      </c>
      <c r="P469" s="6">
        <v>46135</v>
      </c>
      <c r="Q469" s="6">
        <v>46087</v>
      </c>
      <c r="R469" s="6">
        <v>47016</v>
      </c>
      <c r="S469" s="6">
        <v>43734</v>
      </c>
      <c r="T469" s="6">
        <v>41944</v>
      </c>
      <c r="U469" s="58">
        <v>45681</v>
      </c>
      <c r="V469" s="6"/>
      <c r="W469" s="6"/>
      <c r="X469" s="6">
        <v>40400</v>
      </c>
      <c r="Y469" s="6"/>
    </row>
    <row r="470" spans="1:25" ht="15" hidden="1" customHeight="1">
      <c r="A470">
        <v>1</v>
      </c>
      <c r="C470" s="232">
        <v>42863</v>
      </c>
      <c r="G470" s="2" t="s">
        <v>272</v>
      </c>
      <c r="H470" s="2" t="s">
        <v>803</v>
      </c>
      <c r="I470" t="s">
        <v>1093</v>
      </c>
      <c r="J470" s="2" t="s">
        <v>275</v>
      </c>
      <c r="L470" s="2" t="s">
        <v>1958</v>
      </c>
      <c r="M470" s="5" t="s">
        <v>1959</v>
      </c>
      <c r="P470" s="189"/>
      <c r="Q470" s="6">
        <v>47063</v>
      </c>
      <c r="R470" s="6">
        <v>47031</v>
      </c>
      <c r="S470" s="6" t="s">
        <v>2912</v>
      </c>
      <c r="T470" s="6">
        <v>45069</v>
      </c>
      <c r="U470" s="58"/>
      <c r="V470" s="6"/>
      <c r="W470" s="6"/>
      <c r="X470" s="6"/>
      <c r="Y470" s="6">
        <v>46866</v>
      </c>
    </row>
    <row r="471" spans="1:25" ht="15" hidden="1">
      <c r="C471" s="232">
        <v>42898</v>
      </c>
      <c r="E471" s="2" t="s">
        <v>209</v>
      </c>
      <c r="F471" s="2" t="s">
        <v>139</v>
      </c>
      <c r="G471" s="2" t="s">
        <v>357</v>
      </c>
      <c r="H471" s="2" t="s">
        <v>384</v>
      </c>
      <c r="I471" t="s">
        <v>668</v>
      </c>
      <c r="J471" s="2">
        <v>15164113</v>
      </c>
      <c r="L471" s="2" t="s">
        <v>1961</v>
      </c>
      <c r="M471" s="5" t="s">
        <v>1962</v>
      </c>
      <c r="N471" s="9">
        <v>45530</v>
      </c>
      <c r="P471" s="6">
        <v>46927</v>
      </c>
      <c r="Q471" s="6">
        <v>47232</v>
      </c>
      <c r="R471" s="6">
        <v>47028</v>
      </c>
      <c r="S471" s="6">
        <v>44270</v>
      </c>
      <c r="T471" s="6">
        <v>45278</v>
      </c>
      <c r="U471" s="58"/>
      <c r="V471" s="6"/>
      <c r="W471" s="6"/>
      <c r="X471" s="6"/>
      <c r="Y471" s="6"/>
    </row>
    <row r="472" spans="1:25" ht="15" hidden="1">
      <c r="C472" s="232">
        <v>43661</v>
      </c>
      <c r="G472" s="2" t="s">
        <v>538</v>
      </c>
      <c r="H472" s="2" t="s">
        <v>592</v>
      </c>
      <c r="I472" t="s">
        <v>885</v>
      </c>
      <c r="J472" s="2">
        <v>15164117</v>
      </c>
      <c r="L472" s="2" t="s">
        <v>1858</v>
      </c>
      <c r="M472" s="5" t="s">
        <v>1859</v>
      </c>
      <c r="N472" s="9">
        <v>45641</v>
      </c>
      <c r="P472" s="6">
        <v>46334</v>
      </c>
      <c r="Q472" s="6" t="s">
        <v>136</v>
      </c>
      <c r="T472" s="6">
        <v>45302</v>
      </c>
      <c r="U472" s="58"/>
      <c r="V472" s="6"/>
      <c r="W472" s="6"/>
      <c r="X472" s="6"/>
      <c r="Y472" s="6"/>
    </row>
    <row r="473" spans="1:25" ht="15" hidden="1">
      <c r="B473">
        <v>1</v>
      </c>
      <c r="C473" s="232">
        <v>41764</v>
      </c>
      <c r="E473" s="2" t="s">
        <v>209</v>
      </c>
      <c r="G473" s="2" t="s">
        <v>290</v>
      </c>
      <c r="H473" s="2" t="s">
        <v>130</v>
      </c>
      <c r="I473" t="s">
        <v>1522</v>
      </c>
      <c r="L473" s="2" t="s">
        <v>1968</v>
      </c>
      <c r="M473" t="s">
        <v>1969</v>
      </c>
      <c r="N473" s="9">
        <v>44317</v>
      </c>
      <c r="O473" s="8">
        <v>44526</v>
      </c>
      <c r="P473" s="6">
        <v>46135</v>
      </c>
      <c r="S473" s="6">
        <v>43751</v>
      </c>
      <c r="U473" s="58"/>
      <c r="V473" s="6"/>
      <c r="W473" s="6"/>
      <c r="X473" s="6"/>
      <c r="Y473" s="6"/>
    </row>
    <row r="474" spans="1:25" ht="15" hidden="1">
      <c r="B474">
        <v>1</v>
      </c>
      <c r="C474" s="232">
        <v>40609</v>
      </c>
      <c r="E474" s="2" t="s">
        <v>209</v>
      </c>
      <c r="G474" s="2" t="s">
        <v>210</v>
      </c>
      <c r="H474" s="2" t="s">
        <v>211</v>
      </c>
      <c r="I474" t="s">
        <v>554</v>
      </c>
      <c r="J474" s="2">
        <v>15164125</v>
      </c>
      <c r="L474" s="2" t="s">
        <v>1972</v>
      </c>
      <c r="M474" s="5" t="s">
        <v>1973</v>
      </c>
      <c r="N474" s="9">
        <v>44717</v>
      </c>
      <c r="P474" s="6">
        <v>46359</v>
      </c>
      <c r="Q474" s="6">
        <v>43226</v>
      </c>
      <c r="S474" s="6">
        <v>42304</v>
      </c>
      <c r="T474" s="6">
        <v>43945</v>
      </c>
      <c r="U474" s="58"/>
      <c r="V474" s="6"/>
      <c r="W474" s="6"/>
      <c r="X474" s="6"/>
      <c r="Y474" s="6"/>
    </row>
    <row r="475" spans="1:25" ht="15" hidden="1" customHeight="1">
      <c r="B475">
        <v>1</v>
      </c>
      <c r="C475" s="232">
        <v>42653</v>
      </c>
      <c r="G475" s="2" t="s">
        <v>258</v>
      </c>
      <c r="H475" s="2" t="s">
        <v>417</v>
      </c>
      <c r="I475" t="s">
        <v>561</v>
      </c>
      <c r="L475" s="2" t="s">
        <v>1975</v>
      </c>
      <c r="M475" t="s">
        <v>1976</v>
      </c>
      <c r="N475" s="9">
        <v>44851</v>
      </c>
      <c r="O475" s="8"/>
      <c r="P475" s="6">
        <v>44986</v>
      </c>
      <c r="U475" s="58"/>
      <c r="V475" s="6"/>
      <c r="W475" s="6"/>
      <c r="X475" s="6"/>
      <c r="Y475" s="6"/>
    </row>
    <row r="476" spans="1:25" ht="15">
      <c r="C476" s="232">
        <v>40932</v>
      </c>
      <c r="G476" s="2" t="s">
        <v>538</v>
      </c>
      <c r="H476" s="2" t="s">
        <v>592</v>
      </c>
      <c r="I476" t="s">
        <v>183</v>
      </c>
      <c r="J476" s="2">
        <v>15164117</v>
      </c>
      <c r="L476" s="2" t="s">
        <v>2722</v>
      </c>
      <c r="M476" s="5" t="s">
        <v>2723</v>
      </c>
      <c r="N476" s="9">
        <v>44856</v>
      </c>
      <c r="P476" s="6" t="s">
        <v>2891</v>
      </c>
      <c r="Q476" s="6" t="s">
        <v>2892</v>
      </c>
      <c r="S476" s="6">
        <v>43544</v>
      </c>
      <c r="T476" s="6">
        <v>45744</v>
      </c>
      <c r="U476" s="58"/>
      <c r="V476" s="6"/>
      <c r="W476" s="6" t="s">
        <v>2893</v>
      </c>
      <c r="X476" s="6" t="s">
        <v>2894</v>
      </c>
      <c r="Y476" s="6">
        <v>47392</v>
      </c>
    </row>
    <row r="477" spans="1:25" ht="15" hidden="1">
      <c r="C477" s="232">
        <v>42212</v>
      </c>
      <c r="G477" s="2" t="s">
        <v>297</v>
      </c>
      <c r="H477" s="2" t="s">
        <v>298</v>
      </c>
      <c r="I477" t="s">
        <v>1407</v>
      </c>
      <c r="J477" s="2">
        <v>15164115</v>
      </c>
      <c r="K477" s="352">
        <v>173564</v>
      </c>
      <c r="L477" s="2" t="s">
        <v>1982</v>
      </c>
      <c r="M477" s="5" t="s">
        <v>1983</v>
      </c>
      <c r="N477" s="9">
        <v>44851</v>
      </c>
      <c r="P477" s="6">
        <v>47542</v>
      </c>
      <c r="Q477" s="6">
        <v>47559</v>
      </c>
      <c r="T477" s="6">
        <v>42835</v>
      </c>
      <c r="U477" s="58"/>
      <c r="V477" s="6" t="s">
        <v>148</v>
      </c>
      <c r="W477" s="6">
        <v>40522</v>
      </c>
      <c r="X477" s="6"/>
      <c r="Y477" s="6"/>
    </row>
    <row r="478" spans="1:25" ht="15" hidden="1" customHeight="1">
      <c r="B478">
        <v>1</v>
      </c>
      <c r="C478" s="232">
        <v>41699</v>
      </c>
      <c r="F478" s="2" t="s">
        <v>342</v>
      </c>
      <c r="G478" s="78" t="s">
        <v>496</v>
      </c>
      <c r="H478" s="2" t="s">
        <v>211</v>
      </c>
      <c r="I478" t="s">
        <v>490</v>
      </c>
      <c r="J478" s="2" t="s">
        <v>492</v>
      </c>
      <c r="L478" s="2" t="s">
        <v>1985</v>
      </c>
      <c r="M478" s="5" t="s">
        <v>1986</v>
      </c>
      <c r="N478" s="9">
        <v>44317</v>
      </c>
      <c r="O478" s="8" t="s">
        <v>2845</v>
      </c>
      <c r="P478" s="6">
        <v>44277</v>
      </c>
      <c r="Q478" s="6" t="s">
        <v>2890</v>
      </c>
      <c r="U478" s="58"/>
      <c r="V478" s="6" t="s">
        <v>148</v>
      </c>
      <c r="W478" s="6"/>
      <c r="X478" s="6"/>
      <c r="Y478" s="6"/>
    </row>
    <row r="479" spans="1:25" ht="15" hidden="1" customHeight="1">
      <c r="C479" s="232">
        <v>43052</v>
      </c>
      <c r="E479" s="2" t="s">
        <v>209</v>
      </c>
      <c r="G479" s="2" t="s">
        <v>129</v>
      </c>
      <c r="H479" s="2" t="s">
        <v>130</v>
      </c>
      <c r="I479" t="s">
        <v>1988</v>
      </c>
      <c r="J479" s="7">
        <v>15164126</v>
      </c>
      <c r="L479" s="2" t="s">
        <v>1989</v>
      </c>
      <c r="M479" s="5" t="s">
        <v>1990</v>
      </c>
      <c r="N479" s="9">
        <v>44844</v>
      </c>
      <c r="P479" s="6" t="s">
        <v>2913</v>
      </c>
      <c r="Q479" s="6">
        <v>47566</v>
      </c>
      <c r="T479" s="6">
        <v>45310</v>
      </c>
      <c r="U479" s="58"/>
      <c r="V479" s="6"/>
      <c r="W479" s="6"/>
      <c r="X479" s="6"/>
      <c r="Y479" s="6"/>
    </row>
    <row r="480" spans="1:25" ht="15" hidden="1" customHeight="1">
      <c r="C480" s="232">
        <v>44599</v>
      </c>
      <c r="F480" s="2" t="s">
        <v>139</v>
      </c>
      <c r="G480" s="73" t="s">
        <v>258</v>
      </c>
      <c r="H480" s="2" t="s">
        <v>630</v>
      </c>
      <c r="I480" s="5" t="s">
        <v>259</v>
      </c>
      <c r="J480" s="2">
        <v>15164114</v>
      </c>
      <c r="L480" s="2" t="s">
        <v>1992</v>
      </c>
      <c r="M480" s="5" t="s">
        <v>1993</v>
      </c>
      <c r="O480" s="8"/>
      <c r="P480" s="6">
        <v>46924</v>
      </c>
      <c r="S480" s="6">
        <v>45275</v>
      </c>
      <c r="U480" s="58"/>
      <c r="V480" s="6"/>
      <c r="W480" s="6"/>
      <c r="X480" s="6"/>
      <c r="Y480" s="6"/>
    </row>
    <row r="481" spans="1:25" ht="15" hidden="1">
      <c r="C481" s="232">
        <v>43160</v>
      </c>
      <c r="G481" s="2" t="s">
        <v>538</v>
      </c>
      <c r="H481" s="2" t="s">
        <v>592</v>
      </c>
      <c r="I481" t="s">
        <v>593</v>
      </c>
      <c r="J481" s="2">
        <v>15164117</v>
      </c>
      <c r="K481" s="420">
        <v>201834</v>
      </c>
      <c r="L481" s="2" t="s">
        <v>986</v>
      </c>
      <c r="M481" s="5" t="s">
        <v>987</v>
      </c>
      <c r="N481" s="9">
        <v>44844</v>
      </c>
      <c r="P481" s="6" t="s">
        <v>2854</v>
      </c>
      <c r="Q481" s="6">
        <v>47756</v>
      </c>
      <c r="T481" s="6">
        <v>45069</v>
      </c>
      <c r="U481" s="58"/>
      <c r="V481" s="6"/>
      <c r="W481" s="6"/>
      <c r="X481" s="6"/>
      <c r="Y481" s="6"/>
    </row>
    <row r="482" spans="1:25" ht="15" hidden="1" customHeight="1">
      <c r="C482" s="232">
        <v>42690</v>
      </c>
      <c r="E482" s="2" t="s">
        <v>209</v>
      </c>
      <c r="G482" s="2" t="s">
        <v>129</v>
      </c>
      <c r="H482" s="2" t="s">
        <v>130</v>
      </c>
      <c r="I482" t="s">
        <v>218</v>
      </c>
      <c r="J482" s="7">
        <v>15164126</v>
      </c>
      <c r="L482" s="2" t="s">
        <v>1998</v>
      </c>
      <c r="M482" s="5" t="s">
        <v>1999</v>
      </c>
      <c r="N482" s="9">
        <v>45642</v>
      </c>
      <c r="P482" s="6" t="s">
        <v>2911</v>
      </c>
      <c r="T482" s="6">
        <v>45310</v>
      </c>
      <c r="U482" s="58"/>
      <c r="V482" s="6"/>
      <c r="W482" s="6"/>
      <c r="X482" s="6"/>
      <c r="Y482" s="6"/>
    </row>
    <row r="483" spans="1:25" ht="15" hidden="1">
      <c r="C483" s="232">
        <v>42380</v>
      </c>
      <c r="G483" s="2" t="s">
        <v>376</v>
      </c>
      <c r="H483" s="73" t="s">
        <v>2852</v>
      </c>
      <c r="I483" t="s">
        <v>880</v>
      </c>
      <c r="J483" s="2">
        <v>15164135</v>
      </c>
      <c r="L483" s="2" t="s">
        <v>2001</v>
      </c>
      <c r="M483" s="5" t="s">
        <v>2002</v>
      </c>
      <c r="N483" s="9">
        <v>44856</v>
      </c>
      <c r="O483" s="8"/>
      <c r="P483" s="194">
        <v>47187</v>
      </c>
      <c r="Q483" s="6">
        <v>46100</v>
      </c>
      <c r="S483" s="6">
        <v>44270</v>
      </c>
      <c r="T483" s="6">
        <v>44225</v>
      </c>
      <c r="U483" s="58"/>
      <c r="V483" s="6"/>
      <c r="W483" s="6"/>
      <c r="X483" s="6"/>
      <c r="Y483" s="6"/>
    </row>
    <row r="484" spans="1:25" ht="15" hidden="1" customHeight="1">
      <c r="A484">
        <v>1</v>
      </c>
      <c r="C484" s="232">
        <v>42163</v>
      </c>
      <c r="G484" s="2" t="s">
        <v>333</v>
      </c>
      <c r="H484" s="2" t="s">
        <v>447</v>
      </c>
      <c r="I484" t="s">
        <v>334</v>
      </c>
      <c r="L484" s="2" t="s">
        <v>308</v>
      </c>
      <c r="M484" s="5" t="s">
        <v>2004</v>
      </c>
      <c r="N484">
        <v>45620</v>
      </c>
      <c r="P484" s="6">
        <v>46468</v>
      </c>
      <c r="Q484" s="6">
        <v>44621</v>
      </c>
      <c r="U484" s="58"/>
      <c r="V484" s="6"/>
      <c r="W484" s="6"/>
      <c r="X484" s="6"/>
      <c r="Y484" s="6"/>
    </row>
    <row r="485" spans="1:25" ht="15" hidden="1">
      <c r="C485" s="232">
        <v>41764</v>
      </c>
      <c r="E485" s="2" t="s">
        <v>209</v>
      </c>
      <c r="G485" s="2" t="s">
        <v>129</v>
      </c>
      <c r="H485" s="2" t="s">
        <v>130</v>
      </c>
      <c r="I485" t="s">
        <v>1578</v>
      </c>
      <c r="J485" s="7">
        <v>15164126</v>
      </c>
      <c r="L485" s="2" t="s">
        <v>2006</v>
      </c>
      <c r="M485" s="5" t="s">
        <v>2007</v>
      </c>
      <c r="N485" s="9">
        <v>45622</v>
      </c>
      <c r="O485" s="8"/>
      <c r="P485" s="6">
        <v>46120</v>
      </c>
      <c r="S485" s="6">
        <v>42290</v>
      </c>
      <c r="T485" s="6">
        <v>45310</v>
      </c>
      <c r="U485" s="58"/>
      <c r="V485" s="6"/>
      <c r="W485" s="6"/>
      <c r="X485" s="6"/>
      <c r="Y485" s="6"/>
    </row>
    <row r="486" spans="1:25" ht="15" hidden="1">
      <c r="B486">
        <v>1</v>
      </c>
      <c r="C486" s="232">
        <v>42604</v>
      </c>
      <c r="G486" s="2" t="s">
        <v>479</v>
      </c>
      <c r="H486" s="2" t="s">
        <v>231</v>
      </c>
      <c r="I486" t="s">
        <v>2009</v>
      </c>
      <c r="L486" s="2" t="s">
        <v>2010</v>
      </c>
      <c r="M486" t="s">
        <v>2011</v>
      </c>
      <c r="O486" s="8"/>
      <c r="P486" s="6">
        <v>44136</v>
      </c>
      <c r="U486" s="58"/>
      <c r="V486" s="6"/>
      <c r="W486" s="6"/>
      <c r="X486" s="6"/>
      <c r="Y486" s="6"/>
    </row>
    <row r="487" spans="1:25" ht="15" hidden="1">
      <c r="C487" s="232">
        <v>43221</v>
      </c>
      <c r="E487" s="2" t="s">
        <v>209</v>
      </c>
      <c r="F487" s="2" t="s">
        <v>139</v>
      </c>
      <c r="G487" s="197" t="s">
        <v>357</v>
      </c>
      <c r="H487" s="2" t="s">
        <v>384</v>
      </c>
      <c r="I487" t="s">
        <v>2013</v>
      </c>
      <c r="J487" s="2">
        <v>15164113</v>
      </c>
      <c r="L487" s="2" t="s">
        <v>2014</v>
      </c>
      <c r="M487" s="5" t="s">
        <v>2015</v>
      </c>
      <c r="N487" s="9">
        <v>44856</v>
      </c>
      <c r="P487" s="6">
        <v>47219</v>
      </c>
      <c r="U487" s="58"/>
      <c r="V487" s="6"/>
      <c r="W487" s="6"/>
      <c r="X487" s="6"/>
      <c r="Y487" s="6"/>
    </row>
    <row r="488" spans="1:25" ht="15" hidden="1" customHeight="1">
      <c r="C488" s="232">
        <v>42646</v>
      </c>
      <c r="D488" s="2" t="s">
        <v>504</v>
      </c>
      <c r="G488" s="2" t="s">
        <v>308</v>
      </c>
      <c r="H488" s="73" t="s">
        <v>309</v>
      </c>
      <c r="I488" t="s">
        <v>2277</v>
      </c>
      <c r="J488" s="2">
        <v>15164124</v>
      </c>
      <c r="L488" s="2" t="s">
        <v>2017</v>
      </c>
      <c r="M488" s="5" t="s">
        <v>2018</v>
      </c>
      <c r="N488" s="9">
        <v>44851</v>
      </c>
      <c r="O488" s="8"/>
      <c r="P488" s="6">
        <v>46062</v>
      </c>
      <c r="Q488" s="6">
        <v>47063</v>
      </c>
      <c r="R488" s="6">
        <v>47031</v>
      </c>
      <c r="S488" s="6">
        <v>44347</v>
      </c>
      <c r="T488" s="6">
        <v>45744</v>
      </c>
      <c r="U488" s="58"/>
      <c r="V488" s="6"/>
      <c r="W488" s="6">
        <v>36602</v>
      </c>
      <c r="X488" s="6">
        <v>42822</v>
      </c>
      <c r="Y488" s="6">
        <v>47077</v>
      </c>
    </row>
    <row r="489" spans="1:25" ht="15" hidden="1" customHeight="1">
      <c r="C489" s="58">
        <v>45811</v>
      </c>
      <c r="D489"/>
      <c r="E489" s="2" t="s">
        <v>550</v>
      </c>
      <c r="G489" s="73" t="s">
        <v>623</v>
      </c>
      <c r="H489" s="2" t="s">
        <v>741</v>
      </c>
      <c r="I489" t="s">
        <v>2020</v>
      </c>
      <c r="J489" s="2">
        <v>15164131</v>
      </c>
      <c r="K489" s="2">
        <v>381618</v>
      </c>
      <c r="L489" s="2" t="s">
        <v>2021</v>
      </c>
      <c r="M489" t="s">
        <v>2022</v>
      </c>
      <c r="N489" t="s">
        <v>2022</v>
      </c>
      <c r="O489" s="8"/>
      <c r="P489" s="6" t="s">
        <v>2899</v>
      </c>
      <c r="Q489" s="6" t="s">
        <v>2863</v>
      </c>
      <c r="S489" s="2" t="s">
        <v>522</v>
      </c>
      <c r="U489" s="58" t="s">
        <v>280</v>
      </c>
      <c r="V489" s="6"/>
      <c r="W489" s="6"/>
      <c r="X489" s="6"/>
      <c r="Y489" s="6"/>
    </row>
    <row r="490" spans="1:25" ht="15" hidden="1">
      <c r="C490" s="232">
        <v>43149</v>
      </c>
      <c r="G490" s="2" t="s">
        <v>201</v>
      </c>
      <c r="H490" s="2" t="s">
        <v>202</v>
      </c>
      <c r="I490" s="5" t="s">
        <v>2024</v>
      </c>
      <c r="J490" s="2">
        <v>15164112</v>
      </c>
      <c r="L490" s="2" t="s">
        <v>2025</v>
      </c>
      <c r="M490" s="5" t="s">
        <v>2026</v>
      </c>
      <c r="N490" s="9">
        <v>45199</v>
      </c>
      <c r="P490" s="6">
        <v>46811</v>
      </c>
      <c r="Q490" s="6">
        <v>46418</v>
      </c>
      <c r="S490" s="6">
        <v>44511</v>
      </c>
      <c r="T490" s="6">
        <v>43570</v>
      </c>
      <c r="U490" s="58"/>
      <c r="V490" s="6"/>
      <c r="W490" s="6"/>
      <c r="X490" s="6"/>
      <c r="Y490" s="6"/>
    </row>
    <row r="491" spans="1:25" ht="15" hidden="1" customHeight="1">
      <c r="B491">
        <v>1</v>
      </c>
      <c r="C491" s="232">
        <v>42534</v>
      </c>
      <c r="G491" s="2" t="s">
        <v>831</v>
      </c>
      <c r="H491" s="2" t="s">
        <v>773</v>
      </c>
      <c r="I491" s="71" t="s">
        <v>830</v>
      </c>
      <c r="L491" s="2" t="s">
        <v>2029</v>
      </c>
      <c r="M491" t="s">
        <v>2030</v>
      </c>
      <c r="N491" s="9">
        <v>43156</v>
      </c>
      <c r="O491" s="8"/>
      <c r="P491" s="6">
        <v>43922</v>
      </c>
      <c r="U491" s="58"/>
      <c r="V491" s="6"/>
      <c r="W491" s="6"/>
      <c r="X491" s="6"/>
      <c r="Y491" s="6"/>
    </row>
    <row r="492" spans="1:25" ht="15" hidden="1">
      <c r="B492">
        <v>1</v>
      </c>
      <c r="C492" s="232">
        <v>44165</v>
      </c>
      <c r="D492" s="2" t="s">
        <v>151</v>
      </c>
      <c r="G492" s="2" t="s">
        <v>290</v>
      </c>
      <c r="H492" s="2" t="s">
        <v>130</v>
      </c>
      <c r="I492" t="s">
        <v>1522</v>
      </c>
      <c r="L492" s="2" t="s">
        <v>2034</v>
      </c>
      <c r="M492" t="s">
        <v>2035</v>
      </c>
      <c r="O492" s="8" t="s">
        <v>2914</v>
      </c>
      <c r="U492" s="58"/>
      <c r="V492" s="6"/>
      <c r="W492" s="6"/>
      <c r="X492" s="6"/>
      <c r="Y492" s="6"/>
    </row>
    <row r="493" spans="1:25" ht="15" hidden="1" customHeight="1">
      <c r="B493">
        <v>1</v>
      </c>
      <c r="C493" s="232"/>
      <c r="L493" s="2" t="s">
        <v>2039</v>
      </c>
      <c r="M493" t="s">
        <v>2040</v>
      </c>
      <c r="U493" s="58"/>
      <c r="V493" s="6"/>
      <c r="W493" s="6"/>
      <c r="X493" s="6"/>
      <c r="Y493" s="6"/>
    </row>
    <row r="494" spans="1:25" ht="15" hidden="1" customHeight="1">
      <c r="C494" s="232">
        <v>44480</v>
      </c>
      <c r="G494" s="2" t="s">
        <v>192</v>
      </c>
      <c r="H494" s="2" t="s">
        <v>193</v>
      </c>
      <c r="I494" t="s">
        <v>194</v>
      </c>
      <c r="J494" s="2" t="s">
        <v>2814</v>
      </c>
      <c r="L494" s="2" t="s">
        <v>2042</v>
      </c>
      <c r="M494" s="5" t="s">
        <v>2043</v>
      </c>
      <c r="N494" s="9">
        <v>45345</v>
      </c>
      <c r="P494" s="6">
        <v>46811</v>
      </c>
      <c r="U494" s="58"/>
      <c r="V494" s="6"/>
      <c r="W494" s="6"/>
      <c r="X494" s="6"/>
      <c r="Y494" s="6"/>
    </row>
    <row r="495" spans="1:25" ht="15" hidden="1" customHeight="1">
      <c r="C495" s="232"/>
      <c r="G495" s="73" t="s">
        <v>272</v>
      </c>
      <c r="H495" s="2" t="s">
        <v>273</v>
      </c>
      <c r="I495" t="s">
        <v>1093</v>
      </c>
      <c r="J495" s="2">
        <v>15164132</v>
      </c>
      <c r="K495" s="2">
        <v>344852</v>
      </c>
      <c r="L495" s="2" t="s">
        <v>2045</v>
      </c>
      <c r="M495" s="5" t="s">
        <v>2046</v>
      </c>
      <c r="P495" s="6">
        <v>46327</v>
      </c>
      <c r="Q495" s="6">
        <v>47245</v>
      </c>
      <c r="S495" s="6">
        <v>45701</v>
      </c>
      <c r="T495" s="6">
        <v>45608</v>
      </c>
      <c r="U495" s="58"/>
      <c r="V495" s="6"/>
      <c r="W495" s="6">
        <v>45721</v>
      </c>
      <c r="X495" s="6">
        <v>45721</v>
      </c>
      <c r="Y495" s="6">
        <v>47212</v>
      </c>
    </row>
    <row r="496" spans="1:25" ht="15" hidden="1">
      <c r="C496" s="232">
        <v>43191</v>
      </c>
      <c r="D496" s="2" t="s">
        <v>1188</v>
      </c>
      <c r="G496" s="2" t="s">
        <v>258</v>
      </c>
      <c r="H496" s="2" t="s">
        <v>630</v>
      </c>
      <c r="I496" t="s">
        <v>418</v>
      </c>
      <c r="J496" s="2">
        <v>15164114</v>
      </c>
      <c r="L496" s="2" t="s">
        <v>2048</v>
      </c>
      <c r="M496" s="5" t="s">
        <v>2049</v>
      </c>
      <c r="N496" s="9">
        <v>44871</v>
      </c>
      <c r="P496" s="6">
        <v>46371</v>
      </c>
      <c r="U496" s="58"/>
      <c r="V496" s="6"/>
      <c r="W496" s="6"/>
      <c r="X496" s="6"/>
      <c r="Y496" s="6"/>
    </row>
    <row r="497" spans="1:25" ht="15" hidden="1" customHeight="1">
      <c r="C497" s="58">
        <v>45811</v>
      </c>
      <c r="D497" t="s">
        <v>126</v>
      </c>
      <c r="E497" s="2" t="s">
        <v>191</v>
      </c>
      <c r="G497" s="73" t="s">
        <v>164</v>
      </c>
      <c r="H497" s="2" t="s">
        <v>165</v>
      </c>
      <c r="I497" t="s">
        <v>2051</v>
      </c>
      <c r="J497" s="2">
        <v>15164143</v>
      </c>
      <c r="K497" s="2">
        <v>381891</v>
      </c>
      <c r="L497" s="2" t="s">
        <v>2052</v>
      </c>
      <c r="M497" t="s">
        <v>2053</v>
      </c>
      <c r="N497" t="s">
        <v>2053</v>
      </c>
      <c r="O497" s="8"/>
      <c r="U497" s="58"/>
      <c r="V497" s="6"/>
      <c r="W497" s="6"/>
      <c r="X497" s="6"/>
      <c r="Y497" s="6"/>
    </row>
    <row r="498" spans="1:25" ht="15" hidden="1">
      <c r="B498">
        <v>1</v>
      </c>
      <c r="C498" s="232">
        <v>39503</v>
      </c>
      <c r="E498" s="2" t="s">
        <v>127</v>
      </c>
      <c r="G498" s="2" t="s">
        <v>152</v>
      </c>
      <c r="H498" s="2" t="s">
        <v>231</v>
      </c>
      <c r="I498" t="s">
        <v>2915</v>
      </c>
      <c r="L498" s="2" t="s">
        <v>303</v>
      </c>
      <c r="M498" t="s">
        <v>2056</v>
      </c>
      <c r="N498" s="9">
        <v>45559</v>
      </c>
      <c r="O498" s="8"/>
      <c r="P498" s="6">
        <v>44621</v>
      </c>
      <c r="Q498" s="6">
        <v>43516</v>
      </c>
      <c r="S498" s="6">
        <v>43145</v>
      </c>
      <c r="U498" s="58"/>
      <c r="V498" s="6"/>
      <c r="W498" s="6"/>
      <c r="X498" s="6"/>
      <c r="Y498" s="6"/>
    </row>
    <row r="499" spans="1:25" ht="15" hidden="1">
      <c r="B499">
        <v>1</v>
      </c>
      <c r="C499" s="232">
        <v>42079</v>
      </c>
      <c r="G499" s="73" t="s">
        <v>548</v>
      </c>
      <c r="H499" s="73" t="s">
        <v>1547</v>
      </c>
      <c r="I499" t="s">
        <v>550</v>
      </c>
      <c r="L499" s="2" t="s">
        <v>2058</v>
      </c>
      <c r="M499" t="s">
        <v>2059</v>
      </c>
      <c r="N499" t="s">
        <v>438</v>
      </c>
      <c r="P499" s="6">
        <v>44621</v>
      </c>
      <c r="Q499" s="6">
        <v>43920</v>
      </c>
      <c r="S499" s="6">
        <v>42318</v>
      </c>
      <c r="U499" s="58"/>
      <c r="V499" s="6"/>
      <c r="W499" s="6"/>
      <c r="X499" s="6"/>
      <c r="Y499" s="6"/>
    </row>
    <row r="500" spans="1:25" ht="15" hidden="1" customHeight="1">
      <c r="B500">
        <v>1</v>
      </c>
      <c r="C500" s="232">
        <v>42101</v>
      </c>
      <c r="G500" s="2" t="s">
        <v>352</v>
      </c>
      <c r="I500" t="s">
        <v>2009</v>
      </c>
      <c r="L500" s="2" t="s">
        <v>2062</v>
      </c>
      <c r="M500" t="s">
        <v>2063</v>
      </c>
      <c r="S500" s="6" t="s">
        <v>2864</v>
      </c>
      <c r="U500" s="58"/>
      <c r="V500" s="6"/>
      <c r="W500" s="6"/>
      <c r="X500" s="6"/>
      <c r="Y500" s="6"/>
    </row>
    <row r="501" spans="1:25" ht="15" hidden="1" customHeight="1">
      <c r="C501" s="232">
        <v>41073</v>
      </c>
      <c r="G501" s="2" t="s">
        <v>272</v>
      </c>
      <c r="H501" s="2" t="s">
        <v>273</v>
      </c>
      <c r="I501" s="71" t="s">
        <v>274</v>
      </c>
      <c r="J501" s="2" t="s">
        <v>275</v>
      </c>
      <c r="L501" s="2" t="s">
        <v>2064</v>
      </c>
      <c r="M501" s="5" t="s">
        <v>2065</v>
      </c>
      <c r="N501" s="9">
        <v>44844</v>
      </c>
      <c r="O501" s="8"/>
      <c r="P501" s="6">
        <v>46899</v>
      </c>
      <c r="Q501" s="135">
        <v>47071</v>
      </c>
      <c r="R501" s="6">
        <v>47052</v>
      </c>
      <c r="S501" s="6">
        <v>45589</v>
      </c>
      <c r="T501" s="6">
        <v>43803</v>
      </c>
      <c r="U501" s="58"/>
      <c r="V501" s="6"/>
      <c r="W501" s="6">
        <v>42271</v>
      </c>
      <c r="X501" s="6">
        <v>42271</v>
      </c>
      <c r="Y501" s="6">
        <v>46840</v>
      </c>
    </row>
    <row r="502" spans="1:25" ht="15" hidden="1">
      <c r="A502">
        <v>1</v>
      </c>
      <c r="C502" s="232">
        <v>42604</v>
      </c>
      <c r="I502" t="s">
        <v>2009</v>
      </c>
      <c r="L502" s="2" t="s">
        <v>725</v>
      </c>
      <c r="M502" t="s">
        <v>2068</v>
      </c>
      <c r="N502" s="9" t="s">
        <v>268</v>
      </c>
      <c r="O502" s="8" t="s">
        <v>268</v>
      </c>
      <c r="P502" s="6">
        <v>43496</v>
      </c>
      <c r="Q502" s="6">
        <v>44942</v>
      </c>
      <c r="U502" s="58"/>
      <c r="V502" s="6"/>
      <c r="W502" s="6"/>
      <c r="X502" s="6"/>
      <c r="Y502" s="6"/>
    </row>
    <row r="503" spans="1:25" ht="15" hidden="1" customHeight="1">
      <c r="B503">
        <v>1</v>
      </c>
      <c r="C503" s="232">
        <v>41806</v>
      </c>
      <c r="G503" s="2" t="s">
        <v>799</v>
      </c>
      <c r="H503" s="2" t="s">
        <v>298</v>
      </c>
      <c r="I503" t="s">
        <v>497</v>
      </c>
      <c r="L503" s="2" t="s">
        <v>2070</v>
      </c>
      <c r="M503" t="s">
        <v>2071</v>
      </c>
      <c r="N503">
        <v>43739</v>
      </c>
      <c r="P503" s="6">
        <v>44085</v>
      </c>
      <c r="Q503" s="6">
        <v>44871</v>
      </c>
      <c r="T503" s="6">
        <v>42835</v>
      </c>
      <c r="U503" s="58"/>
      <c r="V503" s="6"/>
      <c r="W503" s="6"/>
      <c r="X503" s="6"/>
      <c r="Y503" s="6"/>
    </row>
    <row r="504" spans="1:25" ht="15" hidden="1" customHeight="1">
      <c r="C504" s="58">
        <v>45692</v>
      </c>
      <c r="D504" t="s">
        <v>181</v>
      </c>
      <c r="E504" s="2" t="s">
        <v>127</v>
      </c>
      <c r="G504" s="2" t="s">
        <v>376</v>
      </c>
      <c r="H504" s="2" t="s">
        <v>879</v>
      </c>
      <c r="I504" t="s">
        <v>1315</v>
      </c>
      <c r="J504" s="2">
        <v>15164135</v>
      </c>
      <c r="K504" s="2">
        <v>376088</v>
      </c>
      <c r="L504" s="2" t="s">
        <v>2073</v>
      </c>
      <c r="M504" t="s">
        <v>2074</v>
      </c>
      <c r="N504" t="s">
        <v>2074</v>
      </c>
      <c r="O504" s="8"/>
      <c r="P504" s="6" t="s">
        <v>2916</v>
      </c>
      <c r="Q504" s="6" t="s">
        <v>216</v>
      </c>
      <c r="U504" s="58"/>
      <c r="V504" s="6"/>
      <c r="W504" s="6"/>
      <c r="X504" s="6"/>
      <c r="Y504" s="6"/>
    </row>
    <row r="505" spans="1:25" ht="15" hidden="1" customHeight="1">
      <c r="C505" s="232">
        <v>41911</v>
      </c>
      <c r="E505" s="2" t="s">
        <v>209</v>
      </c>
      <c r="G505" s="2" t="s">
        <v>192</v>
      </c>
      <c r="H505" s="2" t="s">
        <v>193</v>
      </c>
      <c r="I505" t="s">
        <v>194</v>
      </c>
      <c r="J505" s="2" t="s">
        <v>2814</v>
      </c>
      <c r="L505" s="2" t="s">
        <v>2078</v>
      </c>
      <c r="M505" s="5" t="s">
        <v>2079</v>
      </c>
      <c r="N505" s="9">
        <v>45559</v>
      </c>
      <c r="P505" s="6">
        <v>46498</v>
      </c>
      <c r="Q505" s="6">
        <v>46092</v>
      </c>
      <c r="U505" s="58"/>
      <c r="V505" s="6"/>
      <c r="W505" s="6"/>
      <c r="X505" s="6"/>
      <c r="Y505" s="6"/>
    </row>
    <row r="506" spans="1:25" ht="15" hidden="1" customHeight="1">
      <c r="B506">
        <v>1</v>
      </c>
      <c r="C506" s="232">
        <v>43710</v>
      </c>
      <c r="G506" s="2" t="s">
        <v>799</v>
      </c>
      <c r="H506" s="2" t="s">
        <v>273</v>
      </c>
      <c r="I506" t="s">
        <v>734</v>
      </c>
      <c r="L506" s="2" t="s">
        <v>2081</v>
      </c>
      <c r="M506" t="s">
        <v>2082</v>
      </c>
      <c r="N506">
        <v>44871</v>
      </c>
      <c r="P506" s="6">
        <v>43927</v>
      </c>
      <c r="T506" s="6">
        <v>43927</v>
      </c>
      <c r="U506" s="58"/>
      <c r="V506" s="6"/>
      <c r="W506" s="6"/>
      <c r="X506" s="6"/>
      <c r="Y506" s="6"/>
    </row>
    <row r="507" spans="1:25" ht="15" hidden="1" customHeight="1">
      <c r="B507">
        <v>1</v>
      </c>
      <c r="C507" s="232">
        <v>41066</v>
      </c>
      <c r="G507" s="2" t="s">
        <v>462</v>
      </c>
      <c r="H507" s="2" t="s">
        <v>981</v>
      </c>
      <c r="I507" t="s">
        <v>378</v>
      </c>
      <c r="L507" s="2" t="s">
        <v>462</v>
      </c>
      <c r="M507" t="s">
        <v>2084</v>
      </c>
      <c r="N507">
        <v>43617</v>
      </c>
      <c r="P507" s="6">
        <v>44531</v>
      </c>
      <c r="Q507" s="6">
        <v>44352</v>
      </c>
      <c r="S507" s="6" t="s">
        <v>1550</v>
      </c>
      <c r="T507" s="6" t="s">
        <v>438</v>
      </c>
      <c r="U507" s="58"/>
      <c r="V507" s="6"/>
      <c r="W507" s="6"/>
      <c r="X507" s="6"/>
      <c r="Y507" s="6"/>
    </row>
    <row r="508" spans="1:25" ht="15" hidden="1" customHeight="1">
      <c r="C508" s="58">
        <v>45692</v>
      </c>
      <c r="D508" t="s">
        <v>217</v>
      </c>
      <c r="E508" s="2" t="s">
        <v>191</v>
      </c>
      <c r="G508" s="2" t="s">
        <v>192</v>
      </c>
      <c r="H508" s="2" t="s">
        <v>193</v>
      </c>
      <c r="I508" t="s">
        <v>194</v>
      </c>
      <c r="J508" s="2">
        <v>15164127</v>
      </c>
      <c r="K508" s="2">
        <v>375532</v>
      </c>
      <c r="L508" s="2" t="s">
        <v>2086</v>
      </c>
      <c r="M508" t="s">
        <v>2087</v>
      </c>
      <c r="N508" t="s">
        <v>2087</v>
      </c>
      <c r="O508" s="8"/>
      <c r="P508" s="6" t="s">
        <v>236</v>
      </c>
      <c r="U508" s="58"/>
      <c r="V508" s="6"/>
      <c r="W508" s="6"/>
      <c r="X508" s="6"/>
      <c r="Y508" s="6"/>
    </row>
    <row r="509" spans="1:25" ht="15" hidden="1">
      <c r="B509">
        <v>1</v>
      </c>
      <c r="C509" s="232">
        <v>44900</v>
      </c>
      <c r="D509" s="2" t="s">
        <v>181</v>
      </c>
      <c r="G509" s="2" t="s">
        <v>538</v>
      </c>
      <c r="H509" s="2" t="s">
        <v>592</v>
      </c>
      <c r="I509" t="s">
        <v>619</v>
      </c>
      <c r="J509" s="2">
        <v>15164117</v>
      </c>
      <c r="L509" s="2" t="s">
        <v>2090</v>
      </c>
      <c r="M509" s="5" t="s">
        <v>2091</v>
      </c>
      <c r="P509" s="6">
        <v>46927</v>
      </c>
      <c r="T509" s="6">
        <v>45100</v>
      </c>
      <c r="U509" s="58"/>
      <c r="V509" s="6"/>
      <c r="W509" s="6">
        <v>45197</v>
      </c>
      <c r="X509" s="6">
        <v>45197</v>
      </c>
      <c r="Y509" s="6"/>
    </row>
    <row r="510" spans="1:25" ht="15" hidden="1">
      <c r="B510">
        <v>1</v>
      </c>
      <c r="C510" s="232">
        <v>42079</v>
      </c>
      <c r="G510" s="2" t="s">
        <v>1295</v>
      </c>
      <c r="H510" s="2" t="s">
        <v>298</v>
      </c>
      <c r="I510" t="s">
        <v>497</v>
      </c>
      <c r="L510" s="2" t="s">
        <v>2095</v>
      </c>
      <c r="M510" t="s">
        <v>2096</v>
      </c>
      <c r="O510" s="8"/>
      <c r="Q510" s="6">
        <v>43920</v>
      </c>
      <c r="S510" s="6">
        <v>42318</v>
      </c>
      <c r="T510" s="6" t="s">
        <v>764</v>
      </c>
      <c r="U510" s="58"/>
      <c r="V510" s="6"/>
      <c r="W510" s="6"/>
      <c r="X510" s="6"/>
      <c r="Y510" s="6"/>
    </row>
    <row r="511" spans="1:25" ht="15" hidden="1" customHeight="1">
      <c r="B511">
        <v>1</v>
      </c>
      <c r="C511" s="232">
        <v>44743</v>
      </c>
      <c r="F511" s="2" t="s">
        <v>139</v>
      </c>
      <c r="G511" s="2" t="s">
        <v>496</v>
      </c>
      <c r="H511" s="2" t="s">
        <v>298</v>
      </c>
      <c r="I511" t="s">
        <v>497</v>
      </c>
      <c r="L511" s="2" t="s">
        <v>2095</v>
      </c>
      <c r="M511" t="s">
        <v>2097</v>
      </c>
      <c r="U511" s="58"/>
      <c r="V511" s="6"/>
      <c r="W511" s="6"/>
      <c r="X511" s="6"/>
      <c r="Y511" s="6"/>
    </row>
    <row r="512" spans="1:25" ht="15" hidden="1" customHeight="1">
      <c r="B512">
        <v>1</v>
      </c>
      <c r="C512" s="232">
        <v>42604</v>
      </c>
      <c r="D512" s="2" t="s">
        <v>550</v>
      </c>
      <c r="G512" s="80" t="s">
        <v>548</v>
      </c>
      <c r="H512" s="73" t="s">
        <v>1547</v>
      </c>
      <c r="I512" t="s">
        <v>550</v>
      </c>
      <c r="L512" s="2" t="s">
        <v>2100</v>
      </c>
      <c r="M512" t="s">
        <v>2101</v>
      </c>
      <c r="O512" s="8" t="s">
        <v>918</v>
      </c>
      <c r="P512" s="6">
        <v>44906</v>
      </c>
      <c r="Q512" s="6">
        <v>44447</v>
      </c>
      <c r="S512" s="6">
        <v>45040</v>
      </c>
      <c r="U512" s="58"/>
      <c r="V512" s="6"/>
      <c r="W512" s="6"/>
      <c r="X512" s="6"/>
      <c r="Y512" s="6"/>
    </row>
    <row r="513" spans="1:25" ht="15" hidden="1">
      <c r="B513">
        <v>1</v>
      </c>
      <c r="C513" s="232">
        <v>44571</v>
      </c>
      <c r="E513" s="2" t="s">
        <v>209</v>
      </c>
      <c r="G513" s="2" t="s">
        <v>290</v>
      </c>
      <c r="H513" s="2" t="s">
        <v>130</v>
      </c>
      <c r="I513" t="s">
        <v>2103</v>
      </c>
      <c r="J513" s="7">
        <v>15164126</v>
      </c>
      <c r="L513" s="2" t="s">
        <v>2104</v>
      </c>
      <c r="M513" s="5" t="s">
        <v>2105</v>
      </c>
      <c r="O513" s="8"/>
      <c r="P513" s="194">
        <v>47187</v>
      </c>
      <c r="T513" s="6">
        <v>45302</v>
      </c>
      <c r="U513" s="58"/>
      <c r="V513" s="6"/>
      <c r="W513" s="6"/>
      <c r="X513" s="6"/>
      <c r="Y513" s="6"/>
    </row>
    <row r="514" spans="1:25" ht="15" hidden="1" customHeight="1">
      <c r="C514" s="232">
        <v>44963</v>
      </c>
      <c r="D514" s="2" t="s">
        <v>515</v>
      </c>
      <c r="E514" s="2" t="s">
        <v>191</v>
      </c>
      <c r="G514" s="2" t="s">
        <v>164</v>
      </c>
      <c r="H514" s="2" t="s">
        <v>165</v>
      </c>
      <c r="I514" t="s">
        <v>170</v>
      </c>
      <c r="J514" s="2">
        <v>15164143</v>
      </c>
      <c r="L514" s="2" t="s">
        <v>2107</v>
      </c>
      <c r="M514" s="5" t="s">
        <v>2108</v>
      </c>
      <c r="P514" s="6">
        <v>47018</v>
      </c>
      <c r="Q514" s="135">
        <v>47071</v>
      </c>
      <c r="T514"/>
      <c r="U514" s="58"/>
      <c r="V514" s="6" t="s">
        <v>148</v>
      </c>
      <c r="W514" s="6"/>
      <c r="X514" s="6"/>
      <c r="Y514" s="6"/>
    </row>
    <row r="515" spans="1:25" ht="15" hidden="1" customHeight="1">
      <c r="B515">
        <v>1</v>
      </c>
      <c r="C515" s="232">
        <v>44900</v>
      </c>
      <c r="E515" s="2" t="s">
        <v>127</v>
      </c>
      <c r="G515" s="73" t="s">
        <v>152</v>
      </c>
      <c r="H515" s="197" t="s">
        <v>309</v>
      </c>
      <c r="I515" t="s">
        <v>254</v>
      </c>
      <c r="K515" s="2">
        <v>345654</v>
      </c>
      <c r="L515" s="2" t="s">
        <v>2111</v>
      </c>
      <c r="M515" s="5" t="s">
        <v>2112</v>
      </c>
      <c r="Q515" s="135"/>
      <c r="R515" s="135"/>
      <c r="U515" s="58"/>
      <c r="V515" s="6"/>
      <c r="W515" s="6"/>
      <c r="X515" s="6"/>
      <c r="Y515" s="6"/>
    </row>
    <row r="516" spans="1:25" ht="15" hidden="1" customHeight="1">
      <c r="B516">
        <v>1</v>
      </c>
      <c r="C516" s="232">
        <v>40513</v>
      </c>
      <c r="G516" s="2" t="s">
        <v>258</v>
      </c>
      <c r="H516" s="73" t="s">
        <v>417</v>
      </c>
      <c r="I516" t="s">
        <v>561</v>
      </c>
      <c r="L516" s="2" t="s">
        <v>2119</v>
      </c>
      <c r="M516" t="s">
        <v>2120</v>
      </c>
      <c r="N516">
        <v>44856</v>
      </c>
      <c r="P516" s="6">
        <v>45292</v>
      </c>
      <c r="Q516" s="6" t="s">
        <v>2890</v>
      </c>
      <c r="U516" s="58"/>
      <c r="V516" s="6"/>
      <c r="W516" s="6"/>
      <c r="X516" s="6"/>
      <c r="Y516" s="6"/>
    </row>
    <row r="517" spans="1:25" ht="15" hidden="1" customHeight="1">
      <c r="C517" s="232">
        <v>44263</v>
      </c>
      <c r="D517" s="2" t="s">
        <v>138</v>
      </c>
      <c r="F517" s="2" t="s">
        <v>182</v>
      </c>
      <c r="G517" s="2" t="s">
        <v>258</v>
      </c>
      <c r="H517" s="2" t="s">
        <v>630</v>
      </c>
      <c r="I517" t="s">
        <v>259</v>
      </c>
      <c r="J517" s="2">
        <v>15164114</v>
      </c>
      <c r="K517" s="73"/>
      <c r="L517" s="2" t="s">
        <v>2122</v>
      </c>
      <c r="M517" s="5" t="s">
        <v>2123</v>
      </c>
      <c r="N517" s="9">
        <v>44897</v>
      </c>
      <c r="P517" s="6">
        <v>47427</v>
      </c>
      <c r="Q517" s="135">
        <v>47071</v>
      </c>
      <c r="U517" s="58"/>
      <c r="V517" s="6"/>
      <c r="W517" s="6"/>
      <c r="X517" s="6"/>
      <c r="Y517" s="6"/>
    </row>
    <row r="518" spans="1:25" ht="15" hidden="1" customHeight="1">
      <c r="A518">
        <v>1</v>
      </c>
      <c r="C518" s="58">
        <v>45720</v>
      </c>
      <c r="G518" s="197" t="s">
        <v>496</v>
      </c>
      <c r="H518" s="73" t="s">
        <v>165</v>
      </c>
      <c r="I518" t="s">
        <v>334</v>
      </c>
      <c r="J518" s="2">
        <v>15164143</v>
      </c>
      <c r="K518" s="2">
        <v>377843</v>
      </c>
      <c r="L518" s="2" t="s">
        <v>164</v>
      </c>
      <c r="M518" t="s">
        <v>2125</v>
      </c>
      <c r="N518" t="s">
        <v>2125</v>
      </c>
      <c r="O518" s="8"/>
      <c r="U518" s="58"/>
      <c r="V518" s="6"/>
      <c r="W518" s="6"/>
      <c r="X518" s="6"/>
      <c r="Y518" s="6"/>
    </row>
    <row r="519" spans="1:25" ht="15" hidden="1">
      <c r="C519" s="232">
        <v>45264</v>
      </c>
      <c r="D519" s="2" t="s">
        <v>138</v>
      </c>
      <c r="F519" s="2" t="s">
        <v>2917</v>
      </c>
      <c r="G519" s="2" t="s">
        <v>732</v>
      </c>
      <c r="H519" s="2" t="s">
        <v>782</v>
      </c>
      <c r="I519" t="s">
        <v>734</v>
      </c>
      <c r="J519" s="2">
        <v>15164119</v>
      </c>
      <c r="K519" s="2">
        <v>359025</v>
      </c>
      <c r="L519" s="2" t="s">
        <v>2127</v>
      </c>
      <c r="M519" t="s">
        <v>2128</v>
      </c>
      <c r="P519" s="6">
        <v>47433</v>
      </c>
      <c r="T519" s="6" t="s">
        <v>363</v>
      </c>
      <c r="U519" s="58"/>
      <c r="V519" s="6"/>
      <c r="W519" s="6">
        <v>42811</v>
      </c>
      <c r="X519" s="6"/>
      <c r="Y519" s="6"/>
    </row>
    <row r="520" spans="1:25" ht="15" hidden="1">
      <c r="C520" s="232">
        <v>45356</v>
      </c>
      <c r="D520" s="2" t="s">
        <v>740</v>
      </c>
      <c r="E520" s="2" t="s">
        <v>550</v>
      </c>
      <c r="G520" s="2" t="s">
        <v>623</v>
      </c>
      <c r="H520" s="2" t="s">
        <v>741</v>
      </c>
      <c r="I520" t="s">
        <v>550</v>
      </c>
      <c r="J520" s="2">
        <v>15164131</v>
      </c>
      <c r="K520" s="2">
        <v>361691</v>
      </c>
      <c r="L520" s="2" t="s">
        <v>2130</v>
      </c>
      <c r="M520" t="s">
        <v>2131</v>
      </c>
      <c r="P520" s="6">
        <v>47427</v>
      </c>
      <c r="Q520" s="6">
        <v>47245</v>
      </c>
      <c r="S520" s="6">
        <v>45701</v>
      </c>
      <c r="U520" s="58">
        <v>46236</v>
      </c>
      <c r="V520" s="6"/>
      <c r="W520" s="6"/>
      <c r="X520" s="6"/>
      <c r="Y520" s="6"/>
    </row>
    <row r="521" spans="1:25" ht="15" hidden="1">
      <c r="C521" s="232">
        <v>44074</v>
      </c>
      <c r="D521" s="2" t="s">
        <v>138</v>
      </c>
      <c r="E521" s="2" t="s">
        <v>209</v>
      </c>
      <c r="F521" s="2" t="s">
        <v>139</v>
      </c>
      <c r="G521" s="2" t="s">
        <v>357</v>
      </c>
      <c r="H521" s="2" t="s">
        <v>384</v>
      </c>
      <c r="I521" t="s">
        <v>686</v>
      </c>
      <c r="J521" s="2">
        <v>15164113</v>
      </c>
      <c r="L521" s="2" t="s">
        <v>2133</v>
      </c>
      <c r="M521" s="5" t="s">
        <v>2134</v>
      </c>
      <c r="N521" s="9">
        <v>45530</v>
      </c>
      <c r="O521" s="8"/>
      <c r="P521" s="6">
        <v>46334</v>
      </c>
      <c r="Q521" s="6">
        <v>46730</v>
      </c>
      <c r="R521" s="6">
        <v>47028</v>
      </c>
      <c r="U521" s="58"/>
      <c r="V521" s="6"/>
      <c r="W521" s="6"/>
      <c r="X521" s="6"/>
      <c r="Y521" s="6"/>
    </row>
    <row r="522" spans="1:25" ht="15" hidden="1" customHeight="1">
      <c r="B522">
        <v>1</v>
      </c>
      <c r="C522" s="58">
        <v>45573</v>
      </c>
      <c r="E522" s="2" t="s">
        <v>127</v>
      </c>
      <c r="G522" s="80" t="s">
        <v>297</v>
      </c>
      <c r="H522" s="2" t="s">
        <v>298</v>
      </c>
      <c r="I522" t="s">
        <v>2918</v>
      </c>
      <c r="J522" s="2">
        <v>15164115</v>
      </c>
      <c r="L522" s="2" t="s">
        <v>2137</v>
      </c>
      <c r="M522" t="s">
        <v>2138</v>
      </c>
      <c r="N522" t="s">
        <v>2138</v>
      </c>
      <c r="O522" s="12" t="s">
        <v>2139</v>
      </c>
      <c r="T522" s="6">
        <v>45608</v>
      </c>
      <c r="U522" s="58"/>
      <c r="V522" s="6"/>
      <c r="W522" s="6"/>
      <c r="X522" s="6"/>
      <c r="Y522" s="6"/>
    </row>
    <row r="523" spans="1:25" ht="15" hidden="1">
      <c r="C523" s="232">
        <v>44312</v>
      </c>
      <c r="D523" s="2" t="s">
        <v>2140</v>
      </c>
      <c r="E523" s="2" t="s">
        <v>209</v>
      </c>
      <c r="F523" s="2" t="s">
        <v>139</v>
      </c>
      <c r="G523" s="2" t="s">
        <v>357</v>
      </c>
      <c r="H523" s="2" t="s">
        <v>384</v>
      </c>
      <c r="I523" t="s">
        <v>385</v>
      </c>
      <c r="J523" s="2">
        <v>15164113</v>
      </c>
      <c r="L523" s="2" t="s">
        <v>2141</v>
      </c>
      <c r="M523" s="5" t="s">
        <v>2142</v>
      </c>
      <c r="N523" s="9">
        <v>45530</v>
      </c>
      <c r="P523" s="6">
        <v>47427</v>
      </c>
      <c r="S523" s="6">
        <v>45275</v>
      </c>
      <c r="T523" s="6">
        <v>45302</v>
      </c>
      <c r="U523" s="58"/>
      <c r="V523" s="6"/>
      <c r="W523" s="6"/>
      <c r="X523" s="6"/>
      <c r="Y523" s="6"/>
    </row>
    <row r="524" spans="1:25" ht="15" hidden="1">
      <c r="A524">
        <v>1</v>
      </c>
      <c r="C524" s="232">
        <v>45426</v>
      </c>
      <c r="D524" s="2" t="s">
        <v>138</v>
      </c>
      <c r="G524" s="2" t="s">
        <v>496</v>
      </c>
      <c r="K524" s="2">
        <v>362677</v>
      </c>
      <c r="L524" s="2" t="s">
        <v>2144</v>
      </c>
      <c r="M524" t="s">
        <v>2145</v>
      </c>
      <c r="N524" t="s">
        <v>2145</v>
      </c>
      <c r="O524" t="s">
        <v>2146</v>
      </c>
      <c r="P524" s="6">
        <v>47421</v>
      </c>
      <c r="Q524" s="6" t="s">
        <v>216</v>
      </c>
      <c r="U524" s="58"/>
      <c r="V524" s="6"/>
      <c r="W524" s="6"/>
      <c r="X524" s="6"/>
      <c r="Y524" s="6"/>
    </row>
    <row r="525" spans="1:25" ht="15" hidden="1">
      <c r="C525" s="232">
        <v>45180</v>
      </c>
      <c r="D525" s="2" t="s">
        <v>138</v>
      </c>
      <c r="E525" s="2" t="s">
        <v>209</v>
      </c>
      <c r="G525" s="2" t="s">
        <v>732</v>
      </c>
      <c r="H525" s="2" t="s">
        <v>782</v>
      </c>
      <c r="I525" t="s">
        <v>734</v>
      </c>
      <c r="J525" s="2">
        <v>15164119</v>
      </c>
      <c r="K525" s="2">
        <v>356814</v>
      </c>
      <c r="L525" s="2" t="s">
        <v>2147</v>
      </c>
      <c r="M525" t="s">
        <v>2148</v>
      </c>
      <c r="P525" s="6">
        <v>47433</v>
      </c>
      <c r="T525" s="6" t="s">
        <v>190</v>
      </c>
      <c r="U525" s="58"/>
      <c r="V525" s="6"/>
      <c r="W525" s="6"/>
      <c r="X525" s="6"/>
      <c r="Y525" s="6"/>
    </row>
    <row r="526" spans="1:25" ht="15" hidden="1" customHeight="1">
      <c r="B526">
        <v>1</v>
      </c>
      <c r="C526" s="232">
        <v>44207</v>
      </c>
      <c r="D526" s="2" t="s">
        <v>181</v>
      </c>
      <c r="G526" s="2" t="s">
        <v>376</v>
      </c>
      <c r="H526" s="73" t="s">
        <v>165</v>
      </c>
      <c r="I526" t="s">
        <v>203</v>
      </c>
      <c r="J526" s="2">
        <v>15164112</v>
      </c>
      <c r="L526" s="2" t="s">
        <v>2150</v>
      </c>
      <c r="M526" s="5" t="s">
        <v>2151</v>
      </c>
      <c r="N526" s="9">
        <v>45559</v>
      </c>
      <c r="P526" s="6">
        <v>47218</v>
      </c>
      <c r="U526" s="58"/>
      <c r="V526" s="6"/>
      <c r="W526" s="6"/>
      <c r="X526" s="6"/>
      <c r="Y526" s="6"/>
    </row>
    <row r="527" spans="1:25" ht="15" hidden="1">
      <c r="B527">
        <v>1</v>
      </c>
      <c r="C527" s="232"/>
      <c r="G527" s="2" t="s">
        <v>1121</v>
      </c>
      <c r="H527" s="2" t="s">
        <v>549</v>
      </c>
      <c r="I527" t="s">
        <v>885</v>
      </c>
      <c r="L527" s="2" t="s">
        <v>2153</v>
      </c>
      <c r="M527" t="s">
        <v>2154</v>
      </c>
      <c r="N527" s="9">
        <v>44948</v>
      </c>
      <c r="O527" s="8"/>
      <c r="U527" s="58"/>
      <c r="V527" s="6"/>
      <c r="W527" s="6"/>
      <c r="X527" s="6"/>
      <c r="Y527" s="6"/>
    </row>
    <row r="528" spans="1:25" ht="15" hidden="1" customHeight="1">
      <c r="B528">
        <v>1</v>
      </c>
      <c r="C528" s="232">
        <v>44935</v>
      </c>
      <c r="G528" s="73" t="s">
        <v>308</v>
      </c>
      <c r="H528" s="2" t="s">
        <v>309</v>
      </c>
      <c r="I528" t="s">
        <v>2277</v>
      </c>
      <c r="J528" s="2">
        <v>15164124</v>
      </c>
      <c r="L528" s="2" t="s">
        <v>2158</v>
      </c>
      <c r="M528" s="5" t="s">
        <v>2919</v>
      </c>
      <c r="U528" s="58"/>
      <c r="V528" s="6"/>
      <c r="W528" s="6"/>
      <c r="X528" s="6"/>
      <c r="Y528" s="6"/>
    </row>
    <row r="529" spans="1:25" ht="15" hidden="1" customHeight="1">
      <c r="A529">
        <v>1</v>
      </c>
      <c r="B529">
        <v>1</v>
      </c>
      <c r="C529" s="232"/>
      <c r="G529" s="2" t="s">
        <v>829</v>
      </c>
      <c r="H529" s="2" t="s">
        <v>829</v>
      </c>
      <c r="I529" t="s">
        <v>1269</v>
      </c>
      <c r="L529" s="2" t="s">
        <v>829</v>
      </c>
      <c r="M529" t="s">
        <v>2163</v>
      </c>
      <c r="U529" s="58"/>
      <c r="V529" s="6"/>
      <c r="W529" s="6"/>
      <c r="X529" s="6"/>
      <c r="Y529" s="6"/>
    </row>
    <row r="530" spans="1:25" ht="15" hidden="1" customHeight="1">
      <c r="C530" s="232">
        <v>45516</v>
      </c>
      <c r="D530" t="s">
        <v>1099</v>
      </c>
      <c r="E530" s="2" t="s">
        <v>209</v>
      </c>
      <c r="G530" s="2" t="s">
        <v>308</v>
      </c>
      <c r="H530" s="2" t="s">
        <v>309</v>
      </c>
      <c r="I530" t="s">
        <v>2277</v>
      </c>
      <c r="J530" s="2">
        <v>15164124</v>
      </c>
      <c r="K530" s="2">
        <v>368300</v>
      </c>
      <c r="L530" s="2" t="s">
        <v>2164</v>
      </c>
      <c r="M530" t="s">
        <v>2165</v>
      </c>
      <c r="N530" s="95" t="s">
        <v>2165</v>
      </c>
      <c r="U530" s="58"/>
      <c r="V530" s="6"/>
      <c r="W530" s="6"/>
      <c r="X530" s="6"/>
      <c r="Y530" s="6"/>
    </row>
    <row r="531" spans="1:25" ht="15" hidden="1">
      <c r="C531" s="58">
        <v>45748</v>
      </c>
      <c r="D531" t="s">
        <v>1156</v>
      </c>
      <c r="G531" s="2" t="s">
        <v>230</v>
      </c>
      <c r="H531" s="73" t="s">
        <v>231</v>
      </c>
      <c r="I531" t="s">
        <v>774</v>
      </c>
      <c r="J531" s="2">
        <v>15164129</v>
      </c>
      <c r="K531" s="2">
        <v>378427</v>
      </c>
      <c r="L531" s="2" t="s">
        <v>2167</v>
      </c>
      <c r="M531" s="5" t="s">
        <v>2168</v>
      </c>
      <c r="N531" s="95" t="s">
        <v>2168</v>
      </c>
      <c r="O531" s="8"/>
      <c r="U531" s="58"/>
      <c r="V531" s="6"/>
      <c r="W531" s="6"/>
      <c r="X531" s="6"/>
      <c r="Y531" s="6"/>
    </row>
    <row r="532" spans="1:25" ht="15" hidden="1" customHeight="1">
      <c r="C532" s="58">
        <v>45748</v>
      </c>
      <c r="D532" t="s">
        <v>181</v>
      </c>
      <c r="E532" s="2" t="s">
        <v>1689</v>
      </c>
      <c r="G532" s="2" t="s">
        <v>635</v>
      </c>
      <c r="H532" s="2" t="s">
        <v>317</v>
      </c>
      <c r="I532" t="s">
        <v>2898</v>
      </c>
      <c r="J532" s="2">
        <v>15164122</v>
      </c>
      <c r="K532" s="2">
        <v>378705</v>
      </c>
      <c r="L532" s="2" t="s">
        <v>2170</v>
      </c>
      <c r="M532" s="5" t="s">
        <v>2171</v>
      </c>
      <c r="N532" s="95" t="s">
        <v>2171</v>
      </c>
      <c r="O532" s="8"/>
      <c r="P532" s="6" t="s">
        <v>2920</v>
      </c>
      <c r="U532" s="58"/>
      <c r="V532" s="6"/>
      <c r="W532" s="6"/>
      <c r="X532" s="6"/>
      <c r="Y532" s="6"/>
    </row>
    <row r="533" spans="1:25" ht="15" hidden="1" customHeight="1">
      <c r="A533" s="7"/>
      <c r="B533" s="7" t="s">
        <v>2921</v>
      </c>
      <c r="C533" s="232">
        <v>45222</v>
      </c>
      <c r="D533" s="7" t="s">
        <v>2922</v>
      </c>
      <c r="E533" s="7" t="s">
        <v>209</v>
      </c>
      <c r="F533" s="7"/>
      <c r="G533" s="78" t="s">
        <v>316</v>
      </c>
      <c r="H533" s="7" t="s">
        <v>291</v>
      </c>
      <c r="I533" s="7" t="s">
        <v>327</v>
      </c>
      <c r="J533" s="2">
        <v>15164121</v>
      </c>
      <c r="K533" s="7">
        <v>358127</v>
      </c>
      <c r="L533" s="7" t="s">
        <v>2173</v>
      </c>
      <c r="M533" s="5" t="s">
        <v>2923</v>
      </c>
      <c r="O533" s="8"/>
      <c r="U533" s="58"/>
      <c r="V533" s="6"/>
      <c r="W533" s="6"/>
      <c r="X533" s="6"/>
      <c r="Y533" s="6"/>
    </row>
    <row r="534" spans="1:25" ht="15" hidden="1" customHeight="1">
      <c r="C534" s="232">
        <v>44263</v>
      </c>
      <c r="E534" s="2" t="s">
        <v>127</v>
      </c>
      <c r="F534" s="2" t="s">
        <v>182</v>
      </c>
      <c r="G534" s="2" t="s">
        <v>210</v>
      </c>
      <c r="H534" s="2" t="s">
        <v>211</v>
      </c>
      <c r="I534" s="5" t="s">
        <v>1364</v>
      </c>
      <c r="J534" s="2">
        <v>15164123</v>
      </c>
      <c r="K534" s="420">
        <v>316228</v>
      </c>
      <c r="L534" s="2" t="s">
        <v>2176</v>
      </c>
      <c r="M534" s="5" t="s">
        <v>2177</v>
      </c>
      <c r="N534" s="9">
        <v>45559</v>
      </c>
      <c r="O534" s="8"/>
      <c r="P534" s="6">
        <v>47581</v>
      </c>
      <c r="Q534" s="6">
        <v>47245</v>
      </c>
      <c r="S534" s="6">
        <v>45832</v>
      </c>
      <c r="T534" s="6" t="s">
        <v>2388</v>
      </c>
      <c r="U534" s="58"/>
      <c r="V534" s="6"/>
      <c r="W534" s="6"/>
      <c r="X534" s="6"/>
      <c r="Y534" s="6"/>
    </row>
    <row r="535" spans="1:25" ht="15" hidden="1">
      <c r="C535" s="232">
        <v>44880</v>
      </c>
      <c r="G535" s="197" t="s">
        <v>316</v>
      </c>
      <c r="H535" s="73" t="s">
        <v>317</v>
      </c>
      <c r="I535" t="s">
        <v>327</v>
      </c>
      <c r="J535" s="2">
        <v>15164121</v>
      </c>
      <c r="L535" s="2" t="s">
        <v>2183</v>
      </c>
      <c r="M535" s="5" t="s">
        <v>2184</v>
      </c>
      <c r="U535" s="58"/>
      <c r="V535" s="6"/>
      <c r="W535" s="6"/>
      <c r="X535" s="6"/>
      <c r="Y535" s="6"/>
    </row>
    <row r="536" spans="1:25" ht="15" hidden="1" customHeight="1">
      <c r="A536">
        <v>1</v>
      </c>
      <c r="C536" s="232">
        <v>41699</v>
      </c>
      <c r="G536" s="2" t="s">
        <v>2924</v>
      </c>
      <c r="I536" t="s">
        <v>2816</v>
      </c>
      <c r="K536" s="351">
        <v>160586</v>
      </c>
      <c r="L536" s="2" t="s">
        <v>2188</v>
      </c>
      <c r="M536" t="s">
        <v>2189</v>
      </c>
      <c r="N536" s="9">
        <v>44142</v>
      </c>
      <c r="O536" s="8"/>
      <c r="P536" s="6">
        <v>43497</v>
      </c>
      <c r="Q536" s="6">
        <v>43516</v>
      </c>
      <c r="S536" s="6">
        <v>45749</v>
      </c>
      <c r="U536" s="58"/>
      <c r="V536" s="6"/>
      <c r="W536" s="6"/>
      <c r="X536" s="6"/>
      <c r="Y536" s="6"/>
    </row>
    <row r="537" spans="1:25" ht="15" hidden="1" customHeight="1">
      <c r="C537" s="232">
        <v>39972</v>
      </c>
      <c r="G537" s="2" t="s">
        <v>272</v>
      </c>
      <c r="H537" s="2" t="s">
        <v>273</v>
      </c>
      <c r="I537" t="s">
        <v>274</v>
      </c>
      <c r="J537" s="2">
        <v>15164132</v>
      </c>
      <c r="L537" s="2" t="s">
        <v>2191</v>
      </c>
      <c r="M537" s="5" t="s">
        <v>2192</v>
      </c>
      <c r="N537" s="9">
        <v>45620</v>
      </c>
      <c r="O537" s="8"/>
      <c r="P537" s="6">
        <v>46687</v>
      </c>
      <c r="Q537" s="6">
        <v>47245</v>
      </c>
      <c r="R537" s="6">
        <v>47032</v>
      </c>
      <c r="S537" s="6">
        <v>45040</v>
      </c>
      <c r="T537" s="6">
        <v>44617</v>
      </c>
      <c r="U537" s="58"/>
      <c r="V537" s="6"/>
      <c r="W537" s="6"/>
      <c r="X537" s="6">
        <v>43495</v>
      </c>
      <c r="Y537" s="6">
        <v>46826</v>
      </c>
    </row>
    <row r="538" spans="1:25" ht="15" hidden="1">
      <c r="C538" s="232">
        <v>41066</v>
      </c>
      <c r="G538" s="2" t="s">
        <v>242</v>
      </c>
      <c r="H538" s="73" t="s">
        <v>243</v>
      </c>
      <c r="I538" t="s">
        <v>1561</v>
      </c>
      <c r="J538" s="2">
        <v>15164136</v>
      </c>
      <c r="L538" s="2" t="s">
        <v>2194</v>
      </c>
      <c r="M538" s="5" t="s">
        <v>2195</v>
      </c>
      <c r="N538" s="9">
        <v>45559</v>
      </c>
      <c r="P538" s="6">
        <v>47612</v>
      </c>
      <c r="T538" s="6">
        <v>44225</v>
      </c>
      <c r="U538" s="58"/>
      <c r="V538" s="6"/>
      <c r="W538" s="6"/>
      <c r="X538" s="6"/>
      <c r="Y538" s="6"/>
    </row>
    <row r="539" spans="1:25" ht="15" hidden="1">
      <c r="B539">
        <v>2</v>
      </c>
      <c r="C539" s="232">
        <v>42528</v>
      </c>
      <c r="G539" s="2" t="s">
        <v>523</v>
      </c>
      <c r="H539" s="2" t="s">
        <v>524</v>
      </c>
      <c r="I539" t="s">
        <v>525</v>
      </c>
      <c r="L539" s="2" t="s">
        <v>1110</v>
      </c>
      <c r="M539" s="5" t="s">
        <v>2198</v>
      </c>
      <c r="N539">
        <v>43374</v>
      </c>
      <c r="O539" t="s">
        <v>2925</v>
      </c>
      <c r="P539" s="6">
        <v>45216</v>
      </c>
      <c r="Q539" s="6">
        <v>44621</v>
      </c>
      <c r="T539" s="6">
        <v>43945</v>
      </c>
      <c r="U539" s="58"/>
      <c r="V539" s="6"/>
      <c r="W539" s="6"/>
      <c r="X539" s="6"/>
      <c r="Y539" s="6"/>
    </row>
    <row r="540" spans="1:25" ht="15" hidden="1">
      <c r="B540">
        <v>1</v>
      </c>
      <c r="C540" s="232">
        <v>40483</v>
      </c>
      <c r="G540" s="2" t="s">
        <v>2200</v>
      </c>
      <c r="H540" s="2" t="s">
        <v>447</v>
      </c>
      <c r="I540" t="s">
        <v>448</v>
      </c>
      <c r="L540" s="2" t="s">
        <v>2201</v>
      </c>
      <c r="M540" t="s">
        <v>2202</v>
      </c>
      <c r="N540">
        <v>42321</v>
      </c>
      <c r="P540" s="6">
        <v>43891</v>
      </c>
      <c r="Q540" s="6">
        <v>44902</v>
      </c>
      <c r="S540" s="6">
        <v>42296</v>
      </c>
      <c r="U540" s="58"/>
      <c r="V540" s="6"/>
      <c r="W540" s="6"/>
      <c r="X540" s="6"/>
      <c r="Y540" s="6"/>
    </row>
    <row r="541" spans="1:25" ht="15" hidden="1">
      <c r="C541" s="232">
        <v>43221</v>
      </c>
      <c r="E541" s="2" t="s">
        <v>209</v>
      </c>
      <c r="F541" s="2" t="s">
        <v>139</v>
      </c>
      <c r="G541" s="2" t="s">
        <v>357</v>
      </c>
      <c r="H541" s="2" t="s">
        <v>384</v>
      </c>
      <c r="I541" t="s">
        <v>2013</v>
      </c>
      <c r="J541" s="2">
        <v>15164113</v>
      </c>
      <c r="L541" s="2" t="s">
        <v>2204</v>
      </c>
      <c r="M541" s="5" t="s">
        <v>2205</v>
      </c>
      <c r="N541" s="9">
        <v>44856</v>
      </c>
      <c r="P541" s="6">
        <v>47219</v>
      </c>
      <c r="Q541" s="6">
        <v>46092</v>
      </c>
      <c r="R541" s="6">
        <v>47028</v>
      </c>
      <c r="S541" s="6">
        <v>44270</v>
      </c>
      <c r="T541" s="6">
        <v>44225</v>
      </c>
      <c r="U541" s="58"/>
      <c r="V541" s="6"/>
      <c r="W541" s="6"/>
      <c r="X541" s="6"/>
      <c r="Y541" s="6"/>
    </row>
    <row r="542" spans="1:25" ht="15" hidden="1">
      <c r="B542">
        <v>1</v>
      </c>
      <c r="C542" s="232"/>
      <c r="G542" s="2" t="s">
        <v>258</v>
      </c>
      <c r="I542" t="s">
        <v>934</v>
      </c>
      <c r="L542" s="2" t="s">
        <v>2207</v>
      </c>
      <c r="M542" t="s">
        <v>2208</v>
      </c>
      <c r="U542" s="58"/>
      <c r="V542" s="6"/>
      <c r="W542" s="6"/>
      <c r="X542" s="6"/>
      <c r="Y542" s="6"/>
    </row>
    <row r="543" spans="1:25" ht="15" hidden="1" customHeight="1">
      <c r="B543">
        <v>1</v>
      </c>
      <c r="C543" s="232">
        <v>40693</v>
      </c>
      <c r="G543" s="73" t="s">
        <v>663</v>
      </c>
      <c r="H543" s="2" t="s">
        <v>298</v>
      </c>
      <c r="I543" t="s">
        <v>664</v>
      </c>
      <c r="L543" s="2" t="s">
        <v>2209</v>
      </c>
      <c r="M543" t="s">
        <v>2210</v>
      </c>
      <c r="N543">
        <v>43739</v>
      </c>
      <c r="U543" s="58"/>
      <c r="V543" s="6"/>
      <c r="W543" s="6"/>
      <c r="X543" s="6"/>
      <c r="Y543" s="6"/>
    </row>
    <row r="544" spans="1:25" ht="15" hidden="1">
      <c r="C544" s="58">
        <v>45748</v>
      </c>
      <c r="D544" t="s">
        <v>181</v>
      </c>
      <c r="G544" s="2" t="s">
        <v>376</v>
      </c>
      <c r="H544" s="2" t="s">
        <v>879</v>
      </c>
      <c r="I544" t="s">
        <v>1315</v>
      </c>
      <c r="J544" s="2">
        <v>15164135</v>
      </c>
      <c r="K544" s="2">
        <v>378269</v>
      </c>
      <c r="L544" s="2" t="s">
        <v>2212</v>
      </c>
      <c r="M544" s="5" t="s">
        <v>2213</v>
      </c>
      <c r="N544" s="95" t="s">
        <v>2213</v>
      </c>
      <c r="O544" s="8"/>
      <c r="P544" s="6" t="s">
        <v>2916</v>
      </c>
      <c r="Q544" s="6" t="s">
        <v>216</v>
      </c>
      <c r="U544" s="58"/>
      <c r="V544" s="6"/>
      <c r="W544" s="6"/>
      <c r="X544" s="6"/>
      <c r="Y544" s="6"/>
    </row>
    <row r="545" spans="1:25" ht="15" hidden="1" customHeight="1">
      <c r="A545">
        <v>1</v>
      </c>
      <c r="C545" s="232">
        <v>40406</v>
      </c>
      <c r="G545" s="2" t="s">
        <v>701</v>
      </c>
      <c r="H545" s="2" t="s">
        <v>130</v>
      </c>
      <c r="I545" t="s">
        <v>1673</v>
      </c>
      <c r="L545" s="2" t="s">
        <v>130</v>
      </c>
      <c r="M545" t="s">
        <v>2215</v>
      </c>
      <c r="N545" s="9">
        <v>42309</v>
      </c>
      <c r="O545" s="8"/>
      <c r="P545" s="6">
        <v>44593</v>
      </c>
      <c r="S545" s="6">
        <v>45238</v>
      </c>
      <c r="U545" s="58"/>
      <c r="V545" s="6"/>
      <c r="W545" s="6"/>
      <c r="X545" s="6"/>
      <c r="Y545" s="6"/>
    </row>
    <row r="546" spans="1:25" ht="15" hidden="1" customHeight="1">
      <c r="C546" s="232">
        <v>40552</v>
      </c>
      <c r="E546" s="2" t="s">
        <v>209</v>
      </c>
      <c r="G546" s="2" t="s">
        <v>129</v>
      </c>
      <c r="H546" s="2" t="s">
        <v>130</v>
      </c>
      <c r="I546" t="s">
        <v>218</v>
      </c>
      <c r="J546" s="7">
        <v>15164126</v>
      </c>
      <c r="L546" s="2" t="s">
        <v>2217</v>
      </c>
      <c r="M546" s="5" t="s">
        <v>2218</v>
      </c>
      <c r="N546" s="9">
        <v>45559</v>
      </c>
      <c r="P546" s="88">
        <v>46334</v>
      </c>
      <c r="Q546" s="6" t="s">
        <v>137</v>
      </c>
      <c r="T546" s="6">
        <v>45302</v>
      </c>
      <c r="U546" s="58"/>
      <c r="V546" s="6"/>
      <c r="W546" s="6"/>
      <c r="X546" s="6"/>
      <c r="Y546" s="6"/>
    </row>
    <row r="547" spans="1:25" ht="15" hidden="1">
      <c r="B547">
        <v>1</v>
      </c>
      <c r="C547" s="232">
        <v>42898</v>
      </c>
      <c r="G547" s="2" t="s">
        <v>701</v>
      </c>
      <c r="H547" s="2" t="s">
        <v>130</v>
      </c>
      <c r="I547" t="s">
        <v>1673</v>
      </c>
      <c r="L547" s="2" t="s">
        <v>2219</v>
      </c>
      <c r="M547" t="s">
        <v>2220</v>
      </c>
      <c r="P547" s="6">
        <v>43525</v>
      </c>
      <c r="S547" s="6">
        <v>44971</v>
      </c>
      <c r="U547" s="58"/>
      <c r="V547" s="6"/>
      <c r="W547" s="6"/>
      <c r="X547" s="6"/>
      <c r="Y547" s="6"/>
    </row>
    <row r="548" spans="1:25" ht="15" hidden="1" customHeight="1">
      <c r="C548" s="232">
        <v>45222</v>
      </c>
      <c r="D548" s="2" t="s">
        <v>138</v>
      </c>
      <c r="E548" s="2" t="s">
        <v>209</v>
      </c>
      <c r="G548" s="2" t="s">
        <v>192</v>
      </c>
      <c r="H548" s="2" t="s">
        <v>193</v>
      </c>
      <c r="I548" t="s">
        <v>194</v>
      </c>
      <c r="J548" s="2">
        <v>15164127</v>
      </c>
      <c r="K548" s="2">
        <v>351653</v>
      </c>
      <c r="L548" s="2" t="s">
        <v>2222</v>
      </c>
      <c r="M548" t="s">
        <v>2223</v>
      </c>
      <c r="O548" s="8"/>
      <c r="P548" s="6">
        <v>47421</v>
      </c>
      <c r="Q548" s="6">
        <v>47602</v>
      </c>
      <c r="U548" s="58"/>
      <c r="V548" s="6"/>
      <c r="W548" s="6"/>
      <c r="X548" s="6"/>
      <c r="Y548" s="6"/>
    </row>
    <row r="549" spans="1:25" ht="15" hidden="1">
      <c r="B549">
        <v>1</v>
      </c>
      <c r="C549" s="232">
        <v>45089</v>
      </c>
      <c r="D549" s="2" t="s">
        <v>229</v>
      </c>
      <c r="E549" s="2" t="s">
        <v>127</v>
      </c>
      <c r="G549" s="73" t="s">
        <v>230</v>
      </c>
      <c r="H549" s="2" t="s">
        <v>231</v>
      </c>
      <c r="I549" t="s">
        <v>232</v>
      </c>
      <c r="J549" s="2">
        <v>15164129</v>
      </c>
      <c r="L549" s="2" t="s">
        <v>2225</v>
      </c>
      <c r="M549" s="5" t="s">
        <v>2226</v>
      </c>
      <c r="Q549" s="6">
        <v>47232</v>
      </c>
      <c r="U549" s="58"/>
      <c r="V549" s="6"/>
      <c r="W549" s="6"/>
      <c r="X549" s="6"/>
      <c r="Y549" s="6"/>
    </row>
    <row r="550" spans="1:25" ht="15" hidden="1" customHeight="1">
      <c r="B550">
        <v>1</v>
      </c>
      <c r="C550" s="232">
        <v>44963</v>
      </c>
      <c r="G550" s="2" t="s">
        <v>496</v>
      </c>
      <c r="H550" s="2" t="s">
        <v>298</v>
      </c>
      <c r="I550" t="s">
        <v>170</v>
      </c>
      <c r="J550" s="2">
        <v>15164115</v>
      </c>
      <c r="L550" s="2" t="s">
        <v>2228</v>
      </c>
      <c r="M550" s="5" t="s">
        <v>2229</v>
      </c>
      <c r="P550" s="6">
        <v>46927</v>
      </c>
      <c r="Q550" s="6" t="s">
        <v>474</v>
      </c>
      <c r="U550" s="58"/>
      <c r="V550" s="6"/>
      <c r="W550" s="6"/>
      <c r="X550" s="6"/>
      <c r="Y550" s="6"/>
    </row>
    <row r="551" spans="1:25" ht="15" hidden="1">
      <c r="C551" s="232">
        <v>44980</v>
      </c>
      <c r="G551" s="2" t="s">
        <v>732</v>
      </c>
      <c r="H551" s="2" t="s">
        <v>782</v>
      </c>
      <c r="I551" t="s">
        <v>734</v>
      </c>
      <c r="J551" s="2">
        <v>15164119</v>
      </c>
      <c r="L551" s="2" t="s">
        <v>2231</v>
      </c>
      <c r="M551" s="5" t="s">
        <v>2232</v>
      </c>
      <c r="P551" s="6">
        <v>47018</v>
      </c>
      <c r="T551" s="6">
        <v>45278</v>
      </c>
      <c r="U551" s="58"/>
      <c r="V551" s="6"/>
      <c r="W551" s="6">
        <v>45691</v>
      </c>
      <c r="X551" s="6"/>
      <c r="Y551" s="6"/>
    </row>
    <row r="552" spans="1:25" ht="15" hidden="1" customHeight="1">
      <c r="B552">
        <v>1</v>
      </c>
      <c r="C552" s="232">
        <v>43444</v>
      </c>
      <c r="D552" s="2" t="s">
        <v>550</v>
      </c>
      <c r="E552" s="2" t="s">
        <v>550</v>
      </c>
      <c r="G552" s="2" t="s">
        <v>623</v>
      </c>
      <c r="H552" s="2" t="s">
        <v>2234</v>
      </c>
      <c r="I552" t="s">
        <v>550</v>
      </c>
      <c r="J552" s="2">
        <v>15164131</v>
      </c>
      <c r="L552" s="2" t="s">
        <v>2235</v>
      </c>
      <c r="M552" s="5" t="s">
        <v>2236</v>
      </c>
      <c r="O552" t="s">
        <v>383</v>
      </c>
      <c r="P552" s="6">
        <v>46359</v>
      </c>
      <c r="Q552" s="6">
        <v>46087</v>
      </c>
      <c r="R552" s="6">
        <v>47008</v>
      </c>
      <c r="S552" s="6">
        <v>44250</v>
      </c>
      <c r="U552" s="58">
        <v>45741</v>
      </c>
      <c r="V552" s="6"/>
      <c r="W552" s="6"/>
      <c r="X552" s="6"/>
      <c r="Y552" s="6"/>
    </row>
    <row r="553" spans="1:25" ht="15" hidden="1" customHeight="1">
      <c r="B553">
        <v>1</v>
      </c>
      <c r="C553" s="232">
        <v>42863</v>
      </c>
      <c r="E553" s="2" t="s">
        <v>127</v>
      </c>
      <c r="G553" s="2" t="s">
        <v>696</v>
      </c>
      <c r="H553" s="2" t="s">
        <v>231</v>
      </c>
      <c r="I553" t="s">
        <v>726</v>
      </c>
      <c r="L553" s="2" t="s">
        <v>2238</v>
      </c>
      <c r="M553" t="s">
        <v>2239</v>
      </c>
      <c r="N553">
        <v>44668</v>
      </c>
      <c r="O553">
        <v>44544</v>
      </c>
      <c r="Q553" s="6">
        <v>45380</v>
      </c>
      <c r="U553" s="58"/>
      <c r="V553" s="6"/>
      <c r="W553" s="6"/>
      <c r="X553" s="6"/>
      <c r="Y553" s="6"/>
    </row>
    <row r="554" spans="1:25" ht="15" hidden="1" customHeight="1">
      <c r="C554" s="232">
        <v>45545</v>
      </c>
      <c r="D554" t="s">
        <v>640</v>
      </c>
      <c r="E554" s="2" t="s">
        <v>209</v>
      </c>
      <c r="G554" s="2" t="s">
        <v>129</v>
      </c>
      <c r="H554" s="2" t="s">
        <v>317</v>
      </c>
      <c r="I554" s="5" t="s">
        <v>1213</v>
      </c>
      <c r="J554" s="2">
        <v>15164126</v>
      </c>
      <c r="L554" s="2" t="s">
        <v>2241</v>
      </c>
      <c r="M554" t="s">
        <v>2242</v>
      </c>
      <c r="P554" s="6">
        <v>47058</v>
      </c>
      <c r="U554" s="58"/>
      <c r="V554" s="6"/>
      <c r="W554" s="6">
        <v>41618</v>
      </c>
      <c r="X554" s="6">
        <v>44665</v>
      </c>
      <c r="Y554" s="6"/>
    </row>
    <row r="555" spans="1:25" ht="15" hidden="1" customHeight="1">
      <c r="C555" s="232">
        <v>40791</v>
      </c>
      <c r="G555" s="2" t="s">
        <v>538</v>
      </c>
      <c r="H555" s="2" t="s">
        <v>592</v>
      </c>
      <c r="I555" t="s">
        <v>619</v>
      </c>
      <c r="J555" s="2">
        <v>15164117</v>
      </c>
      <c r="L555" s="2" t="s">
        <v>2318</v>
      </c>
      <c r="M555" s="5" t="s">
        <v>2319</v>
      </c>
      <c r="O555" t="s">
        <v>383</v>
      </c>
      <c r="P555" s="6">
        <v>46350</v>
      </c>
      <c r="Q555" s="6">
        <v>47063</v>
      </c>
      <c r="R555" s="6">
        <v>47032</v>
      </c>
      <c r="S555" s="6">
        <v>44914</v>
      </c>
      <c r="T555" s="6">
        <v>43753</v>
      </c>
      <c r="U555" s="58"/>
      <c r="V555" s="6"/>
      <c r="W555" s="6">
        <v>43468</v>
      </c>
      <c r="X555" s="6">
        <v>43468</v>
      </c>
      <c r="Y555" s="6">
        <v>46877</v>
      </c>
    </row>
    <row r="556" spans="1:25" ht="15" hidden="1" customHeight="1">
      <c r="B556">
        <v>1</v>
      </c>
      <c r="C556" s="232">
        <v>40299</v>
      </c>
      <c r="G556" s="2" t="s">
        <v>1121</v>
      </c>
      <c r="H556" s="2" t="s">
        <v>273</v>
      </c>
      <c r="I556" t="s">
        <v>885</v>
      </c>
      <c r="L556" s="2" t="s">
        <v>2247</v>
      </c>
      <c r="M556" t="s">
        <v>2248</v>
      </c>
      <c r="N556">
        <v>43586</v>
      </c>
      <c r="P556" s="6">
        <v>43794</v>
      </c>
      <c r="S556" s="6">
        <v>45371</v>
      </c>
      <c r="T556" s="6" t="s">
        <v>438</v>
      </c>
      <c r="U556" s="58"/>
      <c r="V556" s="6"/>
      <c r="W556" s="6"/>
      <c r="X556" s="6"/>
      <c r="Y556" s="6"/>
    </row>
    <row r="557" spans="1:25" ht="15" hidden="1" customHeight="1">
      <c r="B557">
        <v>1</v>
      </c>
      <c r="C557" s="232">
        <v>42528</v>
      </c>
      <c r="G557" s="2" t="s">
        <v>701</v>
      </c>
      <c r="H557" s="2" t="s">
        <v>242</v>
      </c>
      <c r="I557" t="s">
        <v>475</v>
      </c>
      <c r="L557" s="2" t="s">
        <v>2251</v>
      </c>
      <c r="M557" t="s">
        <v>2252</v>
      </c>
      <c r="O557" s="8"/>
      <c r="U557" s="58"/>
      <c r="V557" s="6"/>
      <c r="W557" s="6"/>
      <c r="X557" s="6"/>
      <c r="Y557" s="6"/>
    </row>
    <row r="558" spans="1:25" ht="15" hidden="1" customHeight="1">
      <c r="C558" s="232">
        <v>44263</v>
      </c>
      <c r="G558" s="7" t="s">
        <v>140</v>
      </c>
      <c r="H558" s="2" t="s">
        <v>141</v>
      </c>
      <c r="I558" t="s">
        <v>142</v>
      </c>
      <c r="J558" s="2" t="s">
        <v>143</v>
      </c>
      <c r="K558" s="2">
        <v>323526</v>
      </c>
      <c r="L558" s="2" t="s">
        <v>2253</v>
      </c>
      <c r="M558" s="5" t="s">
        <v>2254</v>
      </c>
      <c r="N558" s="9">
        <v>45559</v>
      </c>
      <c r="P558" s="6">
        <v>46359</v>
      </c>
      <c r="T558" s="6">
        <v>44351</v>
      </c>
      <c r="U558" s="58"/>
      <c r="V558" s="6"/>
      <c r="W558" s="6">
        <v>45734</v>
      </c>
      <c r="X558" s="6"/>
      <c r="Y558" s="6"/>
    </row>
    <row r="559" spans="1:25" ht="15" hidden="1">
      <c r="B559">
        <v>1</v>
      </c>
      <c r="C559" s="232">
        <v>41183</v>
      </c>
      <c r="G559" s="2" t="s">
        <v>153</v>
      </c>
      <c r="H559" s="2" t="s">
        <v>177</v>
      </c>
      <c r="I559" t="s">
        <v>2256</v>
      </c>
      <c r="L559" s="2" t="s">
        <v>2257</v>
      </c>
      <c r="M559" t="s">
        <v>2258</v>
      </c>
      <c r="N559">
        <v>44317</v>
      </c>
      <c r="P559" s="6">
        <v>43419</v>
      </c>
      <c r="Q559" s="6">
        <v>43038</v>
      </c>
      <c r="U559" s="58"/>
      <c r="V559" s="6"/>
      <c r="W559" s="6"/>
      <c r="X559" s="6"/>
      <c r="Y559" s="6"/>
    </row>
    <row r="560" spans="1:25" ht="15" hidden="1" customHeight="1">
      <c r="C560" s="232">
        <v>45194</v>
      </c>
      <c r="D560" s="2" t="s">
        <v>151</v>
      </c>
      <c r="E560" s="2" t="s">
        <v>209</v>
      </c>
      <c r="G560" s="2" t="s">
        <v>210</v>
      </c>
      <c r="H560" s="2" t="s">
        <v>211</v>
      </c>
      <c r="I560" t="s">
        <v>1364</v>
      </c>
      <c r="J560" s="2">
        <v>15164123</v>
      </c>
      <c r="K560" s="2">
        <v>356912</v>
      </c>
      <c r="L560" s="2" t="s">
        <v>2259</v>
      </c>
      <c r="M560" t="s">
        <v>2260</v>
      </c>
      <c r="P560" s="6">
        <v>47408</v>
      </c>
      <c r="U560" s="58"/>
      <c r="V560" s="6"/>
      <c r="W560" s="6"/>
      <c r="X560" s="6"/>
      <c r="Y560" s="6"/>
    </row>
    <row r="561" spans="1:25" ht="15" hidden="1">
      <c r="A561">
        <v>1</v>
      </c>
      <c r="B561">
        <v>2</v>
      </c>
      <c r="C561" s="232">
        <v>41743</v>
      </c>
      <c r="I561" t="s">
        <v>734</v>
      </c>
      <c r="L561" s="2" t="s">
        <v>732</v>
      </c>
      <c r="M561" s="5" t="s">
        <v>2262</v>
      </c>
      <c r="N561" s="9">
        <v>45641</v>
      </c>
      <c r="P561" s="6">
        <v>44873</v>
      </c>
      <c r="Q561" s="6">
        <v>44871</v>
      </c>
      <c r="S561" s="6">
        <v>45589</v>
      </c>
      <c r="T561" s="6">
        <v>44897</v>
      </c>
      <c r="U561" s="58"/>
      <c r="V561" s="6"/>
      <c r="W561" s="6"/>
      <c r="X561" s="6"/>
      <c r="Y561" s="6"/>
    </row>
    <row r="562" spans="1:25" ht="15" hidden="1" customHeight="1">
      <c r="B562">
        <v>1</v>
      </c>
      <c r="C562" s="232">
        <v>45222</v>
      </c>
      <c r="D562" s="2" t="s">
        <v>138</v>
      </c>
      <c r="E562" s="2" t="s">
        <v>209</v>
      </c>
      <c r="G562" s="2" t="s">
        <v>316</v>
      </c>
      <c r="H562" s="2" t="s">
        <v>469</v>
      </c>
      <c r="I562" t="s">
        <v>470</v>
      </c>
      <c r="J562" s="2">
        <v>15164121</v>
      </c>
      <c r="K562" s="2">
        <v>358079</v>
      </c>
      <c r="L562" s="2" t="s">
        <v>2264</v>
      </c>
      <c r="M562" t="s">
        <v>2265</v>
      </c>
      <c r="O562" s="8"/>
      <c r="U562" s="58"/>
      <c r="V562" s="6"/>
      <c r="W562" s="6"/>
      <c r="X562" s="6"/>
      <c r="Y562" s="6"/>
    </row>
    <row r="563" spans="1:25" ht="15" hidden="1" customHeight="1">
      <c r="C563" s="232">
        <v>40665</v>
      </c>
      <c r="E563" s="2" t="s">
        <v>209</v>
      </c>
      <c r="G563" s="2" t="s">
        <v>210</v>
      </c>
      <c r="H563" s="2" t="s">
        <v>211</v>
      </c>
      <c r="I563" t="s">
        <v>554</v>
      </c>
      <c r="J563" s="2">
        <v>15164125</v>
      </c>
      <c r="L563" s="2" t="s">
        <v>2267</v>
      </c>
      <c r="M563" s="5" t="s">
        <v>2268</v>
      </c>
      <c r="N563" s="9">
        <v>45622</v>
      </c>
      <c r="P563" s="6">
        <v>46350</v>
      </c>
      <c r="Q563" s="6" t="s">
        <v>2926</v>
      </c>
      <c r="S563" s="6">
        <v>42304</v>
      </c>
      <c r="T563" s="6">
        <v>43945</v>
      </c>
      <c r="U563" s="58"/>
      <c r="V563" s="6"/>
      <c r="W563" s="6"/>
      <c r="X563" s="6"/>
      <c r="Y563" s="6"/>
    </row>
    <row r="564" spans="1:25" ht="15" hidden="1">
      <c r="B564">
        <v>1</v>
      </c>
      <c r="C564" s="232">
        <v>42688</v>
      </c>
      <c r="G564" s="2" t="s">
        <v>978</v>
      </c>
      <c r="H564" s="2" t="s">
        <v>130</v>
      </c>
      <c r="I564" t="s">
        <v>1673</v>
      </c>
      <c r="L564" s="2" t="s">
        <v>2270</v>
      </c>
      <c r="M564" t="s">
        <v>2271</v>
      </c>
      <c r="O564" t="s">
        <v>2927</v>
      </c>
      <c r="P564" s="6">
        <v>45597</v>
      </c>
      <c r="S564" s="6">
        <v>45352</v>
      </c>
      <c r="U564" s="58"/>
      <c r="V564" s="6"/>
      <c r="W564" s="6"/>
      <c r="X564" s="6"/>
      <c r="Y564" s="6"/>
    </row>
    <row r="565" spans="1:25" ht="15" hidden="1">
      <c r="C565" s="232">
        <v>44900</v>
      </c>
      <c r="D565" s="2" t="s">
        <v>181</v>
      </c>
      <c r="G565" s="2" t="s">
        <v>538</v>
      </c>
      <c r="H565" s="2" t="s">
        <v>592</v>
      </c>
      <c r="I565" t="s">
        <v>619</v>
      </c>
      <c r="J565" s="2">
        <v>15164117</v>
      </c>
      <c r="L565" s="2" t="s">
        <v>2410</v>
      </c>
      <c r="M565" s="5" t="s">
        <v>2928</v>
      </c>
      <c r="P565" s="6">
        <v>46927</v>
      </c>
      <c r="Q565" s="6" t="s">
        <v>136</v>
      </c>
      <c r="T565" s="6">
        <v>45069</v>
      </c>
      <c r="U565" s="58"/>
      <c r="V565" s="6"/>
      <c r="W565" s="6"/>
      <c r="X565" s="6"/>
      <c r="Y565" s="6"/>
    </row>
    <row r="566" spans="1:25" ht="15" hidden="1">
      <c r="C566" s="232">
        <v>44732</v>
      </c>
      <c r="E566" s="2" t="s">
        <v>209</v>
      </c>
      <c r="G566" s="2" t="s">
        <v>308</v>
      </c>
      <c r="H566" s="2" t="s">
        <v>309</v>
      </c>
      <c r="I566" t="s">
        <v>2277</v>
      </c>
      <c r="J566" s="2">
        <v>15164124</v>
      </c>
      <c r="L566" s="2" t="s">
        <v>2278</v>
      </c>
      <c r="M566" s="5" t="s">
        <v>2279</v>
      </c>
      <c r="N566" s="9">
        <v>45345</v>
      </c>
      <c r="P566" s="6">
        <v>46721</v>
      </c>
      <c r="Q566" s="6">
        <v>47084</v>
      </c>
      <c r="R566" s="6">
        <v>47100</v>
      </c>
      <c r="U566" s="58"/>
      <c r="V566" s="6"/>
      <c r="W566" s="6"/>
      <c r="X566" s="6"/>
      <c r="Y566" s="6"/>
    </row>
    <row r="567" spans="1:25" ht="15" hidden="1">
      <c r="C567" s="232">
        <v>45194</v>
      </c>
      <c r="D567" s="2" t="s">
        <v>151</v>
      </c>
      <c r="E567" s="2" t="s">
        <v>550</v>
      </c>
      <c r="G567" s="2" t="s">
        <v>623</v>
      </c>
      <c r="H567" s="2" t="s">
        <v>741</v>
      </c>
      <c r="I567" t="s">
        <v>550</v>
      </c>
      <c r="J567" s="2">
        <v>15164131</v>
      </c>
      <c r="K567" s="2">
        <v>355403</v>
      </c>
      <c r="L567" s="2" t="s">
        <v>2281</v>
      </c>
      <c r="M567" t="s">
        <v>2282</v>
      </c>
      <c r="P567" s="6">
        <v>47219</v>
      </c>
      <c r="Q567" s="6">
        <v>47232</v>
      </c>
      <c r="R567" s="6">
        <v>47178</v>
      </c>
      <c r="S567" s="6">
        <v>45701</v>
      </c>
      <c r="U567" s="58">
        <v>46333</v>
      </c>
      <c r="V567" s="6"/>
      <c r="W567" s="6"/>
      <c r="X567" s="6"/>
      <c r="Y567" s="6"/>
    </row>
    <row r="568" spans="1:25" ht="15" hidden="1">
      <c r="C568" s="232">
        <v>45159</v>
      </c>
      <c r="D568" s="2" t="s">
        <v>2284</v>
      </c>
      <c r="E568" s="2" t="s">
        <v>209</v>
      </c>
      <c r="G568" s="2" t="s">
        <v>376</v>
      </c>
      <c r="H568" s="73" t="s">
        <v>2852</v>
      </c>
      <c r="I568" t="s">
        <v>880</v>
      </c>
      <c r="J568" s="2">
        <v>15164135</v>
      </c>
      <c r="L568" s="2" t="s">
        <v>2285</v>
      </c>
      <c r="M568" t="s">
        <v>2286</v>
      </c>
      <c r="P568" s="6">
        <v>46692</v>
      </c>
      <c r="U568" s="58"/>
      <c r="V568" s="6"/>
      <c r="W568" s="6"/>
      <c r="X568" s="6"/>
      <c r="Y568" s="6"/>
    </row>
    <row r="569" spans="1:25" ht="15" hidden="1">
      <c r="A569">
        <v>1</v>
      </c>
      <c r="C569" s="232">
        <v>41164</v>
      </c>
      <c r="E569" s="2" t="s">
        <v>209</v>
      </c>
      <c r="I569" t="s">
        <v>2288</v>
      </c>
      <c r="L569" s="2" t="s">
        <v>2289</v>
      </c>
      <c r="M569" s="5" t="s">
        <v>2290</v>
      </c>
      <c r="N569" s="9">
        <v>45642</v>
      </c>
      <c r="P569" s="6">
        <v>44342</v>
      </c>
      <c r="Q569" s="6">
        <v>43228</v>
      </c>
      <c r="U569" s="58"/>
      <c r="V569" s="6"/>
      <c r="W569" s="6"/>
      <c r="X569" s="6"/>
      <c r="Y569" s="6"/>
    </row>
    <row r="570" spans="1:25" ht="15" hidden="1">
      <c r="C570" s="232">
        <v>44263</v>
      </c>
      <c r="D570" s="2" t="s">
        <v>138</v>
      </c>
      <c r="F570" s="2" t="s">
        <v>139</v>
      </c>
      <c r="G570" s="2" t="s">
        <v>376</v>
      </c>
      <c r="H570" s="2" t="s">
        <v>879</v>
      </c>
      <c r="I570" t="s">
        <v>194</v>
      </c>
      <c r="J570" s="2">
        <v>15164114</v>
      </c>
      <c r="L570" s="2" t="s">
        <v>2293</v>
      </c>
      <c r="M570" s="5" t="s">
        <v>2294</v>
      </c>
      <c r="N570" s="9">
        <v>45641</v>
      </c>
      <c r="P570" s="6">
        <v>46348</v>
      </c>
      <c r="Q570" s="6" t="s">
        <v>236</v>
      </c>
      <c r="U570" s="58"/>
      <c r="V570" s="6"/>
      <c r="W570" s="6"/>
      <c r="X570" s="6"/>
      <c r="Y570" s="6"/>
    </row>
    <row r="571" spans="1:25" ht="15" hidden="1" customHeight="1">
      <c r="C571" s="232">
        <v>45426</v>
      </c>
      <c r="D571" s="2" t="s">
        <v>2296</v>
      </c>
      <c r="E571" s="2" t="s">
        <v>127</v>
      </c>
      <c r="G571" s="2" t="s">
        <v>308</v>
      </c>
      <c r="H571" s="197" t="s">
        <v>309</v>
      </c>
      <c r="I571" t="s">
        <v>2277</v>
      </c>
      <c r="J571" s="2">
        <v>15164124</v>
      </c>
      <c r="K571" s="2">
        <v>363681</v>
      </c>
      <c r="L571" s="2" t="s">
        <v>2297</v>
      </c>
      <c r="M571" t="s">
        <v>2298</v>
      </c>
      <c r="N571" t="s">
        <v>2298</v>
      </c>
      <c r="U571" s="58"/>
      <c r="V571" s="6"/>
      <c r="W571" s="6"/>
      <c r="X571" s="6"/>
      <c r="Y571" s="6"/>
    </row>
    <row r="572" spans="1:25" ht="15" hidden="1" customHeight="1">
      <c r="A572">
        <v>1</v>
      </c>
      <c r="B572">
        <v>1</v>
      </c>
      <c r="C572" s="232">
        <v>44464</v>
      </c>
      <c r="G572" s="2" t="s">
        <v>297</v>
      </c>
      <c r="H572" s="80" t="s">
        <v>447</v>
      </c>
      <c r="I572" t="s">
        <v>334</v>
      </c>
      <c r="L572" s="2" t="s">
        <v>1295</v>
      </c>
      <c r="M572" t="s">
        <v>2300</v>
      </c>
      <c r="U572" s="58"/>
      <c r="V572" s="6"/>
      <c r="W572" s="6"/>
      <c r="X572" s="6"/>
      <c r="Y572" s="6"/>
    </row>
    <row r="573" spans="1:25" ht="15" hidden="1">
      <c r="B573">
        <v>1</v>
      </c>
      <c r="C573" s="232">
        <v>42016</v>
      </c>
      <c r="G573" s="2" t="s">
        <v>201</v>
      </c>
      <c r="H573" s="2" t="s">
        <v>202</v>
      </c>
      <c r="I573" t="s">
        <v>2024</v>
      </c>
      <c r="J573" s="2">
        <v>15164112</v>
      </c>
      <c r="L573" s="2" t="s">
        <v>2302</v>
      </c>
      <c r="M573" s="5" t="s">
        <v>2303</v>
      </c>
      <c r="N573" s="9">
        <v>45199</v>
      </c>
      <c r="P573" s="6">
        <v>46797</v>
      </c>
      <c r="Q573" s="6">
        <v>46092</v>
      </c>
      <c r="T573" s="6">
        <v>43776</v>
      </c>
      <c r="U573" s="58"/>
      <c r="V573" s="6"/>
      <c r="W573" s="6"/>
      <c r="X573" s="6"/>
      <c r="Y573" s="6"/>
    </row>
    <row r="574" spans="1:25" ht="15" hidden="1">
      <c r="B574">
        <v>1</v>
      </c>
      <c r="C574" s="233">
        <v>42688</v>
      </c>
      <c r="D574" s="80"/>
      <c r="E574" s="80"/>
      <c r="F574" s="80"/>
      <c r="G574" s="73" t="s">
        <v>909</v>
      </c>
      <c r="H574" s="73" t="s">
        <v>153</v>
      </c>
      <c r="I574" t="s">
        <v>1172</v>
      </c>
      <c r="J574" s="73"/>
      <c r="L574" s="73" t="s">
        <v>2305</v>
      </c>
      <c r="M574" s="71" t="s">
        <v>2306</v>
      </c>
      <c r="N574">
        <v>44844</v>
      </c>
      <c r="P574" s="6">
        <v>45352</v>
      </c>
      <c r="Q574" s="6">
        <v>44621</v>
      </c>
      <c r="U574" s="58"/>
      <c r="V574" s="6"/>
      <c r="W574" s="6"/>
      <c r="X574" s="6"/>
      <c r="Y574" s="6"/>
    </row>
    <row r="575" spans="1:25" ht="15" hidden="1" customHeight="1">
      <c r="B575">
        <v>1</v>
      </c>
      <c r="C575" s="232">
        <v>39678</v>
      </c>
      <c r="G575" s="2" t="s">
        <v>410</v>
      </c>
      <c r="H575" s="73" t="s">
        <v>353</v>
      </c>
      <c r="I575" t="s">
        <v>274</v>
      </c>
      <c r="L575" s="2" t="s">
        <v>2309</v>
      </c>
      <c r="M575" t="s">
        <v>2310</v>
      </c>
      <c r="N575">
        <v>45200</v>
      </c>
      <c r="P575" s="6">
        <v>45352</v>
      </c>
      <c r="S575" s="6">
        <v>42296</v>
      </c>
      <c r="T575" s="6">
        <v>43707</v>
      </c>
      <c r="U575" s="58"/>
      <c r="V575" s="6"/>
      <c r="W575" s="6"/>
      <c r="X575" s="6"/>
      <c r="Y575" s="6"/>
    </row>
    <row r="576" spans="1:25" ht="15" hidden="1">
      <c r="A576">
        <v>1</v>
      </c>
      <c r="B576" s="61"/>
      <c r="C576" s="232">
        <v>36708</v>
      </c>
      <c r="E576" s="2" t="s">
        <v>209</v>
      </c>
      <c r="G576" s="2" t="s">
        <v>570</v>
      </c>
      <c r="I576" t="s">
        <v>269</v>
      </c>
      <c r="L576" s="2" t="s">
        <v>2312</v>
      </c>
      <c r="M576" t="s">
        <v>2313</v>
      </c>
      <c r="N576" s="9">
        <v>45559</v>
      </c>
      <c r="O576" s="8"/>
      <c r="P576" s="6">
        <v>46359</v>
      </c>
      <c r="Q576" s="6">
        <v>46100</v>
      </c>
      <c r="S576" s="6">
        <v>43536</v>
      </c>
      <c r="T576" s="6">
        <v>43945</v>
      </c>
      <c r="U576" s="58"/>
      <c r="V576" s="6"/>
      <c r="W576" s="6"/>
      <c r="X576" s="6"/>
      <c r="Y576" s="6"/>
    </row>
    <row r="577" spans="1:25" ht="15" hidden="1" customHeight="1">
      <c r="B577">
        <v>1</v>
      </c>
      <c r="C577" s="232">
        <v>43149</v>
      </c>
      <c r="G577" s="2" t="s">
        <v>909</v>
      </c>
      <c r="H577" s="2" t="s">
        <v>177</v>
      </c>
      <c r="I577" t="s">
        <v>178</v>
      </c>
      <c r="L577" s="2" t="s">
        <v>2315</v>
      </c>
      <c r="M577" t="s">
        <v>2316</v>
      </c>
      <c r="U577" s="58"/>
      <c r="V577" s="6"/>
      <c r="W577" s="6"/>
      <c r="X577" s="6"/>
      <c r="Y577" s="6"/>
    </row>
    <row r="578" spans="1:25" ht="15">
      <c r="C578" s="232">
        <v>39237</v>
      </c>
      <c r="G578" s="2" t="s">
        <v>538</v>
      </c>
      <c r="H578" s="73" t="s">
        <v>592</v>
      </c>
      <c r="I578" t="s">
        <v>593</v>
      </c>
      <c r="J578" s="2">
        <v>15164117</v>
      </c>
      <c r="K578" s="2">
        <v>114499</v>
      </c>
      <c r="L578" s="2" t="s">
        <v>1082</v>
      </c>
      <c r="M578" s="5" t="s">
        <v>1083</v>
      </c>
      <c r="N578" s="9">
        <v>45640</v>
      </c>
      <c r="P578" s="6">
        <v>46694</v>
      </c>
      <c r="Q578" s="6">
        <v>47664</v>
      </c>
      <c r="S578" s="6">
        <v>42479</v>
      </c>
      <c r="T578" s="6">
        <v>44225</v>
      </c>
      <c r="U578" s="58"/>
      <c r="V578" s="6"/>
      <c r="W578" s="6" t="s">
        <v>236</v>
      </c>
      <c r="X578" s="6" t="s">
        <v>2862</v>
      </c>
      <c r="Y578" s="6"/>
    </row>
    <row r="579" spans="1:25" ht="15" hidden="1">
      <c r="B579">
        <v>1</v>
      </c>
      <c r="C579" s="232">
        <v>41806</v>
      </c>
      <c r="G579" s="2" t="s">
        <v>410</v>
      </c>
      <c r="H579" s="2" t="s">
        <v>1547</v>
      </c>
      <c r="I579" t="s">
        <v>550</v>
      </c>
      <c r="L579" s="2" t="s">
        <v>2321</v>
      </c>
      <c r="M579" t="s">
        <v>2322</v>
      </c>
      <c r="N579" t="s">
        <v>438</v>
      </c>
      <c r="P579" s="6" t="s">
        <v>2929</v>
      </c>
      <c r="Q579" s="6">
        <v>43983</v>
      </c>
      <c r="S579" s="6">
        <v>42318</v>
      </c>
      <c r="U579" s="58"/>
      <c r="V579" s="6"/>
      <c r="W579" s="6"/>
      <c r="X579" s="6"/>
      <c r="Y579" s="6"/>
    </row>
    <row r="580" spans="1:25" ht="15" hidden="1" customHeight="1">
      <c r="B580">
        <v>1</v>
      </c>
      <c r="C580" s="232">
        <v>40392</v>
      </c>
      <c r="G580" s="2" t="s">
        <v>701</v>
      </c>
      <c r="H580" s="2" t="s">
        <v>377</v>
      </c>
      <c r="I580" t="s">
        <v>1854</v>
      </c>
      <c r="L580" s="2" t="s">
        <v>2324</v>
      </c>
      <c r="M580" t="s">
        <v>2325</v>
      </c>
      <c r="N580">
        <v>44317</v>
      </c>
      <c r="P580" s="6">
        <v>44621</v>
      </c>
      <c r="S580" s="6">
        <v>42320</v>
      </c>
      <c r="T580" s="6" t="s">
        <v>2930</v>
      </c>
      <c r="U580" s="58"/>
      <c r="V580" s="6"/>
      <c r="W580" s="6"/>
      <c r="X580" s="6"/>
      <c r="Y580" s="6"/>
    </row>
    <row r="581" spans="1:25" s="61" customFormat="1" ht="15" hidden="1" customHeight="1">
      <c r="A581">
        <v>1</v>
      </c>
      <c r="B581">
        <v>1</v>
      </c>
      <c r="C581" s="232">
        <v>43252</v>
      </c>
      <c r="D581" s="2"/>
      <c r="E581" s="2"/>
      <c r="F581" s="2"/>
      <c r="G581" s="2" t="s">
        <v>922</v>
      </c>
      <c r="H581" s="2" t="s">
        <v>408</v>
      </c>
      <c r="I581" t="s">
        <v>409</v>
      </c>
      <c r="J581" s="2"/>
      <c r="K581" s="2"/>
      <c r="L581" s="2" t="s">
        <v>799</v>
      </c>
      <c r="M581" t="s">
        <v>2326</v>
      </c>
      <c r="N581" s="9"/>
      <c r="O581" s="2"/>
      <c r="P581" s="6">
        <v>45266</v>
      </c>
      <c r="Q581" s="6"/>
      <c r="R581" s="6"/>
      <c r="S581" s="6">
        <v>45371</v>
      </c>
      <c r="T581" s="6"/>
      <c r="U581" s="58"/>
      <c r="V581" s="6"/>
      <c r="W581" s="6"/>
      <c r="X581" s="6"/>
      <c r="Y581" s="6"/>
    </row>
    <row r="582" spans="1:25" ht="15" hidden="1">
      <c r="B582">
        <v>1</v>
      </c>
      <c r="C582" s="232">
        <v>42975</v>
      </c>
      <c r="G582" s="197" t="s">
        <v>201</v>
      </c>
      <c r="H582" s="2" t="s">
        <v>243</v>
      </c>
      <c r="I582" t="s">
        <v>880</v>
      </c>
      <c r="J582" s="2">
        <v>15164135</v>
      </c>
      <c r="L582" s="2" t="s">
        <v>2328</v>
      </c>
      <c r="M582" s="5" t="s">
        <v>2329</v>
      </c>
      <c r="N582" s="9">
        <v>44844</v>
      </c>
      <c r="P582" s="6">
        <v>47423</v>
      </c>
      <c r="U582" s="58"/>
      <c r="V582" s="6"/>
      <c r="W582" s="6"/>
      <c r="X582" s="6"/>
      <c r="Y582" s="6"/>
    </row>
    <row r="583" spans="1:25" ht="15" hidden="1" customHeight="1">
      <c r="B583">
        <v>1</v>
      </c>
      <c r="C583" s="232">
        <v>44900</v>
      </c>
      <c r="G583" s="2" t="s">
        <v>1094</v>
      </c>
      <c r="H583" s="2" t="s">
        <v>803</v>
      </c>
      <c r="I583" t="s">
        <v>274</v>
      </c>
      <c r="J583" s="2" t="s">
        <v>275</v>
      </c>
      <c r="L583" s="2" t="s">
        <v>2331</v>
      </c>
      <c r="M583" t="s">
        <v>2332</v>
      </c>
      <c r="N583" t="s">
        <v>2332</v>
      </c>
      <c r="P583" s="6">
        <v>46840</v>
      </c>
      <c r="Q583" s="6">
        <v>46871</v>
      </c>
      <c r="U583" s="58"/>
      <c r="V583" s="6"/>
      <c r="W583" s="6"/>
      <c r="X583" s="6"/>
      <c r="Y583" s="6"/>
    </row>
    <row r="584" spans="1:25" ht="15" hidden="1" customHeight="1">
      <c r="C584" s="232">
        <v>40693</v>
      </c>
      <c r="G584" s="2" t="s">
        <v>242</v>
      </c>
      <c r="H584" s="73" t="s">
        <v>243</v>
      </c>
      <c r="I584" t="s">
        <v>1561</v>
      </c>
      <c r="J584" s="2">
        <v>15164136</v>
      </c>
      <c r="L584" s="2" t="s">
        <v>2334</v>
      </c>
      <c r="M584" s="5" t="s">
        <v>2335</v>
      </c>
      <c r="N584" s="9">
        <v>45263</v>
      </c>
      <c r="P584" s="6" t="s">
        <v>2866</v>
      </c>
      <c r="S584" s="6">
        <v>43537</v>
      </c>
      <c r="T584" s="6">
        <v>43962</v>
      </c>
      <c r="U584" s="58"/>
      <c r="V584" s="6"/>
      <c r="W584" s="6"/>
      <c r="X584" s="67"/>
      <c r="Y584" s="6"/>
    </row>
    <row r="585" spans="1:25" ht="15" hidden="1">
      <c r="C585" s="58">
        <v>45573</v>
      </c>
      <c r="D585" t="s">
        <v>2337</v>
      </c>
      <c r="E585" s="2" t="s">
        <v>209</v>
      </c>
      <c r="G585" s="2" t="s">
        <v>316</v>
      </c>
      <c r="H585" s="73" t="s">
        <v>317</v>
      </c>
      <c r="I585" t="s">
        <v>327</v>
      </c>
      <c r="J585" s="2">
        <v>15164121</v>
      </c>
      <c r="L585" s="2" t="s">
        <v>2338</v>
      </c>
      <c r="M585" t="s">
        <v>2339</v>
      </c>
      <c r="N585" t="s">
        <v>2339</v>
      </c>
      <c r="O585" t="s">
        <v>2340</v>
      </c>
      <c r="P585" s="6" t="s">
        <v>2931</v>
      </c>
      <c r="Q585" s="6">
        <v>47540</v>
      </c>
      <c r="U585" s="58"/>
      <c r="V585" s="6"/>
      <c r="W585" s="6"/>
      <c r="X585" s="6"/>
      <c r="Y585" s="6"/>
    </row>
    <row r="586" spans="1:25" ht="15" hidden="1" customHeight="1">
      <c r="B586">
        <v>1</v>
      </c>
      <c r="C586" s="232">
        <v>41244</v>
      </c>
      <c r="G586" s="2" t="s">
        <v>663</v>
      </c>
      <c r="H586" s="2" t="s">
        <v>298</v>
      </c>
      <c r="I586" t="s">
        <v>664</v>
      </c>
      <c r="L586" s="2" t="s">
        <v>2341</v>
      </c>
      <c r="M586" t="s">
        <v>2342</v>
      </c>
      <c r="N586">
        <v>43746</v>
      </c>
      <c r="P586" s="6">
        <v>42736</v>
      </c>
      <c r="S586" s="6">
        <v>42418</v>
      </c>
      <c r="U586" s="58"/>
      <c r="V586" s="6"/>
      <c r="W586" s="6"/>
      <c r="X586" s="6"/>
      <c r="Y586" s="6"/>
    </row>
    <row r="587" spans="1:25" ht="15" hidden="1" customHeight="1">
      <c r="C587" s="232">
        <v>42289</v>
      </c>
      <c r="E587" s="2" t="s">
        <v>127</v>
      </c>
      <c r="G587" s="80" t="s">
        <v>357</v>
      </c>
      <c r="H587" s="2" t="s">
        <v>384</v>
      </c>
      <c r="I587" t="s">
        <v>668</v>
      </c>
      <c r="J587" s="2">
        <v>15164113</v>
      </c>
      <c r="L587" s="2" t="s">
        <v>2343</v>
      </c>
      <c r="M587" s="5" t="s">
        <v>2344</v>
      </c>
      <c r="N587" s="9">
        <v>44317</v>
      </c>
      <c r="P587" s="6" t="s">
        <v>2388</v>
      </c>
      <c r="U587" s="58"/>
      <c r="V587" s="6"/>
      <c r="W587" s="6"/>
      <c r="X587" s="6"/>
      <c r="Y587" s="6"/>
    </row>
    <row r="588" spans="1:25" ht="15" hidden="1" customHeight="1">
      <c r="B588">
        <v>1</v>
      </c>
      <c r="C588" s="232">
        <v>42121</v>
      </c>
      <c r="G588" s="73" t="s">
        <v>884</v>
      </c>
      <c r="H588" s="2" t="s">
        <v>549</v>
      </c>
      <c r="I588" t="s">
        <v>2346</v>
      </c>
      <c r="L588" s="2" t="s">
        <v>2347</v>
      </c>
      <c r="M588" t="s">
        <v>2348</v>
      </c>
      <c r="N588">
        <v>44182</v>
      </c>
      <c r="O588" t="s">
        <v>918</v>
      </c>
      <c r="P588" s="88"/>
      <c r="S588" s="6">
        <v>42479</v>
      </c>
      <c r="U588" s="58"/>
      <c r="V588" s="6"/>
      <c r="W588" s="6"/>
      <c r="X588" s="6"/>
      <c r="Y588" s="6"/>
    </row>
    <row r="589" spans="1:25" ht="15" hidden="1" customHeight="1">
      <c r="B589">
        <v>1</v>
      </c>
      <c r="C589" s="232">
        <v>43191</v>
      </c>
      <c r="G589" s="2" t="s">
        <v>1295</v>
      </c>
      <c r="H589" s="2" t="s">
        <v>298</v>
      </c>
      <c r="I589" t="s">
        <v>497</v>
      </c>
      <c r="L589" s="2" t="s">
        <v>2350</v>
      </c>
      <c r="M589" t="s">
        <v>2351</v>
      </c>
      <c r="N589" s="9">
        <v>44844</v>
      </c>
      <c r="O589" s="8"/>
      <c r="P589" s="6">
        <v>45658</v>
      </c>
      <c r="Q589" s="6">
        <v>45538</v>
      </c>
      <c r="T589" s="6">
        <v>43570</v>
      </c>
      <c r="U589" s="58"/>
      <c r="V589" s="6"/>
      <c r="W589" s="6"/>
      <c r="X589" s="6"/>
      <c r="Y589" s="6"/>
    </row>
    <row r="590" spans="1:25" ht="15" hidden="1">
      <c r="A590">
        <v>1</v>
      </c>
      <c r="C590" s="232"/>
      <c r="G590" s="2" t="s">
        <v>2815</v>
      </c>
      <c r="H590" s="2" t="s">
        <v>447</v>
      </c>
      <c r="I590" s="5" t="s">
        <v>2816</v>
      </c>
      <c r="J590" s="2">
        <v>15164103</v>
      </c>
      <c r="L590" s="2" t="s">
        <v>1516</v>
      </c>
      <c r="M590" t="s">
        <v>2932</v>
      </c>
      <c r="O590" s="8"/>
      <c r="S590" s="6">
        <v>45275</v>
      </c>
      <c r="U590" s="58"/>
      <c r="V590" s="6"/>
      <c r="W590" s="6"/>
      <c r="X590" s="6"/>
      <c r="Y590" s="6"/>
    </row>
    <row r="591" spans="1:25" ht="15" hidden="1" customHeight="1">
      <c r="B591">
        <v>1</v>
      </c>
      <c r="C591" s="232">
        <v>41792</v>
      </c>
      <c r="G591" s="2" t="s">
        <v>410</v>
      </c>
      <c r="H591" s="2" t="s">
        <v>752</v>
      </c>
      <c r="I591" t="s">
        <v>2353</v>
      </c>
      <c r="L591" s="2" t="s">
        <v>2354</v>
      </c>
      <c r="M591" t="s">
        <v>2355</v>
      </c>
      <c r="U591" s="58"/>
      <c r="V591" s="6"/>
      <c r="W591" s="6"/>
      <c r="X591" s="6"/>
      <c r="Y591" s="6"/>
    </row>
    <row r="592" spans="1:25" ht="15" hidden="1">
      <c r="B592">
        <v>1</v>
      </c>
      <c r="C592" s="232">
        <v>39114</v>
      </c>
      <c r="G592" s="2" t="s">
        <v>501</v>
      </c>
      <c r="H592" s="73" t="s">
        <v>667</v>
      </c>
      <c r="I592" t="s">
        <v>2013</v>
      </c>
      <c r="L592" s="2" t="s">
        <v>2356</v>
      </c>
      <c r="M592" t="s">
        <v>2357</v>
      </c>
      <c r="N592">
        <v>42338</v>
      </c>
      <c r="P592" s="6">
        <v>43160</v>
      </c>
      <c r="Q592" s="6">
        <v>43516</v>
      </c>
      <c r="U592" s="58"/>
      <c r="V592" s="6"/>
      <c r="W592" s="6"/>
      <c r="X592" s="6"/>
      <c r="Y592" s="6"/>
    </row>
    <row r="593" spans="1:25" ht="15" hidden="1" customHeight="1">
      <c r="B593">
        <v>1</v>
      </c>
      <c r="C593" s="232">
        <v>39783</v>
      </c>
      <c r="G593" s="2" t="s">
        <v>258</v>
      </c>
      <c r="H593" s="2" t="s">
        <v>933</v>
      </c>
      <c r="I593" t="s">
        <v>561</v>
      </c>
      <c r="L593" s="2" t="s">
        <v>2358</v>
      </c>
      <c r="M593" t="s">
        <v>2359</v>
      </c>
      <c r="N593">
        <v>44182</v>
      </c>
      <c r="P593" s="6">
        <v>42535</v>
      </c>
      <c r="Q593" s="6">
        <v>43598</v>
      </c>
      <c r="S593" s="6">
        <v>42479</v>
      </c>
      <c r="T593" s="6" t="s">
        <v>2844</v>
      </c>
      <c r="U593" s="58"/>
      <c r="V593" s="6"/>
      <c r="W593" s="6"/>
      <c r="X593" s="6"/>
      <c r="Y593" s="6"/>
    </row>
    <row r="594" spans="1:25" ht="15" hidden="1">
      <c r="B594">
        <v>1</v>
      </c>
      <c r="C594" s="232">
        <v>39703</v>
      </c>
      <c r="G594" s="73" t="s">
        <v>709</v>
      </c>
      <c r="H594" s="2" t="s">
        <v>706</v>
      </c>
      <c r="I594" t="s">
        <v>554</v>
      </c>
      <c r="L594" s="2" t="s">
        <v>2361</v>
      </c>
      <c r="M594" t="s">
        <v>2362</v>
      </c>
      <c r="N594">
        <v>42338</v>
      </c>
      <c r="P594" s="6">
        <v>45216</v>
      </c>
      <c r="Q594" s="6">
        <v>43226</v>
      </c>
      <c r="S594" s="6">
        <v>41515</v>
      </c>
      <c r="U594" s="58"/>
      <c r="V594" s="6"/>
      <c r="W594" s="6"/>
      <c r="X594" s="6"/>
      <c r="Y594" s="6"/>
    </row>
    <row r="595" spans="1:25" ht="15" hidden="1">
      <c r="C595" s="232">
        <v>44431</v>
      </c>
      <c r="G595" s="2" t="s">
        <v>376</v>
      </c>
      <c r="H595" s="2" t="s">
        <v>2852</v>
      </c>
      <c r="I595" t="s">
        <v>1315</v>
      </c>
      <c r="J595" s="2">
        <v>15164135</v>
      </c>
      <c r="L595" s="2" t="s">
        <v>2365</v>
      </c>
      <c r="M595" s="5" t="s">
        <v>2366</v>
      </c>
      <c r="N595" s="9">
        <v>45639</v>
      </c>
      <c r="P595" s="194">
        <v>47187</v>
      </c>
      <c r="Q595" s="257">
        <v>47245</v>
      </c>
      <c r="U595" s="58"/>
      <c r="V595" s="6"/>
      <c r="W595" s="6"/>
      <c r="X595" s="6"/>
      <c r="Y595" s="6"/>
    </row>
    <row r="596" spans="1:25" ht="15" hidden="1">
      <c r="C596" s="232">
        <v>42765</v>
      </c>
      <c r="G596" s="2" t="s">
        <v>242</v>
      </c>
      <c r="H596" s="73" t="s">
        <v>243</v>
      </c>
      <c r="I596" t="s">
        <v>1561</v>
      </c>
      <c r="J596" s="2">
        <v>15164136</v>
      </c>
      <c r="L596" s="2" t="s">
        <v>2369</v>
      </c>
      <c r="M596" s="5" t="s">
        <v>2370</v>
      </c>
      <c r="N596" s="9">
        <v>45190</v>
      </c>
      <c r="P596" s="6">
        <v>47612</v>
      </c>
      <c r="Q596" s="6">
        <v>46092</v>
      </c>
      <c r="S596" s="6">
        <v>43893</v>
      </c>
      <c r="T596" s="6">
        <v>43962</v>
      </c>
      <c r="U596" s="58"/>
      <c r="V596" s="6"/>
      <c r="W596" s="6"/>
      <c r="X596" s="6"/>
      <c r="Y596" s="6"/>
    </row>
    <row r="597" spans="1:25" ht="15" hidden="1" customHeight="1">
      <c r="B597">
        <v>1</v>
      </c>
      <c r="C597" s="232">
        <v>44109</v>
      </c>
      <c r="D597" s="2" t="s">
        <v>1483</v>
      </c>
      <c r="G597" s="2" t="s">
        <v>201</v>
      </c>
      <c r="H597" s="2" t="s">
        <v>202</v>
      </c>
      <c r="I597" t="s">
        <v>2024</v>
      </c>
      <c r="J597" s="2">
        <v>15164112</v>
      </c>
      <c r="L597" s="2" t="s">
        <v>2372</v>
      </c>
      <c r="M597" s="5" t="s">
        <v>2373</v>
      </c>
      <c r="N597" s="9">
        <v>45597</v>
      </c>
      <c r="P597" s="6">
        <v>46797</v>
      </c>
      <c r="U597" s="58"/>
      <c r="V597" s="6"/>
      <c r="W597" s="6"/>
      <c r="X597" s="6"/>
      <c r="Y597" s="6"/>
    </row>
    <row r="598" spans="1:25" ht="15" hidden="1">
      <c r="C598" s="58">
        <v>45601</v>
      </c>
      <c r="D598" t="s">
        <v>181</v>
      </c>
      <c r="E598" s="2" t="s">
        <v>191</v>
      </c>
      <c r="G598" s="2" t="s">
        <v>164</v>
      </c>
      <c r="H598" s="2" t="s">
        <v>165</v>
      </c>
      <c r="I598" t="s">
        <v>142</v>
      </c>
      <c r="J598" s="2">
        <v>15164143</v>
      </c>
      <c r="L598" s="2" t="s">
        <v>2375</v>
      </c>
      <c r="M598" t="s">
        <v>2376</v>
      </c>
      <c r="N598" t="s">
        <v>2376</v>
      </c>
      <c r="O598" t="s">
        <v>2377</v>
      </c>
      <c r="P598" s="60">
        <v>46753</v>
      </c>
      <c r="Q598" s="2"/>
      <c r="T598" s="6">
        <v>45744</v>
      </c>
      <c r="V598" s="6"/>
      <c r="W598" s="6" t="s">
        <v>2882</v>
      </c>
      <c r="X598" s="6"/>
      <c r="Y598" s="6"/>
    </row>
    <row r="599" spans="1:25" ht="15" hidden="1">
      <c r="C599" s="232">
        <v>44900</v>
      </c>
      <c r="E599" s="2" t="s">
        <v>209</v>
      </c>
      <c r="G599" s="2" t="s">
        <v>210</v>
      </c>
      <c r="H599" s="2" t="s">
        <v>211</v>
      </c>
      <c r="I599" t="s">
        <v>554</v>
      </c>
      <c r="J599" s="2">
        <v>15164123</v>
      </c>
      <c r="L599" s="2" t="s">
        <v>2378</v>
      </c>
      <c r="M599" s="5" t="s">
        <v>2379</v>
      </c>
      <c r="P599" s="6">
        <v>47173</v>
      </c>
      <c r="U599" s="58"/>
      <c r="V599" s="6"/>
      <c r="W599" s="6"/>
      <c r="X599" s="6"/>
      <c r="Y599" s="6"/>
    </row>
    <row r="600" spans="1:25" ht="15" hidden="1" customHeight="1">
      <c r="C600" s="232">
        <v>45426</v>
      </c>
      <c r="D600" s="2" t="s">
        <v>640</v>
      </c>
      <c r="G600" s="2" t="s">
        <v>210</v>
      </c>
      <c r="H600" s="2" t="s">
        <v>211</v>
      </c>
      <c r="I600" t="s">
        <v>1364</v>
      </c>
      <c r="J600" s="2">
        <v>15164123</v>
      </c>
      <c r="K600" s="2">
        <v>364676</v>
      </c>
      <c r="L600" s="2" t="s">
        <v>2382</v>
      </c>
      <c r="M600" t="s">
        <v>2383</v>
      </c>
      <c r="N600" t="s">
        <v>2383</v>
      </c>
      <c r="O600" t="s">
        <v>2384</v>
      </c>
      <c r="P600" s="6">
        <v>47462</v>
      </c>
      <c r="U600" s="58"/>
      <c r="V600" s="6"/>
      <c r="W600" s="6"/>
      <c r="X600" s="6"/>
      <c r="Y600" s="6"/>
    </row>
    <row r="601" spans="1:25" ht="15" hidden="1">
      <c r="A601" s="60"/>
      <c r="C601" s="135">
        <v>45677</v>
      </c>
      <c r="D601" t="s">
        <v>181</v>
      </c>
      <c r="E601" s="2" t="s">
        <v>127</v>
      </c>
      <c r="G601" s="2" t="s">
        <v>297</v>
      </c>
      <c r="H601" s="2" t="s">
        <v>298</v>
      </c>
      <c r="I601" t="s">
        <v>170</v>
      </c>
      <c r="J601" s="2">
        <v>15164115</v>
      </c>
      <c r="K601" s="350">
        <v>374966</v>
      </c>
      <c r="L601" s="2" t="s">
        <v>2385</v>
      </c>
      <c r="M601" t="s">
        <v>2386</v>
      </c>
      <c r="O601" s="8"/>
      <c r="P601" s="6">
        <v>47542</v>
      </c>
      <c r="Q601" s="6">
        <v>47559</v>
      </c>
      <c r="T601" s="6">
        <v>45744</v>
      </c>
      <c r="U601" s="58"/>
      <c r="V601" s="6" t="s">
        <v>427</v>
      </c>
      <c r="W601" s="6"/>
      <c r="X601" s="6"/>
      <c r="Y601" s="6"/>
    </row>
    <row r="602" spans="1:25" ht="15" hidden="1">
      <c r="B602">
        <v>1</v>
      </c>
      <c r="C602" s="232">
        <v>40632</v>
      </c>
      <c r="G602" s="2" t="s">
        <v>352</v>
      </c>
      <c r="H602" s="2" t="s">
        <v>353</v>
      </c>
      <c r="I602" t="s">
        <v>2389</v>
      </c>
      <c r="L602" s="2" t="s">
        <v>2390</v>
      </c>
      <c r="M602" t="s">
        <v>2391</v>
      </c>
      <c r="N602">
        <v>42321</v>
      </c>
      <c r="Q602" s="6" t="s">
        <v>2890</v>
      </c>
      <c r="S602" s="6">
        <v>42326</v>
      </c>
      <c r="U602" s="58"/>
      <c r="V602" s="6"/>
      <c r="W602" s="6"/>
      <c r="X602" s="6"/>
      <c r="Y602" s="6"/>
    </row>
    <row r="603" spans="1:25" ht="15" hidden="1">
      <c r="C603" s="232">
        <v>41729</v>
      </c>
      <c r="E603" s="2" t="s">
        <v>490</v>
      </c>
      <c r="F603" s="2" t="s">
        <v>139</v>
      </c>
      <c r="G603" s="7" t="s">
        <v>491</v>
      </c>
      <c r="I603" t="s">
        <v>490</v>
      </c>
      <c r="J603" s="2" t="s">
        <v>492</v>
      </c>
      <c r="L603" s="2" t="s">
        <v>2392</v>
      </c>
      <c r="M603" s="5" t="s">
        <v>2393</v>
      </c>
      <c r="N603" s="9">
        <v>44856</v>
      </c>
      <c r="P603" s="6">
        <v>46371</v>
      </c>
      <c r="U603" s="58"/>
      <c r="V603" s="6"/>
      <c r="W603" s="6"/>
      <c r="X603" s="6"/>
      <c r="Y603" s="6"/>
    </row>
    <row r="604" spans="1:25" ht="15" hidden="1" customHeight="1">
      <c r="C604" s="232">
        <v>45516</v>
      </c>
      <c r="D604" s="2" t="s">
        <v>138</v>
      </c>
      <c r="E604" s="2" t="s">
        <v>2848</v>
      </c>
      <c r="G604" s="2" t="s">
        <v>192</v>
      </c>
      <c r="H604" s="2" t="s">
        <v>193</v>
      </c>
      <c r="I604" t="s">
        <v>1256</v>
      </c>
      <c r="J604" s="2">
        <v>15164127</v>
      </c>
      <c r="K604" s="2">
        <v>368000</v>
      </c>
      <c r="L604" s="2" t="s">
        <v>2395</v>
      </c>
      <c r="M604" t="s">
        <v>2396</v>
      </c>
      <c r="N604" s="95" t="s">
        <v>2396</v>
      </c>
      <c r="P604" s="6">
        <v>47427</v>
      </c>
      <c r="U604" s="58"/>
      <c r="V604" s="6"/>
      <c r="W604" s="6"/>
      <c r="X604" s="6"/>
      <c r="Y604" s="6"/>
    </row>
    <row r="605" spans="1:25" ht="15" hidden="1" customHeight="1">
      <c r="B605">
        <v>1</v>
      </c>
      <c r="C605" s="232">
        <v>41806</v>
      </c>
      <c r="D605" s="2" t="s">
        <v>550</v>
      </c>
      <c r="G605" s="2" t="s">
        <v>548</v>
      </c>
      <c r="H605" s="73" t="s">
        <v>1547</v>
      </c>
      <c r="I605" t="s">
        <v>550</v>
      </c>
      <c r="L605" s="2" t="s">
        <v>2398</v>
      </c>
      <c r="M605" t="s">
        <v>2399</v>
      </c>
      <c r="P605" s="6">
        <v>44906</v>
      </c>
      <c r="S605" s="6">
        <v>42318</v>
      </c>
      <c r="U605" s="58"/>
      <c r="V605" s="6"/>
      <c r="W605" s="6"/>
      <c r="X605" s="6"/>
      <c r="Y605" s="6"/>
    </row>
    <row r="606" spans="1:25" ht="15" hidden="1">
      <c r="C606" s="232">
        <v>43794</v>
      </c>
      <c r="G606" s="2" t="s">
        <v>732</v>
      </c>
      <c r="H606" s="2" t="s">
        <v>782</v>
      </c>
      <c r="I606" t="s">
        <v>734</v>
      </c>
      <c r="J606" s="2">
        <v>15164119</v>
      </c>
      <c r="L606" s="2" t="s">
        <v>2401</v>
      </c>
      <c r="M606" s="5" t="s">
        <v>2402</v>
      </c>
      <c r="N606" s="9">
        <v>44948</v>
      </c>
      <c r="P606" s="6">
        <v>47398</v>
      </c>
      <c r="Q606" s="6">
        <v>47063</v>
      </c>
      <c r="S606" s="6">
        <v>44670</v>
      </c>
      <c r="T606" s="6">
        <v>43927</v>
      </c>
      <c r="U606" s="58"/>
      <c r="V606" s="6"/>
      <c r="W606" s="6" t="s">
        <v>148</v>
      </c>
      <c r="X606" s="6"/>
      <c r="Y606" s="6"/>
    </row>
    <row r="607" spans="1:25" ht="15" hidden="1" customHeight="1">
      <c r="B607">
        <v>2</v>
      </c>
      <c r="C607" s="232"/>
      <c r="L607" s="2" t="s">
        <v>2933</v>
      </c>
      <c r="M607" s="5" t="s">
        <v>2934</v>
      </c>
      <c r="U607" s="58"/>
      <c r="V607" s="6"/>
      <c r="W607" s="6"/>
      <c r="X607" s="6"/>
      <c r="Y607" s="6"/>
    </row>
    <row r="608" spans="1:25" ht="15" hidden="1" customHeight="1">
      <c r="A608">
        <v>1</v>
      </c>
      <c r="C608" s="232">
        <v>40693</v>
      </c>
      <c r="E608" s="197"/>
      <c r="G608" s="197"/>
      <c r="H608" s="2" t="s">
        <v>408</v>
      </c>
      <c r="I608" t="s">
        <v>2935</v>
      </c>
      <c r="L608" s="2" t="s">
        <v>496</v>
      </c>
      <c r="M608" t="s">
        <v>2405</v>
      </c>
      <c r="N608">
        <v>43586</v>
      </c>
      <c r="O608" t="s">
        <v>2156</v>
      </c>
      <c r="Q608" s="6">
        <v>43220</v>
      </c>
      <c r="T608" s="88"/>
      <c r="U608" s="58"/>
      <c r="V608" s="6"/>
      <c r="W608" s="6"/>
      <c r="X608" s="6"/>
      <c r="Y608" s="6"/>
    </row>
    <row r="609" spans="1:25" ht="15" hidden="1">
      <c r="B609">
        <v>1</v>
      </c>
      <c r="C609" s="232">
        <v>42044</v>
      </c>
      <c r="E609" s="2" t="s">
        <v>209</v>
      </c>
      <c r="F609" s="2" t="s">
        <v>139</v>
      </c>
      <c r="G609" s="197" t="s">
        <v>530</v>
      </c>
      <c r="H609" s="2" t="s">
        <v>358</v>
      </c>
      <c r="I609" t="s">
        <v>949</v>
      </c>
      <c r="L609" s="2" t="s">
        <v>2407</v>
      </c>
      <c r="M609" t="s">
        <v>2408</v>
      </c>
      <c r="N609">
        <v>45559</v>
      </c>
      <c r="P609" s="6">
        <v>46371</v>
      </c>
      <c r="Q609" s="6">
        <v>46467</v>
      </c>
      <c r="T609" s="6">
        <v>42846</v>
      </c>
      <c r="U609" s="58"/>
      <c r="V609" s="6"/>
      <c r="W609" s="6"/>
      <c r="X609" s="6"/>
      <c r="Y609" s="6"/>
    </row>
    <row r="610" spans="1:25" ht="15" hidden="1" customHeight="1">
      <c r="C610" s="232">
        <v>44774</v>
      </c>
      <c r="D610" s="2" t="s">
        <v>181</v>
      </c>
      <c r="E610" s="73"/>
      <c r="G610" s="2" t="s">
        <v>538</v>
      </c>
      <c r="H610" s="73" t="s">
        <v>592</v>
      </c>
      <c r="I610" t="s">
        <v>619</v>
      </c>
      <c r="J610" s="2">
        <v>15164117</v>
      </c>
      <c r="L610" s="2" t="s">
        <v>2637</v>
      </c>
      <c r="M610" s="5" t="s">
        <v>2638</v>
      </c>
      <c r="P610" s="6">
        <v>46728</v>
      </c>
      <c r="Q610"/>
      <c r="T610" s="6">
        <v>45069</v>
      </c>
      <c r="U610" s="58"/>
      <c r="V610" s="6"/>
      <c r="W610" s="6">
        <v>45069</v>
      </c>
      <c r="X610" s="6">
        <v>45039</v>
      </c>
      <c r="Y610" s="6"/>
    </row>
    <row r="611" spans="1:25" ht="15" hidden="1">
      <c r="B611">
        <v>1</v>
      </c>
      <c r="C611" s="232">
        <v>44732</v>
      </c>
      <c r="E611" s="2" t="s">
        <v>209</v>
      </c>
      <c r="G611" s="2" t="s">
        <v>230</v>
      </c>
      <c r="H611" s="2" t="s">
        <v>2868</v>
      </c>
      <c r="I611" t="s">
        <v>232</v>
      </c>
      <c r="J611" s="2">
        <v>15164129</v>
      </c>
      <c r="L611" s="2" t="s">
        <v>2413</v>
      </c>
      <c r="M611" s="5" t="s">
        <v>2414</v>
      </c>
      <c r="P611" s="6">
        <v>47024</v>
      </c>
      <c r="Q611" s="6">
        <v>47084</v>
      </c>
      <c r="U611" s="58"/>
      <c r="V611" s="6"/>
      <c r="W611" s="6"/>
      <c r="X611" s="6"/>
      <c r="Y611" s="6"/>
    </row>
    <row r="612" spans="1:25" ht="15" hidden="1">
      <c r="C612" s="58">
        <v>45811</v>
      </c>
      <c r="D612" t="s">
        <v>126</v>
      </c>
      <c r="E612" s="2" t="s">
        <v>191</v>
      </c>
      <c r="F612"/>
      <c r="G612" s="2" t="s">
        <v>164</v>
      </c>
      <c r="H612" s="2" t="s">
        <v>165</v>
      </c>
      <c r="I612" t="s">
        <v>318</v>
      </c>
      <c r="J612" s="2">
        <v>15164143</v>
      </c>
      <c r="K612" s="2">
        <v>381636</v>
      </c>
      <c r="L612" s="2" t="s">
        <v>2417</v>
      </c>
      <c r="M612" t="s">
        <v>2418</v>
      </c>
      <c r="N612" t="s">
        <v>2418</v>
      </c>
      <c r="O612" s="8"/>
      <c r="U612" s="58"/>
      <c r="V612" s="6"/>
      <c r="W612" s="6"/>
      <c r="X612" s="6"/>
      <c r="Y612" s="6"/>
    </row>
    <row r="613" spans="1:25" ht="15" hidden="1" customHeight="1">
      <c r="B613">
        <v>1</v>
      </c>
      <c r="C613" s="232">
        <v>39692</v>
      </c>
      <c r="G613" s="2" t="s">
        <v>410</v>
      </c>
      <c r="H613" s="2" t="s">
        <v>933</v>
      </c>
      <c r="I613" t="s">
        <v>2420</v>
      </c>
      <c r="L613" s="2" t="s">
        <v>2421</v>
      </c>
      <c r="M613" t="s">
        <v>2422</v>
      </c>
      <c r="N613">
        <v>42317</v>
      </c>
      <c r="Q613" s="6" t="s">
        <v>2818</v>
      </c>
      <c r="U613" s="58"/>
      <c r="V613" s="6"/>
      <c r="W613" s="6"/>
      <c r="X613" s="6"/>
      <c r="Y613" s="6"/>
    </row>
    <row r="614" spans="1:25" ht="15" hidden="1" customHeight="1">
      <c r="A614">
        <v>1</v>
      </c>
      <c r="C614" s="232">
        <v>44263</v>
      </c>
      <c r="D614" s="2" t="s">
        <v>138</v>
      </c>
      <c r="F614" s="2" t="s">
        <v>139</v>
      </c>
      <c r="G614" s="2" t="s">
        <v>2423</v>
      </c>
      <c r="I614" s="5" t="s">
        <v>238</v>
      </c>
      <c r="L614" s="2" t="s">
        <v>2424</v>
      </c>
      <c r="M614" t="s">
        <v>2425</v>
      </c>
      <c r="O614" t="s">
        <v>383</v>
      </c>
      <c r="P614" s="6">
        <v>46371</v>
      </c>
      <c r="U614" s="58"/>
      <c r="V614" s="6"/>
      <c r="W614" s="6"/>
      <c r="X614" s="6"/>
      <c r="Y614" s="6"/>
    </row>
    <row r="615" spans="1:25" ht="15" hidden="1">
      <c r="A615">
        <v>1</v>
      </c>
      <c r="C615" s="232">
        <v>42101</v>
      </c>
      <c r="G615" s="2" t="s">
        <v>2835</v>
      </c>
      <c r="H615" s="2" t="s">
        <v>358</v>
      </c>
      <c r="I615" t="s">
        <v>304</v>
      </c>
      <c r="L615" s="2" t="s">
        <v>358</v>
      </c>
      <c r="M615" t="s">
        <v>2427</v>
      </c>
      <c r="N615" s="9">
        <v>44856</v>
      </c>
      <c r="O615" s="8"/>
      <c r="P615" s="6">
        <v>44085</v>
      </c>
      <c r="S615" s="6">
        <v>44270</v>
      </c>
      <c r="U615" s="58"/>
      <c r="V615" s="6"/>
      <c r="W615" s="6"/>
      <c r="X615" s="6"/>
      <c r="Y615" s="6"/>
    </row>
    <row r="616" spans="1:25" ht="15" hidden="1" customHeight="1">
      <c r="B616">
        <v>1</v>
      </c>
      <c r="C616" s="232">
        <v>42765</v>
      </c>
      <c r="G616" s="2" t="s">
        <v>831</v>
      </c>
      <c r="H616" s="2" t="s">
        <v>773</v>
      </c>
      <c r="I616" t="s">
        <v>830</v>
      </c>
      <c r="L616" s="2" t="s">
        <v>2429</v>
      </c>
      <c r="M616" t="s">
        <v>2430</v>
      </c>
      <c r="P616" s="6">
        <v>43983</v>
      </c>
      <c r="U616" s="58"/>
      <c r="V616" s="6"/>
      <c r="W616" s="6"/>
      <c r="X616" s="6"/>
      <c r="Y616" s="6"/>
    </row>
    <row r="617" spans="1:25" ht="15" hidden="1" customHeight="1">
      <c r="A617">
        <v>1</v>
      </c>
      <c r="C617" s="232">
        <v>42975</v>
      </c>
      <c r="G617" s="2" t="s">
        <v>333</v>
      </c>
      <c r="I617" t="s">
        <v>334</v>
      </c>
      <c r="J617" s="2">
        <v>15164129</v>
      </c>
      <c r="L617" s="2" t="s">
        <v>230</v>
      </c>
      <c r="M617" t="s">
        <v>2433</v>
      </c>
      <c r="N617" s="9">
        <v>45200</v>
      </c>
      <c r="O617" s="8"/>
      <c r="P617" s="6">
        <v>46359</v>
      </c>
      <c r="Q617" s="6">
        <v>46100</v>
      </c>
      <c r="S617" s="6">
        <v>44270</v>
      </c>
      <c r="U617" s="58"/>
      <c r="V617" s="6"/>
      <c r="W617" s="6">
        <v>45346</v>
      </c>
      <c r="X617" s="6"/>
      <c r="Y617" s="6"/>
    </row>
    <row r="618" spans="1:25" ht="15" hidden="1">
      <c r="C618" s="58">
        <v>45909</v>
      </c>
      <c r="D618" t="s">
        <v>181</v>
      </c>
      <c r="G618" s="2" t="s">
        <v>376</v>
      </c>
      <c r="H618" s="2" t="s">
        <v>879</v>
      </c>
      <c r="I618" t="s">
        <v>1315</v>
      </c>
      <c r="J618" s="2">
        <v>15164135</v>
      </c>
      <c r="K618" s="2">
        <v>387131</v>
      </c>
      <c r="L618" s="2" t="s">
        <v>2435</v>
      </c>
      <c r="M618" t="s">
        <v>2436</v>
      </c>
      <c r="N618" t="s">
        <v>2436</v>
      </c>
      <c r="O618" s="426" t="s">
        <v>2437</v>
      </c>
      <c r="W618" s="6"/>
      <c r="X618" s="6"/>
      <c r="Y618" s="6"/>
    </row>
    <row r="619" spans="1:25" ht="15" hidden="1">
      <c r="C619" s="58">
        <v>45601</v>
      </c>
      <c r="D619" s="2" t="s">
        <v>181</v>
      </c>
      <c r="E619" s="2" t="s">
        <v>2848</v>
      </c>
      <c r="G619" s="2" t="s">
        <v>192</v>
      </c>
      <c r="H619" s="2" t="s">
        <v>193</v>
      </c>
      <c r="I619" t="s">
        <v>1256</v>
      </c>
      <c r="J619" s="2">
        <v>15164127</v>
      </c>
      <c r="K619" s="352">
        <v>371684</v>
      </c>
      <c r="L619" s="2" t="s">
        <v>2438</v>
      </c>
      <c r="M619" t="s">
        <v>2439</v>
      </c>
      <c r="N619" t="s">
        <v>2439</v>
      </c>
      <c r="O619" t="s">
        <v>2440</v>
      </c>
      <c r="P619" s="2" t="s">
        <v>323</v>
      </c>
      <c r="Q619" s="2"/>
      <c r="T619" s="2"/>
      <c r="V619" s="6"/>
      <c r="W619" s="6">
        <v>40319</v>
      </c>
      <c r="X619" s="6"/>
      <c r="Y619" s="6"/>
    </row>
    <row r="620" spans="1:25" ht="15" hidden="1">
      <c r="B620">
        <v>1</v>
      </c>
      <c r="C620" s="232"/>
      <c r="G620" s="2" t="s">
        <v>410</v>
      </c>
      <c r="H620" s="2" t="s">
        <v>933</v>
      </c>
      <c r="I620" t="s">
        <v>2441</v>
      </c>
      <c r="L620" s="2" t="s">
        <v>2442</v>
      </c>
      <c r="M620" t="s">
        <v>2443</v>
      </c>
      <c r="N620">
        <v>42324</v>
      </c>
      <c r="Q620" s="6" t="s">
        <v>2818</v>
      </c>
      <c r="U620" s="58"/>
      <c r="V620" s="6"/>
      <c r="W620" s="6"/>
      <c r="X620" s="6"/>
      <c r="Y620" s="6"/>
    </row>
    <row r="621" spans="1:25" ht="15" hidden="1" customHeight="1">
      <c r="C621" s="58">
        <v>45811</v>
      </c>
      <c r="D621" t="s">
        <v>126</v>
      </c>
      <c r="E621" s="2" t="s">
        <v>127</v>
      </c>
      <c r="G621" s="2" t="s">
        <v>129</v>
      </c>
      <c r="H621" s="2" t="s">
        <v>130</v>
      </c>
      <c r="I621" t="s">
        <v>131</v>
      </c>
      <c r="J621" s="2">
        <v>15164126</v>
      </c>
      <c r="L621" s="2" t="s">
        <v>2444</v>
      </c>
      <c r="M621" t="s">
        <v>2445</v>
      </c>
      <c r="N621" t="s">
        <v>2445</v>
      </c>
      <c r="O621" s="8"/>
      <c r="U621" s="58"/>
      <c r="V621" s="6"/>
      <c r="W621" s="6"/>
      <c r="X621" s="6"/>
      <c r="Y621" s="6"/>
    </row>
    <row r="622" spans="1:25" ht="15" hidden="1">
      <c r="C622" s="232">
        <v>42289</v>
      </c>
      <c r="G622" s="7" t="s">
        <v>140</v>
      </c>
      <c r="H622" s="2" t="s">
        <v>141</v>
      </c>
      <c r="I622" t="s">
        <v>142</v>
      </c>
      <c r="J622" s="2" t="s">
        <v>143</v>
      </c>
      <c r="K622" s="2">
        <v>177574</v>
      </c>
      <c r="L622" s="2" t="s">
        <v>2447</v>
      </c>
      <c r="M622" s="5" t="s">
        <v>2448</v>
      </c>
      <c r="N622" s="9">
        <v>44856</v>
      </c>
      <c r="P622" s="6" t="s">
        <v>2936</v>
      </c>
      <c r="S622" s="6">
        <v>43537</v>
      </c>
      <c r="T622" s="6">
        <v>44208</v>
      </c>
      <c r="U622" s="58"/>
      <c r="V622" s="6"/>
      <c r="W622" s="6">
        <v>45734</v>
      </c>
      <c r="X622" s="6"/>
      <c r="Y622" s="6"/>
    </row>
    <row r="623" spans="1:25" ht="15" hidden="1">
      <c r="C623" s="232">
        <v>42843</v>
      </c>
      <c r="E623" s="2" t="s">
        <v>209</v>
      </c>
      <c r="G623" s="73" t="s">
        <v>129</v>
      </c>
      <c r="H623" s="2" t="s">
        <v>317</v>
      </c>
      <c r="I623" t="s">
        <v>1213</v>
      </c>
      <c r="J623" s="7">
        <v>15164126</v>
      </c>
      <c r="L623" s="2" t="s">
        <v>2450</v>
      </c>
      <c r="M623" t="s">
        <v>2451</v>
      </c>
      <c r="N623" s="9">
        <v>45640</v>
      </c>
      <c r="P623" s="6">
        <v>46359</v>
      </c>
      <c r="Q623" s="6" t="s">
        <v>236</v>
      </c>
      <c r="S623" s="6">
        <v>44253</v>
      </c>
      <c r="T623" s="6">
        <v>43644</v>
      </c>
      <c r="U623" s="58"/>
      <c r="V623" s="6"/>
      <c r="W623" s="6"/>
      <c r="X623" s="6"/>
      <c r="Y623" s="6"/>
    </row>
    <row r="624" spans="1:25" ht="15" hidden="1">
      <c r="C624" s="232">
        <v>44935</v>
      </c>
      <c r="G624" s="2" t="s">
        <v>210</v>
      </c>
      <c r="H624" s="2" t="s">
        <v>211</v>
      </c>
      <c r="I624" t="s">
        <v>1364</v>
      </c>
      <c r="J624" s="2">
        <v>15164123</v>
      </c>
      <c r="L624" s="2" t="s">
        <v>2453</v>
      </c>
      <c r="M624" s="5" t="s">
        <v>2454</v>
      </c>
      <c r="P624" s="6">
        <v>47408</v>
      </c>
      <c r="Q624" s="6">
        <v>47245</v>
      </c>
      <c r="U624" s="58"/>
      <c r="V624" s="6"/>
      <c r="W624" s="6"/>
      <c r="X624" s="6"/>
      <c r="Y624" s="6"/>
    </row>
    <row r="625" spans="1:25" ht="15" hidden="1">
      <c r="B625">
        <v>1</v>
      </c>
      <c r="C625" s="232">
        <v>43073</v>
      </c>
      <c r="G625" s="2" t="s">
        <v>290</v>
      </c>
      <c r="H625" s="2" t="s">
        <v>130</v>
      </c>
      <c r="I625" t="s">
        <v>1854</v>
      </c>
      <c r="L625" s="2" t="s">
        <v>2456</v>
      </c>
      <c r="M625" t="s">
        <v>2457</v>
      </c>
      <c r="N625">
        <v>43219</v>
      </c>
      <c r="P625" s="6">
        <v>45257</v>
      </c>
      <c r="S625" s="6">
        <v>42348</v>
      </c>
      <c r="T625" s="6">
        <v>42026</v>
      </c>
      <c r="U625" s="58"/>
      <c r="V625" s="6"/>
      <c r="W625" s="6"/>
      <c r="X625" s="6"/>
      <c r="Y625" s="6"/>
    </row>
    <row r="626" spans="1:25" ht="15" hidden="1">
      <c r="B626">
        <v>1</v>
      </c>
      <c r="C626" s="232">
        <v>39736</v>
      </c>
      <c r="G626" s="2" t="s">
        <v>693</v>
      </c>
      <c r="I626" t="s">
        <v>409</v>
      </c>
      <c r="L626" s="2" t="s">
        <v>2460</v>
      </c>
      <c r="M626" t="s">
        <v>2461</v>
      </c>
      <c r="N626">
        <v>43739</v>
      </c>
      <c r="Q626" s="6" t="s">
        <v>2818</v>
      </c>
      <c r="S626" s="6">
        <v>41792</v>
      </c>
      <c r="U626" s="58"/>
      <c r="V626" s="6"/>
      <c r="W626" s="6"/>
      <c r="X626" s="6"/>
      <c r="Y626" s="6"/>
    </row>
    <row r="627" spans="1:25" ht="15" hidden="1">
      <c r="B627">
        <v>1</v>
      </c>
      <c r="C627" s="232">
        <v>42975</v>
      </c>
      <c r="G627" s="2" t="s">
        <v>1295</v>
      </c>
      <c r="H627" s="2" t="s">
        <v>298</v>
      </c>
      <c r="I627" t="s">
        <v>497</v>
      </c>
      <c r="L627" s="2" t="s">
        <v>2462</v>
      </c>
      <c r="M627" t="s">
        <v>2463</v>
      </c>
      <c r="N627">
        <v>45528</v>
      </c>
      <c r="P627" s="6">
        <v>45658</v>
      </c>
      <c r="Q627" s="6">
        <v>44871</v>
      </c>
      <c r="T627" s="6">
        <v>43570</v>
      </c>
      <c r="U627" s="58"/>
      <c r="V627" s="6"/>
      <c r="W627" s="6"/>
      <c r="X627" s="6"/>
      <c r="Y627" s="6"/>
    </row>
    <row r="628" spans="1:25" ht="15" hidden="1">
      <c r="B628">
        <v>1</v>
      </c>
      <c r="C628" s="232">
        <v>44795</v>
      </c>
      <c r="D628" s="2" t="s">
        <v>326</v>
      </c>
      <c r="G628" s="2" t="s">
        <v>192</v>
      </c>
      <c r="H628" s="80" t="s">
        <v>193</v>
      </c>
      <c r="I628" t="s">
        <v>194</v>
      </c>
      <c r="L628" s="2" t="s">
        <v>2465</v>
      </c>
      <c r="M628" t="s">
        <v>2466</v>
      </c>
      <c r="P628" s="6">
        <v>44738</v>
      </c>
      <c r="U628" s="58"/>
      <c r="V628" s="6"/>
      <c r="W628" s="6"/>
      <c r="X628" s="6"/>
      <c r="Y628" s="6"/>
    </row>
    <row r="629" spans="1:25" ht="15" hidden="1" customHeight="1">
      <c r="B629">
        <v>1</v>
      </c>
      <c r="C629" s="232">
        <v>42843</v>
      </c>
      <c r="G629" s="2" t="s">
        <v>192</v>
      </c>
      <c r="H629" s="2" t="s">
        <v>303</v>
      </c>
      <c r="I629" t="s">
        <v>385</v>
      </c>
      <c r="L629" s="2" t="s">
        <v>2468</v>
      </c>
      <c r="M629" t="s">
        <v>2469</v>
      </c>
      <c r="N629">
        <v>44142</v>
      </c>
      <c r="P629" s="6">
        <v>44873</v>
      </c>
      <c r="Q629" s="6">
        <v>44871</v>
      </c>
      <c r="U629" s="58"/>
      <c r="V629" s="6"/>
      <c r="W629" s="6"/>
      <c r="X629" s="6"/>
      <c r="Y629" s="6"/>
    </row>
    <row r="630" spans="1:25" ht="15" hidden="1" customHeight="1">
      <c r="C630" s="232">
        <v>44074</v>
      </c>
      <c r="D630" s="2" t="s">
        <v>771</v>
      </c>
      <c r="G630" s="197" t="s">
        <v>297</v>
      </c>
      <c r="H630" s="2" t="s">
        <v>298</v>
      </c>
      <c r="I630" t="s">
        <v>1407</v>
      </c>
      <c r="J630" s="2">
        <v>15164115</v>
      </c>
      <c r="L630" s="2" t="s">
        <v>2471</v>
      </c>
      <c r="M630" s="5" t="s">
        <v>2472</v>
      </c>
      <c r="N630" s="9">
        <v>45528</v>
      </c>
      <c r="P630" s="6">
        <v>46502</v>
      </c>
      <c r="Q630" s="6">
        <v>46092</v>
      </c>
      <c r="T630" s="6">
        <v>44351</v>
      </c>
      <c r="U630" s="58"/>
      <c r="V630" s="6">
        <v>45894</v>
      </c>
      <c r="W630" s="6">
        <v>44692</v>
      </c>
      <c r="X630" s="6"/>
      <c r="Y630" s="6"/>
    </row>
    <row r="631" spans="1:25" ht="15" hidden="1" customHeight="1">
      <c r="B631">
        <v>1</v>
      </c>
      <c r="C631" s="232">
        <v>42101</v>
      </c>
      <c r="G631" s="2" t="s">
        <v>352</v>
      </c>
      <c r="I631" t="s">
        <v>2009</v>
      </c>
      <c r="L631" s="2" t="s">
        <v>2474</v>
      </c>
      <c r="M631" t="s">
        <v>2475</v>
      </c>
      <c r="S631" s="6">
        <v>42326</v>
      </c>
      <c r="U631" s="58"/>
      <c r="V631" s="6"/>
      <c r="W631" s="6"/>
      <c r="X631" s="6"/>
      <c r="Y631" s="6"/>
    </row>
    <row r="632" spans="1:25" ht="15" hidden="1" customHeight="1">
      <c r="B632">
        <v>1</v>
      </c>
      <c r="C632" s="232">
        <v>40791</v>
      </c>
      <c r="G632" s="2" t="s">
        <v>701</v>
      </c>
      <c r="H632" s="2" t="s">
        <v>377</v>
      </c>
      <c r="I632" t="s">
        <v>1854</v>
      </c>
      <c r="L632" s="2" t="s">
        <v>2476</v>
      </c>
      <c r="M632" t="s">
        <v>2477</v>
      </c>
      <c r="N632">
        <v>44317</v>
      </c>
      <c r="P632" s="6">
        <v>44621</v>
      </c>
      <c r="S632" s="6">
        <v>42290</v>
      </c>
      <c r="T632" s="6" t="s">
        <v>2937</v>
      </c>
      <c r="U632" s="58"/>
      <c r="V632" s="6"/>
      <c r="W632" s="6"/>
      <c r="X632" s="6"/>
      <c r="Y632" s="6"/>
    </row>
    <row r="633" spans="1:25" ht="15" hidden="1" customHeight="1">
      <c r="B633">
        <v>1</v>
      </c>
      <c r="C633" s="232"/>
      <c r="G633" s="2" t="s">
        <v>909</v>
      </c>
      <c r="H633" s="2" t="s">
        <v>153</v>
      </c>
      <c r="I633" t="s">
        <v>1172</v>
      </c>
      <c r="L633" s="2" t="s">
        <v>2479</v>
      </c>
      <c r="M633" t="s">
        <v>2480</v>
      </c>
      <c r="N633">
        <v>44794</v>
      </c>
      <c r="U633" s="58"/>
      <c r="V633" s="6"/>
      <c r="W633" s="6"/>
      <c r="X633" s="6"/>
      <c r="Y633" s="6"/>
    </row>
    <row r="634" spans="1:25" ht="15" hidden="1" customHeight="1">
      <c r="B634">
        <v>1</v>
      </c>
      <c r="C634" s="232">
        <v>40552</v>
      </c>
      <c r="G634" s="2" t="s">
        <v>701</v>
      </c>
      <c r="H634" s="2" t="s">
        <v>702</v>
      </c>
      <c r="I634" t="s">
        <v>703</v>
      </c>
      <c r="L634" s="2" t="s">
        <v>2483</v>
      </c>
      <c r="M634" t="s">
        <v>2484</v>
      </c>
      <c r="N634">
        <v>42309</v>
      </c>
      <c r="P634" s="6">
        <v>44593</v>
      </c>
      <c r="U634" s="58"/>
      <c r="V634" s="6"/>
      <c r="W634" s="6"/>
      <c r="X634" s="6"/>
      <c r="Y634" s="6"/>
    </row>
    <row r="635" spans="1:25" ht="15" hidden="1" customHeight="1">
      <c r="C635" s="232">
        <v>45299</v>
      </c>
      <c r="D635" s="2" t="s">
        <v>181</v>
      </c>
      <c r="G635" s="2" t="s">
        <v>201</v>
      </c>
      <c r="H635" s="2" t="s">
        <v>202</v>
      </c>
      <c r="I635" t="s">
        <v>194</v>
      </c>
      <c r="J635" s="2">
        <v>15164112</v>
      </c>
      <c r="L635" s="2" t="s">
        <v>2486</v>
      </c>
      <c r="M635" t="s">
        <v>2487</v>
      </c>
      <c r="N635" s="12"/>
      <c r="O635" s="8"/>
      <c r="P635" s="6">
        <v>46692</v>
      </c>
      <c r="Q635" s="6" t="s">
        <v>236</v>
      </c>
      <c r="U635" s="58"/>
      <c r="V635" s="6"/>
      <c r="W635" s="6"/>
      <c r="X635" s="6"/>
      <c r="Y635" s="6"/>
    </row>
    <row r="636" spans="1:25" ht="15" hidden="1" customHeight="1">
      <c r="C636" s="232">
        <v>44207</v>
      </c>
      <c r="D636" s="2" t="s">
        <v>515</v>
      </c>
      <c r="G636" s="80" t="s">
        <v>242</v>
      </c>
      <c r="H636" s="73" t="s">
        <v>243</v>
      </c>
      <c r="I636" t="s">
        <v>1561</v>
      </c>
      <c r="J636" s="2">
        <v>15164136</v>
      </c>
      <c r="K636" s="2">
        <v>315411</v>
      </c>
      <c r="L636" s="2" t="s">
        <v>2489</v>
      </c>
      <c r="M636" s="5" t="s">
        <v>2490</v>
      </c>
      <c r="N636" s="9">
        <v>45204</v>
      </c>
      <c r="P636" s="6" t="s">
        <v>2866</v>
      </c>
      <c r="S636" s="6">
        <v>45749</v>
      </c>
      <c r="T636" s="6">
        <v>43124</v>
      </c>
      <c r="U636" s="58"/>
      <c r="V636" s="6"/>
      <c r="W636" s="6"/>
      <c r="X636" s="6"/>
      <c r="Y636" s="6"/>
    </row>
    <row r="637" spans="1:25" ht="15" hidden="1">
      <c r="C637" s="232">
        <v>45264</v>
      </c>
      <c r="D637" s="2" t="s">
        <v>138</v>
      </c>
      <c r="E637" s="2" t="s">
        <v>209</v>
      </c>
      <c r="G637" s="2" t="s">
        <v>732</v>
      </c>
      <c r="H637" s="2" t="s">
        <v>782</v>
      </c>
      <c r="I637" t="s">
        <v>734</v>
      </c>
      <c r="J637" s="2">
        <v>15164119</v>
      </c>
      <c r="K637" s="2">
        <v>357964</v>
      </c>
      <c r="L637" s="2" t="s">
        <v>2492</v>
      </c>
      <c r="M637" t="s">
        <v>2493</v>
      </c>
      <c r="P637" s="6">
        <v>47433</v>
      </c>
      <c r="T637" s="6" t="s">
        <v>363</v>
      </c>
      <c r="U637" s="58"/>
      <c r="V637" s="6"/>
      <c r="W637" s="6" t="s">
        <v>148</v>
      </c>
      <c r="X637" s="6"/>
      <c r="Y637" s="6"/>
    </row>
    <row r="638" spans="1:25" ht="15" hidden="1" customHeight="1">
      <c r="A638" s="61"/>
      <c r="B638" s="61">
        <v>1</v>
      </c>
      <c r="C638" s="232">
        <v>44074</v>
      </c>
      <c r="D638" s="2" t="s">
        <v>2938</v>
      </c>
      <c r="E638" s="2" t="s">
        <v>209</v>
      </c>
      <c r="G638" s="2" t="s">
        <v>210</v>
      </c>
      <c r="H638" s="73" t="s">
        <v>211</v>
      </c>
      <c r="I638" t="s">
        <v>2496</v>
      </c>
      <c r="L638" s="2" t="s">
        <v>2497</v>
      </c>
      <c r="M638" t="s">
        <v>2498</v>
      </c>
      <c r="N638">
        <v>43022</v>
      </c>
      <c r="O638" t="s">
        <v>289</v>
      </c>
      <c r="P638" s="6">
        <v>44927</v>
      </c>
      <c r="Q638" s="67"/>
      <c r="R638" s="67"/>
      <c r="S638" s="67" t="s">
        <v>161</v>
      </c>
      <c r="T638" s="67">
        <v>41614</v>
      </c>
      <c r="U638" s="417"/>
      <c r="V638" s="67"/>
      <c r="W638" s="67"/>
      <c r="X638" s="6"/>
      <c r="Y638" s="6"/>
    </row>
    <row r="639" spans="1:25" ht="15" hidden="1" customHeight="1">
      <c r="C639" s="58">
        <v>45601</v>
      </c>
      <c r="D639" t="s">
        <v>181</v>
      </c>
      <c r="E639" s="2" t="s">
        <v>209</v>
      </c>
      <c r="G639" s="2" t="s">
        <v>732</v>
      </c>
      <c r="H639" s="2" t="s">
        <v>782</v>
      </c>
      <c r="I639" t="s">
        <v>734</v>
      </c>
      <c r="J639" s="2">
        <v>15164119</v>
      </c>
      <c r="L639" s="2" t="s">
        <v>2500</v>
      </c>
      <c r="M639" t="s">
        <v>2501</v>
      </c>
      <c r="N639" t="s">
        <v>2501</v>
      </c>
      <c r="O639" t="s">
        <v>2502</v>
      </c>
      <c r="P639" s="6" t="s">
        <v>208</v>
      </c>
      <c r="Q639" s="2"/>
      <c r="T639" s="58">
        <v>41655</v>
      </c>
      <c r="V639" s="6"/>
      <c r="W639" s="6" t="s">
        <v>2939</v>
      </c>
      <c r="X639" s="6"/>
      <c r="Y639" s="6"/>
    </row>
    <row r="640" spans="1:25" ht="15" hidden="1">
      <c r="B640">
        <v>1</v>
      </c>
      <c r="C640" s="232">
        <v>44074</v>
      </c>
      <c r="D640" s="2" t="s">
        <v>138</v>
      </c>
      <c r="F640" s="2" t="s">
        <v>342</v>
      </c>
      <c r="G640" s="2" t="s">
        <v>496</v>
      </c>
      <c r="H640" s="2" t="s">
        <v>211</v>
      </c>
      <c r="I640" t="s">
        <v>490</v>
      </c>
      <c r="J640" s="2" t="s">
        <v>492</v>
      </c>
      <c r="L640" s="2" t="s">
        <v>2503</v>
      </c>
      <c r="M640" s="5" t="s">
        <v>2504</v>
      </c>
      <c r="N640" s="9">
        <v>45528</v>
      </c>
      <c r="P640" s="6">
        <v>46044</v>
      </c>
      <c r="U640" s="58"/>
      <c r="V640" s="6"/>
      <c r="W640" s="6"/>
      <c r="X640" s="6"/>
      <c r="Y640" s="6"/>
    </row>
    <row r="641" spans="2:25" ht="15" hidden="1">
      <c r="B641">
        <v>1</v>
      </c>
      <c r="C641" s="232">
        <v>42254</v>
      </c>
      <c r="G641" s="2" t="s">
        <v>2506</v>
      </c>
      <c r="H641" s="2" t="s">
        <v>377</v>
      </c>
      <c r="I641" t="s">
        <v>2507</v>
      </c>
      <c r="L641" s="2" t="s">
        <v>2508</v>
      </c>
      <c r="M641" t="s">
        <v>2509</v>
      </c>
      <c r="P641" s="6">
        <v>43525</v>
      </c>
      <c r="U641" s="58"/>
      <c r="V641" s="6"/>
      <c r="W641" s="6"/>
      <c r="X641" s="6"/>
      <c r="Y641" s="6"/>
    </row>
    <row r="642" spans="2:25" ht="15" hidden="1" customHeight="1">
      <c r="C642" s="232">
        <v>45299</v>
      </c>
      <c r="D642" s="2" t="s">
        <v>138</v>
      </c>
      <c r="E642" s="2" t="s">
        <v>127</v>
      </c>
      <c r="G642" s="2" t="s">
        <v>357</v>
      </c>
      <c r="H642" s="2" t="s">
        <v>358</v>
      </c>
      <c r="I642" t="s">
        <v>359</v>
      </c>
      <c r="J642" s="2">
        <v>15164113</v>
      </c>
      <c r="K642" s="449">
        <v>359528</v>
      </c>
      <c r="L642" s="2" t="s">
        <v>2510</v>
      </c>
      <c r="M642" t="s">
        <v>2511</v>
      </c>
      <c r="O642" s="8"/>
      <c r="P642" s="88" t="s">
        <v>2388</v>
      </c>
      <c r="Q642" s="6">
        <v>47763</v>
      </c>
      <c r="U642" s="58"/>
      <c r="V642" s="6"/>
      <c r="W642" s="6"/>
      <c r="X642" s="6"/>
      <c r="Y642" s="6"/>
    </row>
    <row r="643" spans="2:25" ht="15" hidden="1" customHeight="1">
      <c r="C643" s="232">
        <v>43864</v>
      </c>
      <c r="D643" s="2" t="s">
        <v>1483</v>
      </c>
      <c r="G643" s="2" t="s">
        <v>201</v>
      </c>
      <c r="H643" s="2" t="s">
        <v>202</v>
      </c>
      <c r="I643" t="s">
        <v>2024</v>
      </c>
      <c r="J643" s="2">
        <v>15164112</v>
      </c>
      <c r="L643" s="2" t="s">
        <v>2513</v>
      </c>
      <c r="M643" s="5" t="s">
        <v>2514</v>
      </c>
      <c r="N643" s="9">
        <v>45641</v>
      </c>
      <c r="P643" s="6">
        <v>46811</v>
      </c>
      <c r="Q643" s="6" t="s">
        <v>137</v>
      </c>
      <c r="U643" s="58"/>
      <c r="V643" s="6"/>
      <c r="W643" s="6"/>
      <c r="X643" s="6"/>
      <c r="Y643" s="6"/>
    </row>
    <row r="644" spans="2:25" ht="15" hidden="1">
      <c r="C644" s="58">
        <v>45909</v>
      </c>
      <c r="D644" t="s">
        <v>181</v>
      </c>
      <c r="E644" s="2" t="s">
        <v>127</v>
      </c>
      <c r="G644" s="73" t="s">
        <v>308</v>
      </c>
      <c r="H644" s="2" t="s">
        <v>309</v>
      </c>
      <c r="I644" t="s">
        <v>310</v>
      </c>
      <c r="J644" s="2">
        <v>15164124</v>
      </c>
      <c r="K644" s="2">
        <v>386119</v>
      </c>
      <c r="L644" s="2" t="s">
        <v>2516</v>
      </c>
      <c r="M644" t="s">
        <v>2517</v>
      </c>
      <c r="N644" t="s">
        <v>2517</v>
      </c>
      <c r="O644" s="419" t="s">
        <v>2518</v>
      </c>
      <c r="P644" s="60">
        <v>47453</v>
      </c>
      <c r="W644" s="6" t="s">
        <v>2940</v>
      </c>
      <c r="X644" s="6"/>
      <c r="Y644" s="6"/>
    </row>
    <row r="645" spans="2:25" ht="15" hidden="1" customHeight="1">
      <c r="B645">
        <v>1</v>
      </c>
      <c r="C645" s="232">
        <v>39678</v>
      </c>
      <c r="G645" s="2" t="s">
        <v>352</v>
      </c>
      <c r="H645" s="2" t="s">
        <v>353</v>
      </c>
      <c r="I645" t="s">
        <v>354</v>
      </c>
      <c r="L645" s="2" t="s">
        <v>2519</v>
      </c>
      <c r="M645" t="s">
        <v>2520</v>
      </c>
      <c r="N645">
        <v>42320</v>
      </c>
      <c r="P645" s="6">
        <v>43076</v>
      </c>
      <c r="Q645" s="6" t="s">
        <v>2818</v>
      </c>
      <c r="S645" s="6">
        <v>42326</v>
      </c>
      <c r="U645" s="58"/>
      <c r="V645" s="6"/>
      <c r="W645" s="6"/>
      <c r="X645" s="6"/>
      <c r="Y645" s="6"/>
    </row>
    <row r="646" spans="2:25" ht="15" hidden="1" customHeight="1">
      <c r="B646">
        <v>1</v>
      </c>
      <c r="C646" s="232">
        <v>43073</v>
      </c>
      <c r="D646" s="2" t="s">
        <v>2521</v>
      </c>
      <c r="G646" s="2" t="s">
        <v>479</v>
      </c>
      <c r="H646" s="2" t="s">
        <v>1626</v>
      </c>
      <c r="I646" t="s">
        <v>480</v>
      </c>
      <c r="L646" s="2" t="s">
        <v>2522</v>
      </c>
      <c r="M646" t="s">
        <v>2523</v>
      </c>
      <c r="N646">
        <v>43863</v>
      </c>
      <c r="O646" t="s">
        <v>445</v>
      </c>
      <c r="P646" s="6">
        <v>44440</v>
      </c>
      <c r="U646" s="58"/>
      <c r="V646" s="6"/>
      <c r="W646" s="6"/>
      <c r="X646" s="6"/>
      <c r="Y646" s="6"/>
    </row>
    <row r="647" spans="2:25" ht="15" hidden="1">
      <c r="C647" s="232">
        <v>45356</v>
      </c>
      <c r="D647" s="2" t="s">
        <v>2526</v>
      </c>
      <c r="E647" s="2" t="s">
        <v>209</v>
      </c>
      <c r="G647" s="2" t="s">
        <v>201</v>
      </c>
      <c r="H647" s="2" t="s">
        <v>202</v>
      </c>
      <c r="I647" t="s">
        <v>347</v>
      </c>
      <c r="J647" s="2">
        <v>15164112</v>
      </c>
      <c r="K647" s="2">
        <v>361570</v>
      </c>
      <c r="L647" s="2" t="s">
        <v>2527</v>
      </c>
      <c r="M647" t="s">
        <v>2528</v>
      </c>
      <c r="P647" s="6">
        <v>46692</v>
      </c>
      <c r="Q647" s="6" t="s">
        <v>236</v>
      </c>
      <c r="U647" s="58"/>
      <c r="V647" s="6"/>
      <c r="W647" s="6"/>
      <c r="X647" s="6"/>
      <c r="Y647" s="6"/>
    </row>
    <row r="648" spans="2:25" ht="15" hidden="1">
      <c r="C648" s="135">
        <v>45019</v>
      </c>
      <c r="G648" s="2" t="s">
        <v>297</v>
      </c>
      <c r="H648" s="2" t="s">
        <v>298</v>
      </c>
      <c r="I648" t="s">
        <v>170</v>
      </c>
      <c r="J648" s="2">
        <v>15164115</v>
      </c>
      <c r="L648" s="2" t="s">
        <v>2530</v>
      </c>
      <c r="M648" s="5" t="s">
        <v>2531</v>
      </c>
      <c r="P648" s="6">
        <v>47008</v>
      </c>
      <c r="Q648" s="135">
        <v>47071</v>
      </c>
      <c r="R648" s="135"/>
      <c r="T648" s="6">
        <v>45744</v>
      </c>
      <c r="U648" s="58"/>
      <c r="V648" s="6" t="s">
        <v>148</v>
      </c>
      <c r="W648" s="6" t="s">
        <v>2820</v>
      </c>
      <c r="X648" s="6"/>
      <c r="Y648" s="6"/>
    </row>
    <row r="649" spans="2:25" ht="15" hidden="1" customHeight="1">
      <c r="C649" s="232">
        <v>45327</v>
      </c>
      <c r="G649" s="73" t="s">
        <v>210</v>
      </c>
      <c r="H649" s="73" t="s">
        <v>211</v>
      </c>
      <c r="I649" t="s">
        <v>1364</v>
      </c>
      <c r="J649" s="2">
        <v>15164123</v>
      </c>
      <c r="L649" s="2" t="s">
        <v>2533</v>
      </c>
      <c r="M649" t="s">
        <v>2534</v>
      </c>
      <c r="O649" s="8"/>
      <c r="P649" s="6">
        <v>47408</v>
      </c>
      <c r="U649" s="58"/>
      <c r="V649" s="6"/>
      <c r="W649" s="6"/>
      <c r="X649" s="6"/>
      <c r="Y649" s="6"/>
    </row>
    <row r="650" spans="2:25" ht="15" hidden="1" customHeight="1">
      <c r="C650" s="232">
        <v>43710</v>
      </c>
      <c r="G650" s="280" t="s">
        <v>140</v>
      </c>
      <c r="H650" s="2" t="s">
        <v>141</v>
      </c>
      <c r="I650" t="s">
        <v>2539</v>
      </c>
      <c r="J650" s="2" t="s">
        <v>143</v>
      </c>
      <c r="L650" s="2" t="s">
        <v>2540</v>
      </c>
      <c r="M650" s="5" t="s">
        <v>2541</v>
      </c>
      <c r="N650" s="9">
        <v>44871</v>
      </c>
      <c r="P650" s="6">
        <v>46371</v>
      </c>
      <c r="T650" s="6">
        <v>44617</v>
      </c>
      <c r="U650" s="58"/>
      <c r="V650" s="6"/>
      <c r="W650" s="6"/>
      <c r="X650" s="6"/>
      <c r="Y650" s="6"/>
    </row>
    <row r="651" spans="2:25" ht="15" hidden="1" customHeight="1">
      <c r="C651" s="232">
        <v>44865</v>
      </c>
      <c r="G651" s="2" t="s">
        <v>201</v>
      </c>
      <c r="H651" s="2" t="s">
        <v>202</v>
      </c>
      <c r="I651" t="s">
        <v>347</v>
      </c>
      <c r="J651" s="2">
        <v>15164112</v>
      </c>
      <c r="L651" s="2" t="s">
        <v>2543</v>
      </c>
      <c r="M651" s="5" t="s">
        <v>2544</v>
      </c>
      <c r="P651" s="6">
        <v>46657</v>
      </c>
      <c r="Q651" s="6" t="s">
        <v>474</v>
      </c>
      <c r="U651" s="58"/>
      <c r="V651" s="6"/>
      <c r="W651" s="6"/>
      <c r="X651" s="6"/>
      <c r="Y651" s="6"/>
    </row>
    <row r="652" spans="2:25" ht="15" hidden="1">
      <c r="C652" s="232">
        <v>44935</v>
      </c>
      <c r="G652" s="2" t="s">
        <v>308</v>
      </c>
      <c r="H652" s="2" t="s">
        <v>309</v>
      </c>
      <c r="I652" t="s">
        <v>842</v>
      </c>
      <c r="J652" s="2">
        <v>15164124</v>
      </c>
      <c r="L652" s="2" t="s">
        <v>2547</v>
      </c>
      <c r="M652" s="5" t="s">
        <v>2548</v>
      </c>
      <c r="P652" s="6">
        <v>47008</v>
      </c>
      <c r="Q652" s="6" t="s">
        <v>236</v>
      </c>
      <c r="U652" s="58"/>
      <c r="V652" s="6"/>
      <c r="W652" s="6"/>
      <c r="X652" s="6"/>
      <c r="Y652" s="6"/>
    </row>
    <row r="653" spans="2:25" ht="15" hidden="1" customHeight="1">
      <c r="B653">
        <v>1</v>
      </c>
      <c r="C653" s="232">
        <v>41729</v>
      </c>
      <c r="G653" s="2" t="s">
        <v>751</v>
      </c>
      <c r="H653" s="2" t="s">
        <v>752</v>
      </c>
      <c r="I653" t="s">
        <v>2550</v>
      </c>
      <c r="L653" s="2" t="s">
        <v>2551</v>
      </c>
      <c r="M653" t="s">
        <v>2552</v>
      </c>
      <c r="N653">
        <v>44317</v>
      </c>
      <c r="S653" s="6" t="s">
        <v>764</v>
      </c>
      <c r="T653" s="6" t="s">
        <v>2844</v>
      </c>
      <c r="U653" s="58"/>
      <c r="V653" s="6"/>
      <c r="W653" s="6"/>
      <c r="X653" s="6"/>
      <c r="Y653" s="6"/>
    </row>
    <row r="654" spans="2:25" ht="15" hidden="1">
      <c r="B654">
        <v>1</v>
      </c>
      <c r="C654" s="232">
        <v>44963</v>
      </c>
      <c r="G654" s="2" t="s">
        <v>376</v>
      </c>
      <c r="H654" s="2" t="s">
        <v>377</v>
      </c>
      <c r="I654" t="s">
        <v>1462</v>
      </c>
      <c r="J654" s="2">
        <v>15164112</v>
      </c>
      <c r="L654" s="2" t="s">
        <v>2554</v>
      </c>
      <c r="M654" s="5" t="s">
        <v>2555</v>
      </c>
      <c r="P654" s="6">
        <v>46350</v>
      </c>
      <c r="Q654" s="6" t="s">
        <v>363</v>
      </c>
      <c r="S654" s="6" t="s">
        <v>474</v>
      </c>
      <c r="T654" s="6">
        <v>44617</v>
      </c>
      <c r="U654" s="58"/>
      <c r="V654" s="6"/>
      <c r="W654" s="6">
        <v>43969</v>
      </c>
      <c r="X654" s="6"/>
      <c r="Y654" s="6"/>
    </row>
    <row r="655" spans="2:25" ht="15" hidden="1" customHeight="1">
      <c r="B655">
        <v>1</v>
      </c>
      <c r="C655" s="232">
        <v>41640</v>
      </c>
      <c r="G655" s="2" t="s">
        <v>290</v>
      </c>
      <c r="H655" s="2" t="s">
        <v>291</v>
      </c>
      <c r="I655" t="s">
        <v>2557</v>
      </c>
      <c r="L655" s="2" t="s">
        <v>2558</v>
      </c>
      <c r="M655" t="s">
        <v>2559</v>
      </c>
      <c r="N655" t="s">
        <v>778</v>
      </c>
      <c r="O655" t="s">
        <v>445</v>
      </c>
      <c r="P655" s="6">
        <v>45352</v>
      </c>
      <c r="Q655" s="6">
        <v>43220</v>
      </c>
      <c r="S655" s="6">
        <v>44914</v>
      </c>
      <c r="T655" s="6">
        <v>43707</v>
      </c>
      <c r="U655" s="58"/>
      <c r="V655" s="6"/>
      <c r="W655" s="6"/>
      <c r="X655" s="6"/>
      <c r="Y655" s="6"/>
    </row>
    <row r="656" spans="2:25" ht="15" hidden="1" customHeight="1">
      <c r="B656">
        <v>2</v>
      </c>
      <c r="C656" s="232">
        <v>43591</v>
      </c>
      <c r="D656" s="2" t="s">
        <v>138</v>
      </c>
      <c r="I656" t="s">
        <v>269</v>
      </c>
      <c r="L656" s="2" t="s">
        <v>2561</v>
      </c>
      <c r="M656" s="5" t="s">
        <v>2562</v>
      </c>
      <c r="N656" s="9">
        <v>44794</v>
      </c>
      <c r="P656" s="6">
        <v>45658</v>
      </c>
      <c r="Q656" s="6">
        <v>46087</v>
      </c>
      <c r="S656" s="6">
        <v>44243</v>
      </c>
      <c r="T656" s="6">
        <v>44316</v>
      </c>
      <c r="U656" s="58"/>
      <c r="V656" s="6"/>
      <c r="W656" s="6"/>
      <c r="X656" s="6"/>
      <c r="Y656" s="6"/>
    </row>
    <row r="657" spans="1:25" ht="15" hidden="1" customHeight="1">
      <c r="C657" s="232">
        <v>44963</v>
      </c>
      <c r="G657" s="2" t="s">
        <v>192</v>
      </c>
      <c r="H657" s="2" t="s">
        <v>193</v>
      </c>
      <c r="I657" t="s">
        <v>194</v>
      </c>
      <c r="J657" s="2" t="s">
        <v>2814</v>
      </c>
      <c r="L657" s="2" t="s">
        <v>2564</v>
      </c>
      <c r="M657" s="5" t="s">
        <v>2565</v>
      </c>
      <c r="P657" s="6">
        <v>46321</v>
      </c>
      <c r="Q657" s="6">
        <v>47566</v>
      </c>
      <c r="U657" s="58"/>
      <c r="V657" s="6"/>
      <c r="W657" s="6"/>
      <c r="X657" s="6"/>
      <c r="Y657" s="6"/>
    </row>
    <row r="658" spans="1:25" ht="15" hidden="1" customHeight="1">
      <c r="C658" s="58">
        <v>45783</v>
      </c>
      <c r="D658" t="s">
        <v>181</v>
      </c>
      <c r="E658" s="2" t="s">
        <v>2567</v>
      </c>
      <c r="G658" s="73" t="s">
        <v>308</v>
      </c>
      <c r="H658" s="2" t="s">
        <v>309</v>
      </c>
      <c r="I658" t="s">
        <v>310</v>
      </c>
      <c r="J658" s="2">
        <v>15164124</v>
      </c>
      <c r="K658" s="2">
        <v>380139</v>
      </c>
      <c r="L658" s="2" t="s">
        <v>2568</v>
      </c>
      <c r="M658" t="s">
        <v>2569</v>
      </c>
      <c r="N658" t="s">
        <v>2569</v>
      </c>
      <c r="P658" s="6">
        <v>47239</v>
      </c>
      <c r="Q658" s="135"/>
      <c r="U658" s="58"/>
      <c r="V658" s="6"/>
      <c r="W658" s="6">
        <v>43593</v>
      </c>
      <c r="X658" s="6"/>
      <c r="Y658" s="6"/>
    </row>
    <row r="659" spans="1:25" ht="15" hidden="1">
      <c r="B659">
        <v>1</v>
      </c>
      <c r="C659" s="232">
        <v>41183</v>
      </c>
      <c r="G659" s="2" t="s">
        <v>2201</v>
      </c>
      <c r="H659" s="2" t="s">
        <v>377</v>
      </c>
      <c r="I659" t="s">
        <v>774</v>
      </c>
      <c r="L659" s="2" t="s">
        <v>2571</v>
      </c>
      <c r="M659" t="s">
        <v>2572</v>
      </c>
      <c r="N659">
        <v>42317</v>
      </c>
      <c r="Q659" s="6">
        <v>43038</v>
      </c>
      <c r="S659" s="6">
        <v>42418</v>
      </c>
      <c r="U659" s="58"/>
      <c r="V659" s="6"/>
      <c r="W659" s="6"/>
      <c r="X659" s="6"/>
      <c r="Y659" s="6"/>
    </row>
    <row r="660" spans="1:25" ht="15" hidden="1">
      <c r="C660" s="232">
        <v>44991</v>
      </c>
      <c r="E660" s="2" t="s">
        <v>127</v>
      </c>
      <c r="G660" s="2" t="s">
        <v>635</v>
      </c>
      <c r="H660" s="2" t="s">
        <v>636</v>
      </c>
      <c r="I660" t="s">
        <v>807</v>
      </c>
      <c r="J660" s="2">
        <v>15164122</v>
      </c>
      <c r="K660" s="2">
        <v>348994</v>
      </c>
      <c r="L660" s="2" t="s">
        <v>2573</v>
      </c>
      <c r="M660" s="5" t="s">
        <v>2574</v>
      </c>
      <c r="U660" s="58"/>
      <c r="V660" s="6"/>
      <c r="W660" s="6"/>
      <c r="X660" s="6"/>
      <c r="Y660" s="6"/>
    </row>
    <row r="661" spans="1:25" ht="15" hidden="1" customHeight="1">
      <c r="A661">
        <v>1</v>
      </c>
      <c r="C661" s="232">
        <v>44263</v>
      </c>
      <c r="D661" s="2" t="s">
        <v>138</v>
      </c>
      <c r="F661" s="2" t="s">
        <v>182</v>
      </c>
      <c r="G661" s="2" t="s">
        <v>258</v>
      </c>
      <c r="H661" s="2" t="s">
        <v>202</v>
      </c>
      <c r="I661" t="s">
        <v>259</v>
      </c>
      <c r="J661" s="2">
        <v>15164114</v>
      </c>
      <c r="L661" s="2" t="s">
        <v>202</v>
      </c>
      <c r="M661" s="5" t="s">
        <v>2576</v>
      </c>
      <c r="O661" t="s">
        <v>1260</v>
      </c>
      <c r="P661" s="6">
        <v>46418</v>
      </c>
      <c r="U661" s="58"/>
      <c r="V661" s="6"/>
      <c r="W661" s="6"/>
      <c r="X661" s="6"/>
      <c r="Y661" s="6"/>
    </row>
    <row r="662" spans="1:25" ht="15" hidden="1" customHeight="1">
      <c r="C662" s="58">
        <v>45720</v>
      </c>
      <c r="E662" s="2" t="s">
        <v>191</v>
      </c>
      <c r="G662" s="2" t="s">
        <v>164</v>
      </c>
      <c r="H662" s="73" t="s">
        <v>165</v>
      </c>
      <c r="I662" t="s">
        <v>2578</v>
      </c>
      <c r="J662" s="2">
        <v>15164143</v>
      </c>
      <c r="L662" s="2" t="s">
        <v>2579</v>
      </c>
      <c r="M662" s="12" t="s">
        <v>2580</v>
      </c>
      <c r="N662" s="12" t="s">
        <v>2580</v>
      </c>
      <c r="O662" s="8"/>
      <c r="T662" s="6" t="s">
        <v>190</v>
      </c>
      <c r="U662" s="58"/>
      <c r="V662" s="6"/>
      <c r="W662" s="6"/>
      <c r="X662" s="6"/>
      <c r="Y662" s="6"/>
    </row>
    <row r="663" spans="1:25" ht="15" hidden="1" customHeight="1">
      <c r="B663">
        <v>1</v>
      </c>
      <c r="C663" s="232">
        <v>41066</v>
      </c>
      <c r="G663" s="2" t="s">
        <v>2201</v>
      </c>
      <c r="H663" s="2" t="s">
        <v>702</v>
      </c>
      <c r="I663" t="s">
        <v>1531</v>
      </c>
      <c r="L663" s="2" t="s">
        <v>2582</v>
      </c>
      <c r="M663" t="s">
        <v>2583</v>
      </c>
      <c r="N663">
        <v>42321</v>
      </c>
      <c r="Q663" s="6">
        <v>43220</v>
      </c>
      <c r="U663" s="58"/>
      <c r="V663" s="6"/>
      <c r="W663" s="6"/>
      <c r="X663" s="6"/>
      <c r="Y663" s="6"/>
    </row>
    <row r="664" spans="1:25" ht="15" hidden="1" customHeight="1">
      <c r="C664" s="232">
        <v>44991</v>
      </c>
      <c r="G664" s="2" t="s">
        <v>210</v>
      </c>
      <c r="H664" s="2" t="s">
        <v>211</v>
      </c>
      <c r="I664" t="s">
        <v>554</v>
      </c>
      <c r="J664" s="2">
        <v>15164123</v>
      </c>
      <c r="K664" s="2">
        <v>349437</v>
      </c>
      <c r="L664" s="2" t="s">
        <v>2584</v>
      </c>
      <c r="M664" s="5" t="s">
        <v>2585</v>
      </c>
      <c r="P664" s="6">
        <v>47173</v>
      </c>
      <c r="U664" s="58"/>
      <c r="V664" s="6"/>
      <c r="W664" s="6"/>
      <c r="X664" s="6"/>
      <c r="Y664" s="6"/>
    </row>
    <row r="665" spans="1:25" ht="15" hidden="1" customHeight="1">
      <c r="A665">
        <v>1</v>
      </c>
      <c r="B665">
        <v>1</v>
      </c>
      <c r="C665" s="232">
        <v>40392</v>
      </c>
      <c r="E665" s="73"/>
      <c r="G665" s="2" t="s">
        <v>2843</v>
      </c>
      <c r="H665" s="73" t="s">
        <v>408</v>
      </c>
      <c r="I665" t="s">
        <v>490</v>
      </c>
      <c r="L665" s="2" t="s">
        <v>1121</v>
      </c>
      <c r="M665" t="s">
        <v>2587</v>
      </c>
      <c r="P665" s="6" t="s">
        <v>268</v>
      </c>
      <c r="Q665" s="6">
        <v>43516</v>
      </c>
      <c r="S665" s="6">
        <v>41515</v>
      </c>
      <c r="U665" s="58"/>
      <c r="V665" s="6"/>
      <c r="W665" s="6"/>
      <c r="X665" s="6"/>
      <c r="Y665" s="6"/>
    </row>
    <row r="666" spans="1:25" ht="15" hidden="1">
      <c r="B666">
        <v>1</v>
      </c>
      <c r="C666" s="232">
        <v>43052</v>
      </c>
      <c r="D666" s="2" t="s">
        <v>778</v>
      </c>
      <c r="G666" s="2" t="s">
        <v>716</v>
      </c>
      <c r="H666" s="2" t="s">
        <v>298</v>
      </c>
      <c r="I666" t="s">
        <v>497</v>
      </c>
      <c r="L666" s="2" t="s">
        <v>2589</v>
      </c>
      <c r="M666" t="s">
        <v>2590</v>
      </c>
      <c r="N666">
        <v>44856</v>
      </c>
      <c r="P666" s="6">
        <v>45266</v>
      </c>
      <c r="Q666" s="6">
        <v>45538</v>
      </c>
      <c r="T666" s="6">
        <v>43570</v>
      </c>
      <c r="U666" s="58"/>
      <c r="V666" s="6"/>
      <c r="W666" s="6"/>
      <c r="X666" s="6"/>
      <c r="Y666" s="6"/>
    </row>
    <row r="667" spans="1:25" ht="15" hidden="1" customHeight="1">
      <c r="A667">
        <v>1</v>
      </c>
      <c r="C667" s="232">
        <v>42843</v>
      </c>
      <c r="G667" s="80" t="s">
        <v>2941</v>
      </c>
      <c r="I667" t="s">
        <v>734</v>
      </c>
      <c r="L667" s="2" t="s">
        <v>2592</v>
      </c>
      <c r="M667" t="s">
        <v>2593</v>
      </c>
      <c r="N667" s="9">
        <v>45186</v>
      </c>
      <c r="O667" s="8"/>
      <c r="P667" s="6">
        <v>45266</v>
      </c>
      <c r="Q667" s="6">
        <v>46087</v>
      </c>
      <c r="U667" s="58"/>
      <c r="V667" s="6"/>
      <c r="W667" s="6"/>
      <c r="X667" s="6"/>
      <c r="Y667" s="6"/>
    </row>
    <row r="668" spans="1:25" ht="15" hidden="1">
      <c r="A668">
        <v>1</v>
      </c>
      <c r="B668">
        <v>1</v>
      </c>
      <c r="C668" s="232">
        <v>41518</v>
      </c>
      <c r="G668" s="2" t="s">
        <v>693</v>
      </c>
      <c r="I668" t="s">
        <v>409</v>
      </c>
      <c r="L668" s="2" t="s">
        <v>2595</v>
      </c>
      <c r="M668" t="s">
        <v>2596</v>
      </c>
      <c r="Q668" s="6">
        <v>41890</v>
      </c>
      <c r="S668" s="6" t="s">
        <v>2942</v>
      </c>
      <c r="U668" s="58"/>
      <c r="V668" s="6"/>
      <c r="W668" s="6"/>
      <c r="X668" s="6"/>
      <c r="Y668" s="6"/>
    </row>
    <row r="669" spans="1:25" ht="15" hidden="1">
      <c r="B669">
        <v>1</v>
      </c>
      <c r="C669" s="232">
        <v>41066</v>
      </c>
      <c r="G669" s="2" t="s">
        <v>1121</v>
      </c>
      <c r="H669" s="2" t="s">
        <v>491</v>
      </c>
      <c r="I669" t="s">
        <v>490</v>
      </c>
      <c r="L669" s="2" t="s">
        <v>2597</v>
      </c>
      <c r="M669" t="s">
        <v>2598</v>
      </c>
      <c r="N669" s="9">
        <v>44135</v>
      </c>
      <c r="O669" s="8"/>
      <c r="P669" s="6">
        <v>44470</v>
      </c>
      <c r="Q669" s="6">
        <v>44864</v>
      </c>
      <c r="U669" s="58"/>
      <c r="V669" s="6"/>
      <c r="W669" s="6"/>
      <c r="X669" s="6"/>
      <c r="Y669" s="6"/>
    </row>
    <row r="670" spans="1:25" ht="15" hidden="1" customHeight="1">
      <c r="B670">
        <v>1</v>
      </c>
      <c r="C670" s="232">
        <v>41518</v>
      </c>
      <c r="G670" s="2" t="s">
        <v>410</v>
      </c>
      <c r="H670" s="2" t="s">
        <v>353</v>
      </c>
      <c r="I670" s="71" t="s">
        <v>274</v>
      </c>
      <c r="L670" s="2" t="s">
        <v>2600</v>
      </c>
      <c r="M670" t="s">
        <v>2601</v>
      </c>
      <c r="N670" t="s">
        <v>778</v>
      </c>
      <c r="P670" s="6">
        <v>44621</v>
      </c>
      <c r="Q670" s="6">
        <v>44893</v>
      </c>
      <c r="S670" s="6">
        <v>42326</v>
      </c>
      <c r="T670" s="6">
        <v>43739</v>
      </c>
      <c r="U670" s="58"/>
      <c r="V670" s="6"/>
      <c r="W670" s="6"/>
      <c r="X670" s="6"/>
      <c r="Y670" s="6"/>
    </row>
    <row r="671" spans="1:25" ht="15" hidden="1" customHeight="1">
      <c r="A671">
        <v>1</v>
      </c>
      <c r="B671">
        <v>2</v>
      </c>
      <c r="C671" s="232">
        <v>41214</v>
      </c>
      <c r="H671" s="2" t="s">
        <v>463</v>
      </c>
      <c r="I671" t="s">
        <v>34</v>
      </c>
      <c r="L671" s="2" t="s">
        <v>463</v>
      </c>
      <c r="M671" s="5" t="s">
        <v>2603</v>
      </c>
      <c r="N671" s="9" t="s">
        <v>268</v>
      </c>
      <c r="O671" t="s">
        <v>268</v>
      </c>
      <c r="P671" s="6">
        <v>45352</v>
      </c>
      <c r="S671" s="6">
        <v>45238</v>
      </c>
      <c r="T671" s="6">
        <v>43570</v>
      </c>
      <c r="U671" s="58"/>
      <c r="V671" s="6"/>
      <c r="W671" s="6"/>
      <c r="X671" s="6"/>
      <c r="Y671" s="6"/>
    </row>
    <row r="672" spans="1:25" ht="15" hidden="1" customHeight="1">
      <c r="B672">
        <v>1</v>
      </c>
      <c r="C672" s="232">
        <v>40980</v>
      </c>
      <c r="G672" s="2" t="s">
        <v>410</v>
      </c>
      <c r="H672" s="2" t="s">
        <v>353</v>
      </c>
      <c r="I672" t="s">
        <v>274</v>
      </c>
      <c r="L672" s="2" t="s">
        <v>2605</v>
      </c>
      <c r="M672" t="s">
        <v>2606</v>
      </c>
      <c r="N672">
        <v>44142</v>
      </c>
      <c r="P672" s="6">
        <v>43794</v>
      </c>
      <c r="Q672" s="6">
        <v>43920</v>
      </c>
      <c r="S672" s="6">
        <v>42479</v>
      </c>
      <c r="T672" s="6" t="s">
        <v>438</v>
      </c>
      <c r="U672" s="58"/>
      <c r="V672" s="6"/>
      <c r="W672" s="6"/>
      <c r="X672" s="6"/>
      <c r="Y672" s="6"/>
    </row>
    <row r="673" spans="1:25" ht="15" hidden="1" customHeight="1">
      <c r="B673">
        <v>1</v>
      </c>
      <c r="C673" s="232">
        <v>40552</v>
      </c>
      <c r="E673" s="2" t="s">
        <v>127</v>
      </c>
      <c r="G673" s="2" t="s">
        <v>290</v>
      </c>
      <c r="H673" s="80" t="s">
        <v>130</v>
      </c>
      <c r="I673" t="s">
        <v>1522</v>
      </c>
      <c r="L673" s="2" t="s">
        <v>2608</v>
      </c>
      <c r="M673" t="s">
        <v>2609</v>
      </c>
      <c r="N673">
        <v>44856</v>
      </c>
      <c r="P673" s="6">
        <v>44621</v>
      </c>
      <c r="S673" s="6">
        <v>43214</v>
      </c>
      <c r="U673" s="58"/>
      <c r="V673" s="6"/>
      <c r="W673" s="6"/>
      <c r="X673" s="6"/>
      <c r="Y673" s="6"/>
    </row>
    <row r="674" spans="1:25" ht="15" hidden="1" customHeight="1">
      <c r="B674">
        <v>1</v>
      </c>
      <c r="C674" s="232">
        <v>41911</v>
      </c>
      <c r="E674" s="2" t="s">
        <v>209</v>
      </c>
      <c r="G674" s="80" t="s">
        <v>210</v>
      </c>
      <c r="H674" s="2" t="s">
        <v>1832</v>
      </c>
      <c r="I674" t="s">
        <v>2943</v>
      </c>
      <c r="L674" s="2" t="s">
        <v>2612</v>
      </c>
      <c r="M674" t="s">
        <v>2613</v>
      </c>
      <c r="N674">
        <v>45622</v>
      </c>
      <c r="P674" s="6">
        <v>46350</v>
      </c>
      <c r="Q674" s="6">
        <v>44864</v>
      </c>
      <c r="U674" s="58"/>
      <c r="V674" s="6"/>
      <c r="W674" s="6"/>
      <c r="X674" s="6"/>
      <c r="Y674" s="6"/>
    </row>
    <row r="675" spans="1:25" ht="15" hidden="1" customHeight="1">
      <c r="C675" s="232">
        <v>42765</v>
      </c>
      <c r="G675" s="2" t="s">
        <v>258</v>
      </c>
      <c r="H675" s="2" t="s">
        <v>630</v>
      </c>
      <c r="I675" t="s">
        <v>561</v>
      </c>
      <c r="J675" s="2">
        <v>15164114</v>
      </c>
      <c r="L675" s="2" t="s">
        <v>2615</v>
      </c>
      <c r="M675" s="5" t="s">
        <v>2616</v>
      </c>
      <c r="N675" s="9">
        <v>44851</v>
      </c>
      <c r="P675" s="6">
        <v>46058</v>
      </c>
      <c r="U675" s="58"/>
      <c r="V675" s="6"/>
      <c r="W675" s="6"/>
      <c r="X675" s="6"/>
      <c r="Y675" s="6"/>
    </row>
    <row r="676" spans="1:25" ht="15" hidden="1" customHeight="1">
      <c r="B676">
        <v>1</v>
      </c>
      <c r="C676" s="232">
        <v>44690</v>
      </c>
      <c r="E676" s="2" t="s">
        <v>127</v>
      </c>
      <c r="G676" s="2" t="s">
        <v>152</v>
      </c>
      <c r="H676" s="2" t="s">
        <v>253</v>
      </c>
      <c r="I676" s="5" t="s">
        <v>254</v>
      </c>
      <c r="L676" s="2" t="s">
        <v>2618</v>
      </c>
      <c r="M676" t="s">
        <v>2619</v>
      </c>
      <c r="U676" s="58"/>
      <c r="V676" s="6"/>
      <c r="W676" s="6"/>
      <c r="X676" s="6"/>
      <c r="Y676" s="6"/>
    </row>
    <row r="677" spans="1:25" ht="15" hidden="1" customHeight="1">
      <c r="B677">
        <v>1</v>
      </c>
      <c r="C677" s="232">
        <v>44207</v>
      </c>
      <c r="G677" s="2" t="s">
        <v>264</v>
      </c>
      <c r="H677" s="2" t="s">
        <v>273</v>
      </c>
      <c r="I677" t="s">
        <v>1561</v>
      </c>
      <c r="L677" s="2" t="s">
        <v>2621</v>
      </c>
      <c r="M677" t="s">
        <v>2622</v>
      </c>
      <c r="N677"/>
      <c r="O677" t="s">
        <v>918</v>
      </c>
      <c r="P677" s="6">
        <v>44774</v>
      </c>
      <c r="U677" s="58"/>
      <c r="V677" s="6"/>
      <c r="W677" s="6"/>
      <c r="X677" s="6"/>
      <c r="Y677" s="6"/>
    </row>
    <row r="678" spans="1:25" ht="15" hidden="1">
      <c r="C678" s="232">
        <v>45019</v>
      </c>
      <c r="G678" s="2" t="s">
        <v>192</v>
      </c>
      <c r="H678" s="2" t="s">
        <v>193</v>
      </c>
      <c r="I678" t="s">
        <v>1256</v>
      </c>
      <c r="J678" s="2" t="s">
        <v>2814</v>
      </c>
      <c r="K678" s="2">
        <v>348906</v>
      </c>
      <c r="L678" s="2" t="s">
        <v>2626</v>
      </c>
      <c r="M678" s="5" t="s">
        <v>2627</v>
      </c>
      <c r="P678" s="6">
        <v>47008</v>
      </c>
      <c r="U678" s="58"/>
      <c r="V678" s="6"/>
      <c r="W678" s="6"/>
      <c r="X678" s="6"/>
      <c r="Y678" s="6"/>
    </row>
    <row r="679" spans="1:25" ht="15" hidden="1" customHeight="1">
      <c r="C679" s="232">
        <v>44445</v>
      </c>
      <c r="G679" s="7" t="s">
        <v>140</v>
      </c>
      <c r="H679" s="2" t="s">
        <v>141</v>
      </c>
      <c r="I679" t="s">
        <v>2539</v>
      </c>
      <c r="J679" s="2" t="s">
        <v>143</v>
      </c>
      <c r="L679" s="2" t="s">
        <v>2629</v>
      </c>
      <c r="M679" s="5" t="s">
        <v>2630</v>
      </c>
      <c r="N679" s="9">
        <v>45640</v>
      </c>
      <c r="P679" s="6">
        <v>47504</v>
      </c>
      <c r="S679" s="6">
        <v>44980</v>
      </c>
      <c r="T679" s="6">
        <v>44617</v>
      </c>
      <c r="U679" s="58"/>
      <c r="V679" s="6"/>
      <c r="W679" s="6"/>
      <c r="X679" s="6"/>
      <c r="Y679" s="6"/>
    </row>
    <row r="680" spans="1:25" ht="15" hidden="1" customHeight="1">
      <c r="A680">
        <v>1</v>
      </c>
      <c r="C680" s="232">
        <v>44326</v>
      </c>
      <c r="G680" s="2" t="s">
        <v>376</v>
      </c>
      <c r="I680" t="s">
        <v>378</v>
      </c>
      <c r="L680" s="2" t="s">
        <v>165</v>
      </c>
      <c r="M680" t="s">
        <v>2633</v>
      </c>
      <c r="O680">
        <v>44501</v>
      </c>
      <c r="T680" s="6" t="s">
        <v>474</v>
      </c>
      <c r="U680" s="58"/>
      <c r="V680" s="6"/>
      <c r="W680" s="6"/>
      <c r="X680" s="6"/>
      <c r="Y680" s="6"/>
    </row>
    <row r="681" spans="1:25" ht="15" hidden="1" customHeight="1">
      <c r="A681">
        <v>1</v>
      </c>
      <c r="C681" s="232"/>
      <c r="G681" s="73"/>
      <c r="H681" s="2" t="s">
        <v>447</v>
      </c>
      <c r="I681" s="71" t="s">
        <v>334</v>
      </c>
      <c r="J681" s="73"/>
      <c r="K681" s="73"/>
      <c r="L681" s="73" t="s">
        <v>242</v>
      </c>
      <c r="M681" s="71" t="s">
        <v>2635</v>
      </c>
      <c r="N681" s="68"/>
      <c r="U681" s="58"/>
      <c r="V681" s="6"/>
      <c r="W681" s="6">
        <v>45205</v>
      </c>
      <c r="X681" s="6"/>
      <c r="Y681" s="6"/>
    </row>
    <row r="682" spans="1:25" ht="15" hidden="1" customHeight="1">
      <c r="C682" s="232">
        <v>44046</v>
      </c>
      <c r="D682" s="2" t="s">
        <v>151</v>
      </c>
      <c r="E682" s="2" t="s">
        <v>2944</v>
      </c>
      <c r="G682" s="73" t="s">
        <v>538</v>
      </c>
      <c r="H682" s="73" t="s">
        <v>592</v>
      </c>
      <c r="I682" s="71" t="s">
        <v>619</v>
      </c>
      <c r="J682" s="73">
        <v>15164117</v>
      </c>
      <c r="K682" s="420">
        <v>312840</v>
      </c>
      <c r="L682" s="73" t="s">
        <v>2648</v>
      </c>
      <c r="M682" s="74" t="s">
        <v>2649</v>
      </c>
      <c r="N682" s="68">
        <v>45622</v>
      </c>
      <c r="P682" s="6">
        <v>47196</v>
      </c>
      <c r="Q682" s="6">
        <v>47756</v>
      </c>
      <c r="T682" s="6">
        <v>45069</v>
      </c>
      <c r="U682" s="58"/>
      <c r="V682" s="6"/>
      <c r="W682" s="6">
        <v>45197</v>
      </c>
      <c r="X682" s="6">
        <v>45197</v>
      </c>
      <c r="Y682" s="6"/>
    </row>
    <row r="683" spans="1:25" ht="15" hidden="1">
      <c r="C683" s="232">
        <v>45264</v>
      </c>
      <c r="D683" s="2" t="s">
        <v>138</v>
      </c>
      <c r="G683" s="2" t="s">
        <v>635</v>
      </c>
      <c r="I683" t="s">
        <v>807</v>
      </c>
      <c r="J683" s="2">
        <v>15164122</v>
      </c>
      <c r="K683" s="2">
        <v>358821</v>
      </c>
      <c r="L683" s="222" t="s">
        <v>2640</v>
      </c>
      <c r="M683" s="19" t="s">
        <v>2641</v>
      </c>
      <c r="P683" s="6" t="s">
        <v>2945</v>
      </c>
      <c r="Q683" s="6" t="s">
        <v>956</v>
      </c>
      <c r="T683" s="6" t="s">
        <v>2388</v>
      </c>
      <c r="U683" s="58"/>
      <c r="V683" s="6"/>
      <c r="W683" s="6"/>
      <c r="X683" s="6"/>
      <c r="Y683" s="6"/>
    </row>
    <row r="684" spans="1:25" ht="15" hidden="1">
      <c r="A684">
        <v>1</v>
      </c>
      <c r="B684">
        <v>1</v>
      </c>
      <c r="C684" s="232">
        <v>42121</v>
      </c>
      <c r="G684" s="2" t="s">
        <v>176</v>
      </c>
      <c r="H684" s="2" t="s">
        <v>177</v>
      </c>
      <c r="I684" t="s">
        <v>178</v>
      </c>
      <c r="L684" s="2" t="s">
        <v>2643</v>
      </c>
      <c r="M684" t="s">
        <v>2644</v>
      </c>
      <c r="U684" s="58"/>
      <c r="V684" s="6"/>
      <c r="W684" s="6"/>
      <c r="X684" s="6"/>
      <c r="Y684" s="6"/>
    </row>
    <row r="685" spans="1:25" ht="15" hidden="1">
      <c r="C685" s="232">
        <v>40330</v>
      </c>
      <c r="E685" s="2" t="s">
        <v>209</v>
      </c>
      <c r="G685" s="2" t="s">
        <v>210</v>
      </c>
      <c r="H685" s="2" t="s">
        <v>211</v>
      </c>
      <c r="I685" t="s">
        <v>554</v>
      </c>
      <c r="J685" s="2">
        <v>15164125</v>
      </c>
      <c r="L685" s="2" t="s">
        <v>2645</v>
      </c>
      <c r="M685" s="5" t="s">
        <v>2646</v>
      </c>
      <c r="N685" s="9">
        <v>45559</v>
      </c>
      <c r="P685" s="6">
        <v>46350</v>
      </c>
      <c r="S685" s="6">
        <v>43536</v>
      </c>
      <c r="T685" s="6">
        <v>43945</v>
      </c>
      <c r="U685" s="58"/>
      <c r="V685" s="6"/>
      <c r="W685" s="6"/>
      <c r="X685" s="6">
        <v>41514</v>
      </c>
      <c r="Y685" s="6"/>
    </row>
    <row r="686" spans="1:25" ht="15">
      <c r="C686" s="232">
        <v>40553</v>
      </c>
      <c r="G686" s="73" t="s">
        <v>538</v>
      </c>
      <c r="H686" s="2" t="s">
        <v>592</v>
      </c>
      <c r="I686" t="s">
        <v>593</v>
      </c>
      <c r="J686" s="2">
        <v>15164117</v>
      </c>
      <c r="K686" s="2">
        <v>145390</v>
      </c>
      <c r="L686" s="2" t="s">
        <v>1208</v>
      </c>
      <c r="M686" s="5" t="s">
        <v>1209</v>
      </c>
      <c r="N686" s="9">
        <v>45622</v>
      </c>
      <c r="P686" s="6" t="s">
        <v>2891</v>
      </c>
      <c r="Q686" s="6">
        <v>47664</v>
      </c>
      <c r="S686" s="6" t="s">
        <v>208</v>
      </c>
      <c r="T686" s="6">
        <v>45616</v>
      </c>
      <c r="U686" s="58"/>
      <c r="V686" s="6"/>
      <c r="W686" s="6" t="s">
        <v>236</v>
      </c>
      <c r="X686" s="6" t="s">
        <v>2862</v>
      </c>
      <c r="Y686" s="6"/>
    </row>
    <row r="687" spans="1:25" ht="15" hidden="1" customHeight="1">
      <c r="B687">
        <v>1</v>
      </c>
      <c r="C687" s="232">
        <v>40632</v>
      </c>
      <c r="E687" s="2" t="s">
        <v>209</v>
      </c>
      <c r="G687" s="2" t="s">
        <v>192</v>
      </c>
      <c r="H687" s="2" t="s">
        <v>193</v>
      </c>
      <c r="I687" t="s">
        <v>1256</v>
      </c>
      <c r="L687" s="2" t="s">
        <v>2651</v>
      </c>
      <c r="M687" t="s">
        <v>2652</v>
      </c>
      <c r="N687">
        <v>45249</v>
      </c>
      <c r="P687" s="6">
        <v>46498</v>
      </c>
      <c r="Q687" s="6">
        <v>43228</v>
      </c>
      <c r="U687" s="58"/>
      <c r="V687" s="6"/>
      <c r="W687" s="6"/>
      <c r="X687" s="6"/>
      <c r="Y687" s="6"/>
    </row>
    <row r="688" spans="1:25" ht="15" hidden="1" customHeight="1">
      <c r="C688" s="232">
        <v>44207</v>
      </c>
      <c r="E688" s="2" t="s">
        <v>209</v>
      </c>
      <c r="G688" s="2" t="s">
        <v>192</v>
      </c>
      <c r="H688" s="2" t="s">
        <v>193</v>
      </c>
      <c r="I688" t="s">
        <v>1256</v>
      </c>
      <c r="J688" s="2" t="s">
        <v>2814</v>
      </c>
      <c r="L688" s="2" t="s">
        <v>2654</v>
      </c>
      <c r="M688" s="5" t="s">
        <v>2655</v>
      </c>
      <c r="N688" s="9">
        <v>45643</v>
      </c>
      <c r="P688" s="6">
        <v>46502</v>
      </c>
      <c r="U688" s="58"/>
      <c r="V688" s="6"/>
      <c r="W688" s="6"/>
      <c r="X688" s="6"/>
      <c r="Y688" s="6"/>
    </row>
    <row r="689" spans="2:25" ht="15" hidden="1" customHeight="1">
      <c r="C689" s="232">
        <v>44690</v>
      </c>
      <c r="G689" s="2" t="s">
        <v>242</v>
      </c>
      <c r="H689" s="73" t="s">
        <v>243</v>
      </c>
      <c r="I689" t="s">
        <v>1561</v>
      </c>
      <c r="J689" s="2">
        <v>15164136</v>
      </c>
      <c r="K689" s="352">
        <v>338924</v>
      </c>
      <c r="L689" s="2" t="s">
        <v>2657</v>
      </c>
      <c r="M689" s="5" t="s">
        <v>2658</v>
      </c>
      <c r="P689" s="6" t="s">
        <v>2866</v>
      </c>
      <c r="T689" s="6">
        <v>45100</v>
      </c>
      <c r="U689" s="58"/>
      <c r="V689" s="6"/>
      <c r="W689" s="6">
        <v>45734</v>
      </c>
      <c r="X689" s="6"/>
      <c r="Y689" s="6"/>
    </row>
    <row r="690" spans="2:25" ht="15" hidden="1" customHeight="1">
      <c r="C690" s="232">
        <v>45159</v>
      </c>
      <c r="D690" s="2" t="s">
        <v>138</v>
      </c>
      <c r="E690" s="2" t="s">
        <v>209</v>
      </c>
      <c r="G690" s="2" t="s">
        <v>357</v>
      </c>
      <c r="H690" s="73" t="s">
        <v>358</v>
      </c>
      <c r="I690" t="s">
        <v>359</v>
      </c>
      <c r="J690" s="2">
        <v>15164113</v>
      </c>
      <c r="K690" s="2">
        <v>355645</v>
      </c>
      <c r="L690" s="2" t="s">
        <v>2660</v>
      </c>
      <c r="M690" t="s">
        <v>2661</v>
      </c>
      <c r="P690" s="6">
        <v>47427</v>
      </c>
      <c r="Q690" s="6">
        <v>47735</v>
      </c>
      <c r="U690" s="58"/>
      <c r="V690" s="6"/>
      <c r="W690" s="6"/>
      <c r="X690" s="6"/>
      <c r="Y690" s="6"/>
    </row>
    <row r="691" spans="2:25" ht="15" hidden="1" customHeight="1">
      <c r="B691">
        <v>1</v>
      </c>
      <c r="C691" s="232">
        <v>44263</v>
      </c>
      <c r="D691" s="2" t="s">
        <v>515</v>
      </c>
      <c r="G691" s="2" t="s">
        <v>290</v>
      </c>
      <c r="H691" s="2" t="s">
        <v>130</v>
      </c>
      <c r="I691" t="s">
        <v>1307</v>
      </c>
      <c r="L691" s="2" t="s">
        <v>2663</v>
      </c>
      <c r="M691" t="s">
        <v>2664</v>
      </c>
      <c r="P691" s="6">
        <v>46120</v>
      </c>
      <c r="U691" s="58"/>
      <c r="V691" s="6"/>
      <c r="W691" s="6"/>
      <c r="X691" s="6"/>
      <c r="Y691" s="6"/>
    </row>
    <row r="692" spans="2:25" ht="15" hidden="1" customHeight="1">
      <c r="B692">
        <v>1</v>
      </c>
      <c r="C692" s="232">
        <v>44046</v>
      </c>
      <c r="D692" s="2" t="s">
        <v>138</v>
      </c>
      <c r="E692" s="2" t="s">
        <v>209</v>
      </c>
      <c r="G692" s="73" t="s">
        <v>308</v>
      </c>
      <c r="H692" s="2" t="s">
        <v>309</v>
      </c>
      <c r="I692" t="s">
        <v>2666</v>
      </c>
      <c r="J692" s="2">
        <v>15164124</v>
      </c>
      <c r="L692" s="2" t="s">
        <v>2667</v>
      </c>
      <c r="M692" s="5" t="s">
        <v>2668</v>
      </c>
      <c r="N692">
        <v>45559</v>
      </c>
      <c r="P692" s="6">
        <v>46372</v>
      </c>
      <c r="Q692" s="6">
        <v>46526</v>
      </c>
      <c r="U692" s="58"/>
      <c r="V692" s="6"/>
      <c r="W692" s="6"/>
      <c r="X692" s="6"/>
      <c r="Y692" s="6"/>
    </row>
    <row r="693" spans="2:25" ht="15" hidden="1" customHeight="1">
      <c r="C693" s="58">
        <v>45601</v>
      </c>
      <c r="D693" s="2" t="s">
        <v>181</v>
      </c>
      <c r="G693" s="73" t="s">
        <v>272</v>
      </c>
      <c r="H693" s="2" t="s">
        <v>273</v>
      </c>
      <c r="I693" t="s">
        <v>1093</v>
      </c>
      <c r="J693" s="2">
        <v>15164132</v>
      </c>
      <c r="K693" s="420">
        <v>372066</v>
      </c>
      <c r="L693" s="2" t="s">
        <v>2670</v>
      </c>
      <c r="M693" s="12" t="s">
        <v>2671</v>
      </c>
      <c r="N693" s="12" t="s">
        <v>2671</v>
      </c>
      <c r="O693" t="s">
        <v>2672</v>
      </c>
      <c r="P693" s="60">
        <v>47646</v>
      </c>
      <c r="Q693" s="6">
        <v>47566</v>
      </c>
      <c r="S693" s="6">
        <v>45926</v>
      </c>
      <c r="T693" s="2" t="s">
        <v>190</v>
      </c>
      <c r="V693" s="6"/>
      <c r="W693" s="6">
        <v>45721</v>
      </c>
      <c r="X693" s="6">
        <v>45721</v>
      </c>
      <c r="Y693" s="6">
        <v>47435</v>
      </c>
    </row>
    <row r="694" spans="2:25" ht="15" hidden="1" customHeight="1">
      <c r="C694" s="232">
        <v>45391</v>
      </c>
      <c r="D694" s="2" t="s">
        <v>138</v>
      </c>
      <c r="E694" s="2" t="s">
        <v>209</v>
      </c>
      <c r="G694" s="2" t="s">
        <v>357</v>
      </c>
      <c r="H694" s="2" t="s">
        <v>358</v>
      </c>
      <c r="I694" t="s">
        <v>359</v>
      </c>
      <c r="J694" s="2">
        <v>15164113</v>
      </c>
      <c r="K694" s="2">
        <v>362756</v>
      </c>
      <c r="L694" s="2" t="s">
        <v>2673</v>
      </c>
      <c r="M694" t="s">
        <v>2674</v>
      </c>
      <c r="N694" t="s">
        <v>2674</v>
      </c>
      <c r="P694" s="6">
        <v>47588</v>
      </c>
      <c r="Q694" s="6">
        <v>47566</v>
      </c>
      <c r="U694" s="58"/>
      <c r="V694" s="6"/>
      <c r="W694" s="6"/>
      <c r="X694" s="6"/>
      <c r="Y694" s="6"/>
    </row>
    <row r="695" spans="2:25" ht="15" hidden="1" customHeight="1">
      <c r="B695">
        <v>1</v>
      </c>
      <c r="C695" s="232">
        <v>44515</v>
      </c>
      <c r="E695" s="2" t="s">
        <v>127</v>
      </c>
      <c r="G695" s="2" t="s">
        <v>192</v>
      </c>
      <c r="H695" s="2" t="s">
        <v>193</v>
      </c>
      <c r="I695" t="s">
        <v>194</v>
      </c>
      <c r="J695" s="2" t="s">
        <v>2814</v>
      </c>
      <c r="L695" s="2" t="s">
        <v>2676</v>
      </c>
      <c r="M695" s="5" t="s">
        <v>2677</v>
      </c>
      <c r="P695" s="88">
        <v>46143</v>
      </c>
      <c r="U695" s="58"/>
      <c r="V695" s="6"/>
      <c r="W695" s="6"/>
      <c r="X695" s="6"/>
      <c r="Y695" s="6"/>
    </row>
    <row r="696" spans="2:25" ht="15" hidden="1" customHeight="1">
      <c r="C696" s="232">
        <v>45516</v>
      </c>
      <c r="D696" t="s">
        <v>400</v>
      </c>
      <c r="E696" s="2" t="s">
        <v>127</v>
      </c>
      <c r="G696" s="2" t="s">
        <v>308</v>
      </c>
      <c r="H696" s="2" t="s">
        <v>309</v>
      </c>
      <c r="I696" t="s">
        <v>2277</v>
      </c>
      <c r="J696" s="2">
        <v>15164124</v>
      </c>
      <c r="L696" s="2" t="s">
        <v>2679</v>
      </c>
      <c r="M696" t="s">
        <v>2680</v>
      </c>
      <c r="N696" s="95" t="s">
        <v>2680</v>
      </c>
      <c r="U696" s="58"/>
      <c r="V696" s="6"/>
      <c r="W696" s="6"/>
      <c r="X696" s="6"/>
      <c r="Y696" s="6"/>
    </row>
    <row r="697" spans="2:25" ht="15" hidden="1" customHeight="1">
      <c r="B697">
        <v>1</v>
      </c>
      <c r="C697" s="232">
        <v>44991</v>
      </c>
      <c r="G697" s="73" t="s">
        <v>210</v>
      </c>
      <c r="H697" s="2" t="s">
        <v>231</v>
      </c>
      <c r="I697" t="s">
        <v>1364</v>
      </c>
      <c r="K697" s="2">
        <v>349498</v>
      </c>
      <c r="L697" s="2" t="s">
        <v>2682</v>
      </c>
      <c r="M697" s="5" t="s">
        <v>2683</v>
      </c>
      <c r="P697" s="6">
        <v>47008</v>
      </c>
      <c r="U697" s="58"/>
      <c r="V697" s="6"/>
      <c r="W697" s="6"/>
      <c r="X697" s="6"/>
      <c r="Y697" s="6"/>
    </row>
    <row r="698" spans="2:25" ht="15" hidden="1" customHeight="1">
      <c r="C698" s="58">
        <v>45601</v>
      </c>
      <c r="D698" t="s">
        <v>181</v>
      </c>
      <c r="E698" s="2" t="s">
        <v>209</v>
      </c>
      <c r="G698" s="2" t="s">
        <v>732</v>
      </c>
      <c r="H698" s="2" t="s">
        <v>782</v>
      </c>
      <c r="I698" t="s">
        <v>734</v>
      </c>
      <c r="J698" s="2">
        <v>15164119</v>
      </c>
      <c r="L698" s="2" t="s">
        <v>2685</v>
      </c>
      <c r="M698" t="s">
        <v>2686</v>
      </c>
      <c r="N698" t="s">
        <v>2686</v>
      </c>
      <c r="O698" t="s">
        <v>2687</v>
      </c>
      <c r="P698" s="6" t="s">
        <v>208</v>
      </c>
      <c r="Q698" s="2"/>
      <c r="T698" s="6" t="s">
        <v>190</v>
      </c>
      <c r="V698" s="6"/>
      <c r="W698" s="6"/>
      <c r="X698" s="6"/>
      <c r="Y698" s="6"/>
    </row>
    <row r="699" spans="2:25" ht="15" hidden="1" customHeight="1">
      <c r="B699">
        <v>1</v>
      </c>
      <c r="C699" s="232">
        <v>44662</v>
      </c>
      <c r="E699" s="2" t="s">
        <v>127</v>
      </c>
      <c r="G699" s="2" t="s">
        <v>530</v>
      </c>
      <c r="H699" s="2" t="s">
        <v>384</v>
      </c>
      <c r="I699" t="s">
        <v>2915</v>
      </c>
      <c r="J699" s="2">
        <v>15164113</v>
      </c>
      <c r="L699" s="2" t="s">
        <v>2688</v>
      </c>
      <c r="M699" s="5" t="s">
        <v>2689</v>
      </c>
      <c r="U699" s="58"/>
      <c r="V699" s="6"/>
      <c r="W699" s="6"/>
      <c r="X699" s="6"/>
      <c r="Y699" s="6"/>
    </row>
    <row r="700" spans="2:25" ht="15" hidden="1" customHeight="1">
      <c r="C700" s="232">
        <v>39937</v>
      </c>
      <c r="G700" s="2" t="s">
        <v>538</v>
      </c>
      <c r="H700" s="2" t="s">
        <v>592</v>
      </c>
      <c r="I700" t="s">
        <v>593</v>
      </c>
      <c r="J700" s="2">
        <v>15164117</v>
      </c>
      <c r="K700" s="2">
        <v>133123</v>
      </c>
      <c r="L700" s="2" t="s">
        <v>1239</v>
      </c>
      <c r="M700" s="5" t="s">
        <v>1240</v>
      </c>
      <c r="N700" s="9">
        <v>45559</v>
      </c>
      <c r="P700" s="6" t="s">
        <v>2891</v>
      </c>
      <c r="Q700" s="6">
        <v>47664</v>
      </c>
      <c r="T700" s="6">
        <v>45069</v>
      </c>
      <c r="U700" s="58"/>
      <c r="V700" s="6"/>
      <c r="W700" s="6"/>
      <c r="X700" s="6"/>
      <c r="Y700" s="6"/>
    </row>
    <row r="701" spans="2:25" ht="15" hidden="1">
      <c r="C701" s="232">
        <v>40553</v>
      </c>
      <c r="G701" s="2" t="s">
        <v>376</v>
      </c>
      <c r="H701" s="73" t="s">
        <v>2852</v>
      </c>
      <c r="I701" t="s">
        <v>561</v>
      </c>
      <c r="J701" s="2">
        <v>15164135</v>
      </c>
      <c r="L701" s="2" t="s">
        <v>2693</v>
      </c>
      <c r="M701" s="5" t="s">
        <v>2694</v>
      </c>
      <c r="N701" s="9">
        <v>44856</v>
      </c>
      <c r="P701" s="6">
        <v>46058</v>
      </c>
      <c r="Q701" s="6" t="s">
        <v>190</v>
      </c>
      <c r="S701" s="6">
        <v>42479</v>
      </c>
      <c r="U701" s="58"/>
      <c r="V701" s="6"/>
      <c r="W701" s="6"/>
      <c r="X701" s="6"/>
      <c r="Y701" s="6"/>
    </row>
    <row r="702" spans="2:25" ht="15" hidden="1" customHeight="1">
      <c r="C702" s="232">
        <v>45516</v>
      </c>
      <c r="E702" s="2" t="s">
        <v>209</v>
      </c>
      <c r="G702" s="73" t="s">
        <v>230</v>
      </c>
      <c r="H702" s="2" t="s">
        <v>231</v>
      </c>
      <c r="I702" t="s">
        <v>232</v>
      </c>
      <c r="J702" s="2">
        <v>15164129</v>
      </c>
      <c r="K702" s="421">
        <v>178092</v>
      </c>
      <c r="L702" s="2" t="s">
        <v>2697</v>
      </c>
      <c r="M702" t="s">
        <v>2698</v>
      </c>
      <c r="N702">
        <v>45639</v>
      </c>
      <c r="P702" s="6">
        <v>46350</v>
      </c>
      <c r="Q702" s="6">
        <v>44864</v>
      </c>
      <c r="S702" s="6">
        <v>45926</v>
      </c>
      <c r="T702" s="6" t="s">
        <v>427</v>
      </c>
      <c r="U702" s="58"/>
      <c r="V702" s="6"/>
      <c r="W702" s="6"/>
      <c r="X702" s="6"/>
      <c r="Y702" s="6"/>
    </row>
    <row r="703" spans="2:25" ht="15" hidden="1" customHeight="1">
      <c r="B703">
        <v>1</v>
      </c>
      <c r="C703" s="232">
        <v>41162</v>
      </c>
      <c r="G703" s="2" t="s">
        <v>176</v>
      </c>
      <c r="H703" s="2" t="s">
        <v>177</v>
      </c>
      <c r="I703" t="s">
        <v>178</v>
      </c>
      <c r="L703" s="2" t="s">
        <v>2700</v>
      </c>
      <c r="M703" t="s">
        <v>2701</v>
      </c>
      <c r="N703">
        <v>42317</v>
      </c>
      <c r="Q703" s="6">
        <v>43228</v>
      </c>
      <c r="S703" s="6">
        <v>42326</v>
      </c>
      <c r="U703" s="58"/>
      <c r="V703" s="6"/>
      <c r="W703" s="6"/>
      <c r="X703" s="6"/>
      <c r="Y703" s="6"/>
    </row>
    <row r="704" spans="2:25" ht="15" hidden="1" customHeight="1">
      <c r="B704">
        <v>1</v>
      </c>
      <c r="C704" s="232">
        <v>45516</v>
      </c>
      <c r="G704" s="2" t="s">
        <v>140</v>
      </c>
      <c r="H704" s="2" t="s">
        <v>141</v>
      </c>
      <c r="I704" t="s">
        <v>142</v>
      </c>
      <c r="J704" s="2">
        <v>15164118</v>
      </c>
      <c r="K704" s="2">
        <v>368569</v>
      </c>
      <c r="L704" s="2" t="s">
        <v>2702</v>
      </c>
      <c r="M704" t="s">
        <v>2703</v>
      </c>
      <c r="N704" s="95" t="s">
        <v>2703</v>
      </c>
      <c r="P704" s="6">
        <v>46925</v>
      </c>
      <c r="Q704" s="257"/>
      <c r="T704" s="6">
        <v>45069</v>
      </c>
      <c r="U704" s="58"/>
      <c r="V704" s="6"/>
      <c r="W704" s="6"/>
      <c r="X704" s="6"/>
      <c r="Y704" s="6"/>
    </row>
    <row r="705" spans="1:25" ht="15" hidden="1" customHeight="1">
      <c r="B705">
        <v>1</v>
      </c>
      <c r="C705" s="232">
        <v>40632</v>
      </c>
      <c r="G705" s="2" t="s">
        <v>479</v>
      </c>
      <c r="H705" s="73" t="s">
        <v>231</v>
      </c>
      <c r="I705" t="s">
        <v>480</v>
      </c>
      <c r="L705" s="2" t="s">
        <v>2705</v>
      </c>
      <c r="M705" t="s">
        <v>2706</v>
      </c>
      <c r="N705">
        <v>43586</v>
      </c>
      <c r="O705">
        <v>43572</v>
      </c>
      <c r="P705" s="6">
        <v>44166</v>
      </c>
      <c r="S705" s="6">
        <v>45236</v>
      </c>
      <c r="T705" s="6" t="s">
        <v>764</v>
      </c>
      <c r="U705" s="58"/>
      <c r="V705" s="6"/>
      <c r="W705" s="6"/>
      <c r="X705" s="6"/>
      <c r="Y705" s="6"/>
    </row>
    <row r="706" spans="1:25" ht="15" hidden="1">
      <c r="A706">
        <v>1</v>
      </c>
      <c r="C706" s="232">
        <v>41164</v>
      </c>
      <c r="G706" s="2" t="s">
        <v>2835</v>
      </c>
      <c r="I706" t="s">
        <v>480</v>
      </c>
      <c r="L706" s="2" t="s">
        <v>1626</v>
      </c>
      <c r="M706" t="s">
        <v>2708</v>
      </c>
      <c r="N706">
        <v>44101</v>
      </c>
      <c r="O706" t="s">
        <v>338</v>
      </c>
      <c r="P706" s="6">
        <v>44830</v>
      </c>
      <c r="Q706" s="6">
        <v>44829</v>
      </c>
      <c r="S706" s="6">
        <v>44243</v>
      </c>
      <c r="U706" s="58"/>
      <c r="V706" s="6"/>
      <c r="W706" s="6"/>
      <c r="X706" s="6"/>
      <c r="Y706" s="6"/>
    </row>
    <row r="707" spans="1:25" ht="15" hidden="1">
      <c r="C707" s="232">
        <v>41855</v>
      </c>
      <c r="G707" s="2" t="s">
        <v>272</v>
      </c>
      <c r="H707" s="2" t="s">
        <v>273</v>
      </c>
      <c r="I707" t="s">
        <v>274</v>
      </c>
      <c r="J707" s="2" t="s">
        <v>275</v>
      </c>
      <c r="K707" s="421">
        <v>165829</v>
      </c>
      <c r="L707" s="2" t="s">
        <v>2710</v>
      </c>
      <c r="M707" s="5" t="s">
        <v>2711</v>
      </c>
      <c r="N707" s="9" t="s">
        <v>778</v>
      </c>
      <c r="O707" t="s">
        <v>918</v>
      </c>
      <c r="P707" s="6">
        <v>46489</v>
      </c>
      <c r="Q707" s="6" t="s">
        <v>2892</v>
      </c>
      <c r="R707" s="6">
        <v>47041</v>
      </c>
      <c r="S707" s="6">
        <v>45933</v>
      </c>
      <c r="T707" s="6">
        <v>45069</v>
      </c>
      <c r="U707" s="58"/>
      <c r="V707" s="6"/>
      <c r="W707" s="6"/>
      <c r="X707" s="6">
        <v>44949</v>
      </c>
      <c r="Y707" s="6">
        <v>46849</v>
      </c>
    </row>
    <row r="708" spans="1:25" ht="15" hidden="1">
      <c r="C708" s="58">
        <v>45720</v>
      </c>
      <c r="D708" t="s">
        <v>2713</v>
      </c>
      <c r="E708" s="2" t="s">
        <v>127</v>
      </c>
      <c r="G708" s="2" t="s">
        <v>129</v>
      </c>
      <c r="H708" s="2" t="s">
        <v>130</v>
      </c>
      <c r="I708" t="s">
        <v>2907</v>
      </c>
      <c r="J708" s="2">
        <v>15164126</v>
      </c>
      <c r="K708" s="2">
        <v>376997</v>
      </c>
      <c r="L708" s="2" t="s">
        <v>2714</v>
      </c>
      <c r="M708" t="s">
        <v>2715</v>
      </c>
      <c r="N708" t="s">
        <v>2715</v>
      </c>
      <c r="O708" s="8"/>
      <c r="P708" s="6" t="s">
        <v>332</v>
      </c>
      <c r="U708" s="58"/>
      <c r="V708" s="6"/>
      <c r="W708" s="6"/>
      <c r="X708" s="6"/>
      <c r="Y708" s="6"/>
    </row>
    <row r="709" spans="1:25" ht="15" hidden="1" customHeight="1">
      <c r="C709" s="135">
        <v>44830</v>
      </c>
      <c r="D709" s="2" t="s">
        <v>2946</v>
      </c>
      <c r="G709" s="2" t="s">
        <v>297</v>
      </c>
      <c r="H709" s="2" t="s">
        <v>298</v>
      </c>
      <c r="I709" t="s">
        <v>170</v>
      </c>
      <c r="J709" s="2">
        <v>15164115</v>
      </c>
      <c r="L709" s="2" t="s">
        <v>2717</v>
      </c>
      <c r="M709" s="5" t="s">
        <v>2718</v>
      </c>
      <c r="P709" s="6">
        <v>46927</v>
      </c>
      <c r="Q709" s="6">
        <v>47084</v>
      </c>
      <c r="T709" s="6">
        <v>45608</v>
      </c>
      <c r="U709" s="58"/>
      <c r="V709" s="6" t="s">
        <v>148</v>
      </c>
      <c r="W709" s="6">
        <v>45691</v>
      </c>
      <c r="X709" s="6"/>
      <c r="Y709" s="6"/>
    </row>
    <row r="710" spans="1:25" ht="15" hidden="1" customHeight="1">
      <c r="A710">
        <v>1</v>
      </c>
      <c r="B710">
        <v>1</v>
      </c>
      <c r="C710" s="232">
        <v>41855</v>
      </c>
      <c r="G710" s="2" t="s">
        <v>693</v>
      </c>
      <c r="I710" t="s">
        <v>409</v>
      </c>
      <c r="L710" s="2" t="s">
        <v>2720</v>
      </c>
      <c r="M710" t="s">
        <v>2721</v>
      </c>
      <c r="U710" s="58"/>
      <c r="V710" s="6"/>
      <c r="W710" s="6"/>
      <c r="X710" s="6"/>
      <c r="Y710" s="6"/>
    </row>
    <row r="711" spans="1:25" ht="15" hidden="1" customHeight="1">
      <c r="C711" s="232">
        <v>40147</v>
      </c>
      <c r="G711" s="2" t="s">
        <v>538</v>
      </c>
      <c r="H711" s="2" t="s">
        <v>592</v>
      </c>
      <c r="I711" t="s">
        <v>593</v>
      </c>
      <c r="J711" s="2">
        <v>15164117</v>
      </c>
      <c r="K711" s="2">
        <v>136919</v>
      </c>
      <c r="L711" s="2" t="s">
        <v>1312</v>
      </c>
      <c r="M711" s="5" t="s">
        <v>1313</v>
      </c>
      <c r="N711" s="9">
        <v>45640</v>
      </c>
      <c r="P711" s="6" t="s">
        <v>2891</v>
      </c>
      <c r="Q711" s="6">
        <v>47664</v>
      </c>
      <c r="T711" s="6">
        <v>45069</v>
      </c>
      <c r="U711" s="58"/>
      <c r="V711" s="6"/>
      <c r="W711" s="6"/>
      <c r="X711" s="6"/>
      <c r="Y711" s="6"/>
    </row>
    <row r="712" spans="1:25" ht="15" hidden="1" customHeight="1">
      <c r="B712">
        <v>1</v>
      </c>
      <c r="C712" s="232">
        <v>44312</v>
      </c>
      <c r="D712" s="2" t="s">
        <v>2140</v>
      </c>
      <c r="E712" s="2" t="s">
        <v>127</v>
      </c>
      <c r="G712" s="197" t="s">
        <v>530</v>
      </c>
      <c r="H712" s="2" t="s">
        <v>231</v>
      </c>
      <c r="I712" t="s">
        <v>2915</v>
      </c>
      <c r="L712" s="2" t="s">
        <v>2725</v>
      </c>
      <c r="M712" t="s">
        <v>2726</v>
      </c>
      <c r="N712">
        <v>45530</v>
      </c>
      <c r="U712" s="58"/>
      <c r="V712" s="6"/>
      <c r="W712" s="6"/>
      <c r="X712" s="6"/>
      <c r="Y712" s="6"/>
    </row>
    <row r="713" spans="1:25" ht="15" hidden="1" customHeight="1">
      <c r="C713" s="232">
        <v>44074</v>
      </c>
      <c r="D713" s="2" t="s">
        <v>2947</v>
      </c>
      <c r="E713" s="2" t="s">
        <v>209</v>
      </c>
      <c r="G713" s="2" t="s">
        <v>192</v>
      </c>
      <c r="H713" s="2" t="s">
        <v>193</v>
      </c>
      <c r="I713" t="s">
        <v>1256</v>
      </c>
      <c r="J713" s="2" t="s">
        <v>2814</v>
      </c>
      <c r="L713" s="2" t="s">
        <v>2728</v>
      </c>
      <c r="M713" s="5" t="s">
        <v>2729</v>
      </c>
      <c r="N713" s="9">
        <v>45639</v>
      </c>
      <c r="P713" s="6">
        <v>46502</v>
      </c>
      <c r="T713" s="6">
        <v>43165</v>
      </c>
      <c r="U713" s="58"/>
      <c r="V713" s="6"/>
      <c r="W713" s="6"/>
      <c r="X713" s="6"/>
      <c r="Y713" s="6"/>
    </row>
    <row r="714" spans="1:25" ht="15" hidden="1" customHeight="1">
      <c r="B714">
        <v>1</v>
      </c>
      <c r="C714" s="232">
        <v>40932</v>
      </c>
      <c r="G714" s="2" t="s">
        <v>258</v>
      </c>
      <c r="H714" s="2" t="s">
        <v>417</v>
      </c>
      <c r="I714" t="s">
        <v>561</v>
      </c>
      <c r="L714" s="2" t="s">
        <v>2731</v>
      </c>
      <c r="M714" t="s">
        <v>2732</v>
      </c>
      <c r="N714">
        <v>44856</v>
      </c>
      <c r="P714" s="6" t="s">
        <v>2829</v>
      </c>
      <c r="Q714" s="257">
        <v>44447</v>
      </c>
      <c r="S714" s="6">
        <v>42479</v>
      </c>
      <c r="U714" s="58"/>
      <c r="V714" s="6"/>
      <c r="W714" s="6"/>
      <c r="X714" s="6"/>
      <c r="Y714" s="6"/>
    </row>
    <row r="715" spans="1:25" ht="15" hidden="1">
      <c r="B715">
        <v>1</v>
      </c>
      <c r="C715" s="232">
        <v>42709</v>
      </c>
      <c r="E715" s="2" t="s">
        <v>209</v>
      </c>
      <c r="F715" s="2" t="s">
        <v>139</v>
      </c>
      <c r="G715" s="2" t="s">
        <v>530</v>
      </c>
      <c r="H715" s="2" t="s">
        <v>358</v>
      </c>
      <c r="I715" t="s">
        <v>2734</v>
      </c>
      <c r="J715" s="2">
        <v>15164113</v>
      </c>
      <c r="L715" s="2" t="s">
        <v>2735</v>
      </c>
      <c r="M715" s="5" t="s">
        <v>2736</v>
      </c>
      <c r="N715">
        <v>44856</v>
      </c>
      <c r="P715" s="6">
        <v>46359</v>
      </c>
      <c r="Q715" s="6">
        <v>46467</v>
      </c>
      <c r="R715" s="6">
        <v>47027</v>
      </c>
      <c r="S715" s="6">
        <v>44243</v>
      </c>
      <c r="T715" s="6">
        <v>44225</v>
      </c>
      <c r="U715" s="58"/>
      <c r="V715" s="6"/>
      <c r="W715" s="6"/>
      <c r="X715" s="6"/>
      <c r="Y715" s="6"/>
    </row>
    <row r="716" spans="1:25" ht="15" hidden="1" customHeight="1">
      <c r="B716">
        <v>1</v>
      </c>
      <c r="C716" s="232">
        <v>43073</v>
      </c>
      <c r="E716" s="2" t="s">
        <v>209</v>
      </c>
      <c r="G716" s="2" t="s">
        <v>290</v>
      </c>
      <c r="H716" s="2" t="s">
        <v>130</v>
      </c>
      <c r="I716" t="s">
        <v>896</v>
      </c>
      <c r="L716" s="2" t="s">
        <v>2739</v>
      </c>
      <c r="M716" t="s">
        <v>2740</v>
      </c>
      <c r="N716">
        <v>44844</v>
      </c>
      <c r="P716" s="6">
        <v>46120</v>
      </c>
      <c r="Q716" s="6">
        <v>46100</v>
      </c>
      <c r="S716" s="6">
        <v>43418</v>
      </c>
      <c r="U716" s="58"/>
      <c r="V716" s="6"/>
      <c r="W716" s="6"/>
      <c r="X716" s="6"/>
      <c r="Y716" s="6"/>
    </row>
    <row r="717" spans="1:25" ht="15" hidden="1" customHeight="1">
      <c r="C717" s="58">
        <v>45629</v>
      </c>
      <c r="D717" t="s">
        <v>181</v>
      </c>
      <c r="E717" s="2" t="s">
        <v>191</v>
      </c>
      <c r="G717" s="2" t="s">
        <v>164</v>
      </c>
      <c r="H717" s="2" t="s">
        <v>165</v>
      </c>
      <c r="I717" t="s">
        <v>989</v>
      </c>
      <c r="J717" s="2">
        <v>15164143</v>
      </c>
      <c r="L717" s="2" t="s">
        <v>2742</v>
      </c>
      <c r="M717" s="12" t="s">
        <v>2743</v>
      </c>
      <c r="N717" s="12" t="s">
        <v>2743</v>
      </c>
      <c r="O717" s="8"/>
      <c r="P717" s="6">
        <v>46997</v>
      </c>
      <c r="T717" s="6" t="s">
        <v>190</v>
      </c>
      <c r="U717" s="58"/>
      <c r="V717" s="6"/>
      <c r="W717" s="6"/>
      <c r="X717" s="6"/>
      <c r="Y717" s="6"/>
    </row>
    <row r="718" spans="1:25" ht="15" hidden="1" customHeight="1">
      <c r="C718" s="58">
        <v>45811</v>
      </c>
      <c r="D718" t="s">
        <v>126</v>
      </c>
      <c r="E718" s="2" t="s">
        <v>191</v>
      </c>
      <c r="G718" s="2" t="s">
        <v>164</v>
      </c>
      <c r="H718" s="2" t="s">
        <v>165</v>
      </c>
      <c r="I718" t="s">
        <v>170</v>
      </c>
      <c r="J718" s="2">
        <v>15164143</v>
      </c>
      <c r="K718" s="2">
        <v>381617</v>
      </c>
      <c r="L718" s="2" t="s">
        <v>2745</v>
      </c>
      <c r="M718" t="s">
        <v>2746</v>
      </c>
      <c r="N718" t="s">
        <v>2746</v>
      </c>
      <c r="O718" s="8"/>
      <c r="U718" s="58"/>
      <c r="V718" s="6"/>
      <c r="W718" s="6"/>
      <c r="X718" s="6"/>
      <c r="Y718" s="6"/>
    </row>
    <row r="719" spans="1:25" ht="15" hidden="1" customHeight="1">
      <c r="B719">
        <v>1</v>
      </c>
      <c r="C719" s="232">
        <v>41323</v>
      </c>
      <c r="G719" s="2" t="s">
        <v>2201</v>
      </c>
      <c r="H719" s="80" t="s">
        <v>1547</v>
      </c>
      <c r="I719" t="s">
        <v>2748</v>
      </c>
      <c r="L719" s="2" t="s">
        <v>2749</v>
      </c>
      <c r="M719" t="s">
        <v>2750</v>
      </c>
      <c r="N719"/>
      <c r="Q719" s="6">
        <v>43716</v>
      </c>
      <c r="S719" s="6">
        <v>42418</v>
      </c>
      <c r="U719" s="58"/>
      <c r="V719" s="6"/>
      <c r="W719" s="6"/>
      <c r="X719" s="6"/>
      <c r="Y719" s="6"/>
    </row>
    <row r="720" spans="1:25" ht="15" hidden="1" customHeight="1">
      <c r="C720" s="58">
        <v>45671</v>
      </c>
      <c r="D720" t="s">
        <v>2752</v>
      </c>
      <c r="E720" s="2" t="s">
        <v>191</v>
      </c>
      <c r="G720" s="2" t="s">
        <v>192</v>
      </c>
      <c r="H720" s="2" t="s">
        <v>193</v>
      </c>
      <c r="I720" t="s">
        <v>194</v>
      </c>
      <c r="J720" s="2">
        <v>15164127</v>
      </c>
      <c r="K720" s="2">
        <v>373944</v>
      </c>
      <c r="L720" s="86" t="s">
        <v>2753</v>
      </c>
      <c r="M720" s="400" t="s">
        <v>2754</v>
      </c>
      <c r="N720" s="400" t="s">
        <v>2754</v>
      </c>
      <c r="P720" s="6">
        <v>47392</v>
      </c>
      <c r="S720" s="6">
        <v>45926</v>
      </c>
      <c r="T720" s="6">
        <v>45744</v>
      </c>
      <c r="U720" s="58"/>
      <c r="V720" s="6"/>
      <c r="W720" s="6">
        <v>45415</v>
      </c>
      <c r="X720" s="6"/>
      <c r="Y720" s="6"/>
    </row>
    <row r="721" spans="2:25" ht="15" hidden="1">
      <c r="C721" s="232">
        <v>44795</v>
      </c>
      <c r="D721" s="2" t="s">
        <v>181</v>
      </c>
      <c r="F721" s="73"/>
      <c r="G721" s="2" t="s">
        <v>201</v>
      </c>
      <c r="H721" s="2" t="s">
        <v>202</v>
      </c>
      <c r="I721" s="71" t="s">
        <v>203</v>
      </c>
      <c r="J721" s="73">
        <v>15164112</v>
      </c>
      <c r="K721" s="73"/>
      <c r="L721" s="73" t="s">
        <v>2756</v>
      </c>
      <c r="M721" s="74" t="s">
        <v>2757</v>
      </c>
      <c r="N721" s="71"/>
      <c r="P721" s="6">
        <v>47395</v>
      </c>
      <c r="Q721" s="6">
        <v>47232</v>
      </c>
      <c r="U721" s="58"/>
      <c r="V721" s="6"/>
      <c r="W721" s="6"/>
      <c r="X721" s="6"/>
      <c r="Y721" s="6"/>
    </row>
    <row r="722" spans="2:25" ht="15" hidden="1">
      <c r="C722" s="232">
        <v>45516</v>
      </c>
      <c r="D722" s="2" t="s">
        <v>181</v>
      </c>
      <c r="E722" s="2" t="s">
        <v>127</v>
      </c>
      <c r="G722" s="197" t="s">
        <v>242</v>
      </c>
      <c r="H722" s="73" t="s">
        <v>243</v>
      </c>
      <c r="I722" t="s">
        <v>244</v>
      </c>
      <c r="J722" s="197">
        <v>15164136</v>
      </c>
      <c r="L722" s="86" t="s">
        <v>2759</v>
      </c>
      <c r="M722" s="79" t="s">
        <v>2760</v>
      </c>
      <c r="N722" s="104" t="s">
        <v>2760</v>
      </c>
      <c r="P722" s="6">
        <v>47433</v>
      </c>
      <c r="T722" s="6" t="s">
        <v>190</v>
      </c>
      <c r="U722" s="58"/>
      <c r="V722" s="6"/>
      <c r="W722" s="6"/>
      <c r="X722" s="6"/>
      <c r="Y722" s="6"/>
    </row>
    <row r="723" spans="2:25" ht="15" hidden="1" customHeight="1">
      <c r="C723" s="232">
        <v>41743</v>
      </c>
      <c r="G723" s="73" t="s">
        <v>297</v>
      </c>
      <c r="H723" s="2" t="s">
        <v>298</v>
      </c>
      <c r="I723" t="s">
        <v>1407</v>
      </c>
      <c r="J723" s="2">
        <v>15164115</v>
      </c>
      <c r="K723" s="73"/>
      <c r="L723" s="73" t="s">
        <v>2763</v>
      </c>
      <c r="M723" s="74" t="s">
        <v>2764</v>
      </c>
      <c r="N723" s="68">
        <v>44851</v>
      </c>
      <c r="P723" s="6">
        <v>47542</v>
      </c>
      <c r="Q723" s="6">
        <v>46526</v>
      </c>
      <c r="T723" s="6">
        <v>42835</v>
      </c>
      <c r="U723" s="58"/>
      <c r="V723" s="6" t="s">
        <v>148</v>
      </c>
      <c r="W723" s="6"/>
      <c r="X723" s="6"/>
      <c r="Y723" s="6"/>
    </row>
    <row r="724" spans="2:25" ht="15" hidden="1" customHeight="1">
      <c r="C724" s="232">
        <v>44445</v>
      </c>
      <c r="F724" s="2" t="s">
        <v>182</v>
      </c>
      <c r="G724" s="86" t="s">
        <v>258</v>
      </c>
      <c r="H724" s="86" t="s">
        <v>630</v>
      </c>
      <c r="I724" s="84" t="s">
        <v>259</v>
      </c>
      <c r="J724" s="2">
        <v>15164114</v>
      </c>
      <c r="K724" s="86"/>
      <c r="L724" s="214" t="s">
        <v>2766</v>
      </c>
      <c r="M724" s="250" t="s">
        <v>2767</v>
      </c>
      <c r="N724" s="313">
        <v>45597</v>
      </c>
      <c r="P724" s="389" t="s">
        <v>2948</v>
      </c>
      <c r="Q724" s="6">
        <v>46871</v>
      </c>
      <c r="S724" s="6">
        <v>44980</v>
      </c>
      <c r="T724" s="6">
        <v>45278</v>
      </c>
      <c r="U724" s="58"/>
      <c r="V724" s="6"/>
      <c r="W724" s="6"/>
      <c r="X724" s="6"/>
      <c r="Y724" s="6"/>
    </row>
    <row r="725" spans="2:25" ht="15" hidden="1" customHeight="1">
      <c r="C725" s="232">
        <v>42893</v>
      </c>
      <c r="E725" s="2" t="s">
        <v>209</v>
      </c>
      <c r="G725" s="73" t="s">
        <v>316</v>
      </c>
      <c r="H725" s="73" t="s">
        <v>317</v>
      </c>
      <c r="I725" s="76" t="s">
        <v>327</v>
      </c>
      <c r="J725" s="2" t="s">
        <v>2949</v>
      </c>
      <c r="K725" s="80"/>
      <c r="L725" s="80" t="s">
        <v>2769</v>
      </c>
      <c r="M725" s="82" t="s">
        <v>2770</v>
      </c>
      <c r="N725" s="81">
        <v>44668</v>
      </c>
      <c r="P725" s="6">
        <v>46811</v>
      </c>
      <c r="Q725" s="6" t="s">
        <v>190</v>
      </c>
      <c r="U725" s="58"/>
      <c r="V725" s="6"/>
      <c r="W725" s="6"/>
      <c r="X725" s="6"/>
      <c r="Y725" s="6"/>
    </row>
    <row r="726" spans="2:25" ht="15" hidden="1" customHeight="1">
      <c r="C726" s="232">
        <v>45391</v>
      </c>
      <c r="D726" s="127" t="s">
        <v>740</v>
      </c>
      <c r="E726" s="127" t="s">
        <v>550</v>
      </c>
      <c r="F726" s="127"/>
      <c r="G726" s="73" t="s">
        <v>623</v>
      </c>
      <c r="H726" s="127" t="s">
        <v>741</v>
      </c>
      <c r="I726" s="126" t="s">
        <v>550</v>
      </c>
      <c r="J726" s="127">
        <v>15164131</v>
      </c>
      <c r="K726" s="127">
        <v>357482</v>
      </c>
      <c r="L726" s="2" t="s">
        <v>2772</v>
      </c>
      <c r="M726" t="s">
        <v>2773</v>
      </c>
      <c r="N726" s="76" t="s">
        <v>2773</v>
      </c>
      <c r="P726" s="6">
        <v>47427</v>
      </c>
      <c r="Q726" s="6">
        <v>47414</v>
      </c>
      <c r="S726" s="2" t="s">
        <v>522</v>
      </c>
      <c r="U726" s="58">
        <v>46236</v>
      </c>
      <c r="V726" s="6"/>
      <c r="W726" s="6"/>
      <c r="X726" s="6"/>
      <c r="Y726" s="6"/>
    </row>
    <row r="727" spans="2:25" ht="15" hidden="1" customHeight="1">
      <c r="C727" s="58">
        <v>45573</v>
      </c>
      <c r="D727" t="s">
        <v>400</v>
      </c>
      <c r="E727" s="2" t="s">
        <v>209</v>
      </c>
      <c r="G727" s="2" t="s">
        <v>635</v>
      </c>
      <c r="H727" s="197" t="s">
        <v>636</v>
      </c>
      <c r="I727" s="71" t="s">
        <v>470</v>
      </c>
      <c r="J727" s="2">
        <v>15164122</v>
      </c>
      <c r="K727" s="73"/>
      <c r="L727" s="73" t="s">
        <v>2775</v>
      </c>
      <c r="M727" t="s">
        <v>2776</v>
      </c>
      <c r="N727" s="71" t="s">
        <v>2776</v>
      </c>
      <c r="O727" t="s">
        <v>2777</v>
      </c>
      <c r="P727" s="6">
        <v>46661</v>
      </c>
      <c r="T727" s="6">
        <v>44809</v>
      </c>
      <c r="U727" s="58"/>
      <c r="V727" s="6"/>
      <c r="W727" s="6"/>
      <c r="X727" s="6"/>
      <c r="Y727" s="6"/>
    </row>
    <row r="728" spans="2:25" ht="15" hidden="1" customHeight="1">
      <c r="C728" s="58">
        <v>45881</v>
      </c>
      <c r="D728" t="s">
        <v>181</v>
      </c>
      <c r="E728" s="2" t="s">
        <v>127</v>
      </c>
      <c r="G728" s="2" t="s">
        <v>376</v>
      </c>
      <c r="H728" s="73" t="s">
        <v>879</v>
      </c>
      <c r="I728" t="s">
        <v>1315</v>
      </c>
      <c r="J728" s="2">
        <v>15164135</v>
      </c>
      <c r="L728" s="2" t="s">
        <v>2778</v>
      </c>
      <c r="M728" t="s">
        <v>2779</v>
      </c>
      <c r="N728" t="s">
        <v>2779</v>
      </c>
      <c r="O728" s="377" t="s">
        <v>2780</v>
      </c>
      <c r="P728" s="2" t="s">
        <v>136</v>
      </c>
      <c r="V728" s="6"/>
      <c r="W728" s="6"/>
      <c r="X728" s="6"/>
      <c r="Y728" s="6"/>
    </row>
    <row r="729" spans="2:25" ht="15" hidden="1" customHeight="1">
      <c r="B729">
        <v>1</v>
      </c>
      <c r="C729" s="232">
        <v>43191</v>
      </c>
      <c r="G729" s="2" t="s">
        <v>462</v>
      </c>
      <c r="H729" s="2" t="s">
        <v>463</v>
      </c>
      <c r="I729" t="s">
        <v>378</v>
      </c>
      <c r="L729" s="2" t="s">
        <v>2781</v>
      </c>
      <c r="M729" t="s">
        <v>2782</v>
      </c>
      <c r="P729" s="6">
        <v>45352</v>
      </c>
      <c r="T729" s="6">
        <v>43570</v>
      </c>
      <c r="U729" s="58"/>
      <c r="V729" s="6"/>
      <c r="W729" s="6"/>
      <c r="X729" s="6"/>
      <c r="Y729" s="6"/>
    </row>
    <row r="730" spans="2:25" ht="15" hidden="1" customHeight="1">
      <c r="C730" s="58">
        <v>45748</v>
      </c>
      <c r="D730" t="s">
        <v>181</v>
      </c>
      <c r="G730" s="2" t="s">
        <v>308</v>
      </c>
      <c r="H730" s="73" t="s">
        <v>309</v>
      </c>
      <c r="I730" t="s">
        <v>310</v>
      </c>
      <c r="J730" s="2">
        <v>15164124</v>
      </c>
      <c r="K730" s="2">
        <v>378150</v>
      </c>
      <c r="L730" s="2" t="s">
        <v>2784</v>
      </c>
      <c r="M730" s="5" t="s">
        <v>2785</v>
      </c>
      <c r="N730" s="95" t="s">
        <v>2785</v>
      </c>
      <c r="O730" s="8"/>
      <c r="U730" s="58"/>
      <c r="V730" s="6"/>
      <c r="W730" s="6"/>
      <c r="X730" s="6"/>
      <c r="Y730" s="6"/>
    </row>
    <row r="731" spans="2:25" ht="15" hidden="1">
      <c r="C731" s="232">
        <v>44536</v>
      </c>
      <c r="E731" s="2" t="s">
        <v>209</v>
      </c>
      <c r="G731" s="2" t="s">
        <v>308</v>
      </c>
      <c r="H731" s="2" t="s">
        <v>309</v>
      </c>
      <c r="I731" t="s">
        <v>842</v>
      </c>
      <c r="J731" s="2">
        <v>15164124</v>
      </c>
      <c r="L731" s="70" t="s">
        <v>2787</v>
      </c>
      <c r="M731" s="237" t="s">
        <v>2788</v>
      </c>
      <c r="P731" s="6">
        <v>46721</v>
      </c>
      <c r="Q731" s="6">
        <v>47084</v>
      </c>
      <c r="R731" s="6">
        <v>47158</v>
      </c>
      <c r="U731" s="58"/>
      <c r="V731" s="6"/>
      <c r="W731" s="6"/>
      <c r="X731" s="6"/>
      <c r="Y731" s="6"/>
    </row>
    <row r="732" spans="2:25" ht="15" hidden="1" customHeight="1">
      <c r="B732">
        <v>1</v>
      </c>
      <c r="C732" s="232">
        <v>44662</v>
      </c>
      <c r="E732" s="2" t="s">
        <v>127</v>
      </c>
      <c r="G732" s="2" t="s">
        <v>230</v>
      </c>
      <c r="H732" s="2" t="s">
        <v>231</v>
      </c>
      <c r="I732" t="s">
        <v>232</v>
      </c>
      <c r="J732" s="2">
        <v>15164129</v>
      </c>
      <c r="L732" s="2" t="s">
        <v>2790</v>
      </c>
      <c r="M732" s="5" t="s">
        <v>2791</v>
      </c>
      <c r="U732" s="58"/>
      <c r="V732" s="6"/>
      <c r="W732" s="6"/>
      <c r="X732" s="6"/>
      <c r="Y732" s="6"/>
    </row>
    <row r="733" spans="2:25" ht="15" hidden="1" customHeight="1">
      <c r="B733">
        <v>1</v>
      </c>
      <c r="C733" s="232">
        <v>42217</v>
      </c>
      <c r="G733" s="2" t="s">
        <v>352</v>
      </c>
      <c r="I733" t="s">
        <v>2793</v>
      </c>
      <c r="L733" s="2" t="s">
        <v>2794</v>
      </c>
      <c r="M733" t="s">
        <v>2795</v>
      </c>
      <c r="N733">
        <v>43449</v>
      </c>
      <c r="U733" s="58"/>
      <c r="V733" s="6"/>
      <c r="W733" s="6"/>
      <c r="X733" s="6"/>
      <c r="Y733" s="6"/>
    </row>
    <row r="734" spans="2:25" ht="15" hidden="1" customHeight="1">
      <c r="B734">
        <v>1</v>
      </c>
      <c r="C734" s="232">
        <v>44074</v>
      </c>
      <c r="D734" s="2" t="s">
        <v>138</v>
      </c>
      <c r="G734" s="2" t="s">
        <v>258</v>
      </c>
      <c r="H734" s="2" t="s">
        <v>417</v>
      </c>
      <c r="I734" t="s">
        <v>2796</v>
      </c>
      <c r="L734" s="2" t="s">
        <v>2797</v>
      </c>
      <c r="M734" t="s">
        <v>2798</v>
      </c>
      <c r="O734" t="s">
        <v>918</v>
      </c>
      <c r="U734" s="58"/>
      <c r="V734" s="6"/>
      <c r="W734" s="6"/>
      <c r="X734" s="6"/>
      <c r="Y734" s="6"/>
    </row>
    <row r="735" spans="2:25">
      <c r="N735" t="s">
        <v>1697</v>
      </c>
      <c r="U735" s="58"/>
      <c r="V735" s="6"/>
      <c r="W735" s="6"/>
      <c r="X735" s="6"/>
      <c r="Y735" s="6"/>
    </row>
    <row r="736" spans="2:25">
      <c r="N736" s="295" t="s">
        <v>365</v>
      </c>
    </row>
  </sheetData>
  <conditionalFormatting sqref="P5:Q83 P84 P85:Q212 Q213 P565 P214:Q564 P566:Q736">
    <cfRule type="expression" dxfId="25" priority="1">
      <formula>AND(ISNUMBER(P5), P5&lt;TODAY()+90)</formula>
    </cfRule>
    <cfRule type="expression" dxfId="24" priority="2">
      <formula>AND(ISNUMBER(P5), P5&gt;=TODAY()+90, P5&lt;TODAY()+180)</formula>
    </cfRule>
    <cfRule type="expression" dxfId="23" priority="3">
      <formula>AND(ISNUMBER(P5), P5&gt;=TODAY()+180)</formula>
    </cfRule>
  </conditionalFormatting>
  <hyperlinks>
    <hyperlink ref="L683" r:id="rId1" display="terryjwilliams999@gmail.com" xr:uid="{00000000-0004-0000-0300-000000000000}"/>
  </hyperlinks>
  <pageMargins left="0.7" right="0.7" top="0.75" bottom="0.75" header="0.3" footer="0.3"/>
  <pageSetup orientation="portrait" r:id="rId2"/>
  <headerFooter>
    <oddFooter>&amp;C&amp;"Calibri"&amp;8 &amp;K000000#Classification: Confidential</oddFooter>
  </headerFooter>
  <legacyDrawing r:id="rId3"/>
  <tableParts count="1">
    <tablePart r:id="rId4"/>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CV238"/>
  <sheetViews>
    <sheetView zoomScale="90" zoomScaleNormal="90" workbookViewId="0">
      <pane ySplit="4" topLeftCell="A216" activePane="bottomLeft" state="frozen"/>
      <selection pane="bottomLeft" activeCell="U235" sqref="U235"/>
    </sheetView>
  </sheetViews>
  <sheetFormatPr defaultRowHeight="14.45"/>
  <cols>
    <col min="2" max="2" width="13.7109375" bestFit="1" customWidth="1"/>
    <col min="3" max="3" width="11.7109375" customWidth="1"/>
    <col min="4" max="4" width="11.28515625" customWidth="1"/>
    <col min="5" max="5" width="21.5703125" style="2" bestFit="1" customWidth="1"/>
    <col min="9" max="9" width="16.28515625" bestFit="1" customWidth="1"/>
    <col min="10" max="10" width="9.28515625" customWidth="1"/>
    <col min="11" max="11" width="12.28515625" bestFit="1" customWidth="1"/>
    <col min="12" max="12" width="11" bestFit="1" customWidth="1"/>
    <col min="14" max="14" width="40" bestFit="1" customWidth="1"/>
    <col min="15" max="15" width="15" bestFit="1" customWidth="1"/>
    <col min="16" max="16" width="18.28515625" customWidth="1"/>
    <col min="17" max="17" width="17" customWidth="1"/>
    <col min="18" max="18" width="1.5703125" customWidth="1"/>
    <col min="19" max="19" width="1.7109375" customWidth="1"/>
    <col min="20" max="20" width="14.7109375" bestFit="1" customWidth="1"/>
    <col min="21" max="21" width="17" bestFit="1" customWidth="1"/>
    <col min="22" max="22" width="10.5703125" customWidth="1"/>
    <col min="23" max="23" width="16" customWidth="1"/>
    <col min="25" max="25" width="15.28515625" bestFit="1" customWidth="1"/>
    <col min="26" max="26" width="11.28515625" bestFit="1" customWidth="1"/>
    <col min="27" max="27" width="19" customWidth="1"/>
    <col min="28" max="28" width="28.7109375" bestFit="1" customWidth="1"/>
    <col min="29" max="29" width="23.5703125" style="2" customWidth="1"/>
    <col min="30" max="30" width="14.28515625" bestFit="1" customWidth="1"/>
    <col min="31" max="31" width="14.5703125" bestFit="1" customWidth="1"/>
    <col min="32" max="32" width="18" customWidth="1"/>
    <col min="33" max="33" width="11.28515625" bestFit="1" customWidth="1"/>
    <col min="34" max="34" width="16.28515625" bestFit="1" customWidth="1"/>
    <col min="35" max="35" width="9.28515625" hidden="1" customWidth="1"/>
    <col min="36" max="36" width="5.140625" bestFit="1" customWidth="1"/>
    <col min="37" max="37" width="15.85546875" bestFit="1" customWidth="1"/>
    <col min="38" max="38" width="5.140625" bestFit="1" customWidth="1"/>
    <col min="39" max="39" width="6.28515625" bestFit="1" customWidth="1"/>
    <col min="40" max="40" width="44.140625" bestFit="1" customWidth="1"/>
    <col min="44" max="44" width="12.7109375" bestFit="1" customWidth="1"/>
  </cols>
  <sheetData>
    <row r="1" spans="1:30">
      <c r="E1" s="95"/>
      <c r="F1" s="145" t="s">
        <v>2950</v>
      </c>
      <c r="G1" s="95"/>
      <c r="H1" s="95"/>
      <c r="I1" s="95"/>
      <c r="J1" s="95"/>
      <c r="K1" s="95"/>
      <c r="L1" s="95"/>
    </row>
    <row r="4" spans="1:30" ht="44.1" customHeight="1">
      <c r="A4" s="62" t="s">
        <v>27</v>
      </c>
      <c r="B4" s="62" t="s">
        <v>2951</v>
      </c>
      <c r="C4" s="62" t="s">
        <v>29</v>
      </c>
      <c r="D4" s="62" t="s">
        <v>30</v>
      </c>
      <c r="E4" s="62" t="s">
        <v>31</v>
      </c>
      <c r="F4" s="62" t="s">
        <v>32</v>
      </c>
      <c r="G4" s="62" t="s">
        <v>33</v>
      </c>
      <c r="H4" s="62" t="s">
        <v>34</v>
      </c>
      <c r="I4" s="62" t="s">
        <v>35</v>
      </c>
      <c r="J4" s="62" t="s">
        <v>36</v>
      </c>
      <c r="K4" s="62" t="s">
        <v>2952</v>
      </c>
      <c r="L4" s="63" t="s">
        <v>38</v>
      </c>
      <c r="M4" s="62" t="s">
        <v>39</v>
      </c>
      <c r="N4" s="62" t="s">
        <v>40</v>
      </c>
      <c r="O4" s="64" t="s">
        <v>41</v>
      </c>
      <c r="P4" s="65" t="s">
        <v>2953</v>
      </c>
      <c r="Q4" s="65" t="s">
        <v>43</v>
      </c>
      <c r="R4" s="65"/>
      <c r="S4" s="65"/>
      <c r="T4" s="66" t="s">
        <v>48</v>
      </c>
      <c r="U4" s="66" t="s">
        <v>49</v>
      </c>
      <c r="V4" s="66" t="s">
        <v>2954</v>
      </c>
    </row>
    <row r="5" spans="1:30" s="95" customFormat="1">
      <c r="A5" s="91"/>
      <c r="B5" s="91"/>
      <c r="C5" s="92">
        <v>44991</v>
      </c>
      <c r="D5" s="91" t="s">
        <v>672</v>
      </c>
      <c r="E5" s="93" t="s">
        <v>127</v>
      </c>
      <c r="F5" s="91"/>
      <c r="G5" s="91" t="s">
        <v>230</v>
      </c>
      <c r="H5" s="91" t="s">
        <v>1832</v>
      </c>
      <c r="I5" s="91" t="s">
        <v>2955</v>
      </c>
      <c r="J5" s="91">
        <v>350397</v>
      </c>
      <c r="K5" s="91"/>
      <c r="L5" s="91">
        <v>15164129</v>
      </c>
      <c r="M5" s="91" t="s">
        <v>233</v>
      </c>
      <c r="N5" s="94" t="s">
        <v>2956</v>
      </c>
      <c r="O5" s="91" t="s">
        <v>338</v>
      </c>
      <c r="P5" s="91"/>
      <c r="Q5" s="91" t="s">
        <v>2957</v>
      </c>
      <c r="R5" s="91"/>
      <c r="S5" s="91"/>
      <c r="T5" s="91" t="s">
        <v>2958</v>
      </c>
      <c r="U5" s="91"/>
      <c r="V5" s="91">
        <f>960*9</f>
        <v>8640</v>
      </c>
      <c r="W5" s="97">
        <v>2204666</v>
      </c>
      <c r="X5" s="114" t="s">
        <v>2959</v>
      </c>
      <c r="AC5" s="291"/>
    </row>
    <row r="6" spans="1:30" s="95" customFormat="1">
      <c r="A6" s="91"/>
      <c r="B6" s="91"/>
      <c r="C6" s="92">
        <v>45019</v>
      </c>
      <c r="D6" s="91" t="s">
        <v>138</v>
      </c>
      <c r="E6" s="93" t="s">
        <v>209</v>
      </c>
      <c r="F6" s="91"/>
      <c r="G6" s="91" t="s">
        <v>192</v>
      </c>
      <c r="H6" s="91" t="s">
        <v>193</v>
      </c>
      <c r="I6" s="91" t="s">
        <v>2848</v>
      </c>
      <c r="J6" s="91">
        <v>348906</v>
      </c>
      <c r="K6" s="91"/>
      <c r="L6" s="91">
        <v>15164127</v>
      </c>
      <c r="M6" s="91" t="s">
        <v>2626</v>
      </c>
      <c r="N6" s="94" t="s">
        <v>2960</v>
      </c>
      <c r="O6" s="91" t="s">
        <v>2628</v>
      </c>
      <c r="P6" s="91"/>
      <c r="Q6" s="91" t="s">
        <v>2957</v>
      </c>
      <c r="R6" s="91"/>
      <c r="S6" s="91"/>
      <c r="T6" s="91" t="s">
        <v>2958</v>
      </c>
      <c r="U6" s="91"/>
      <c r="V6" s="91">
        <f>960*9</f>
        <v>8640</v>
      </c>
      <c r="AC6" s="291"/>
    </row>
    <row r="7" spans="1:30" s="95" customFormat="1">
      <c r="A7" s="91"/>
      <c r="B7" s="91"/>
      <c r="C7" s="92">
        <v>45019</v>
      </c>
      <c r="D7" s="91" t="s">
        <v>138</v>
      </c>
      <c r="E7" s="93" t="s">
        <v>209</v>
      </c>
      <c r="F7" s="91"/>
      <c r="G7" s="91" t="s">
        <v>192</v>
      </c>
      <c r="H7" s="91" t="s">
        <v>193</v>
      </c>
      <c r="I7" s="91" t="s">
        <v>2848</v>
      </c>
      <c r="J7" s="91">
        <v>349907</v>
      </c>
      <c r="K7" s="91"/>
      <c r="L7" s="91">
        <v>15164127</v>
      </c>
      <c r="M7" s="91" t="s">
        <v>847</v>
      </c>
      <c r="N7" s="94" t="s">
        <v>848</v>
      </c>
      <c r="O7" s="91" t="s">
        <v>849</v>
      </c>
      <c r="P7" s="91"/>
      <c r="Q7" s="91" t="s">
        <v>2957</v>
      </c>
      <c r="R7" s="91"/>
      <c r="S7" s="91"/>
      <c r="T7" s="91" t="s">
        <v>2958</v>
      </c>
      <c r="U7" s="91"/>
      <c r="V7" s="91">
        <f>960*9</f>
        <v>8640</v>
      </c>
      <c r="AC7" s="291"/>
    </row>
    <row r="8" spans="1:30" s="95" customFormat="1">
      <c r="A8" s="91"/>
      <c r="B8" s="91"/>
      <c r="C8" s="92">
        <v>45019</v>
      </c>
      <c r="D8" s="91" t="s">
        <v>138</v>
      </c>
      <c r="E8" s="93" t="s">
        <v>209</v>
      </c>
      <c r="F8" s="91"/>
      <c r="G8" s="91" t="s">
        <v>530</v>
      </c>
      <c r="H8" s="91" t="s">
        <v>469</v>
      </c>
      <c r="I8" s="91" t="s">
        <v>470</v>
      </c>
      <c r="J8" s="91">
        <v>350344</v>
      </c>
      <c r="K8" s="91"/>
      <c r="L8" s="91">
        <v>15164113</v>
      </c>
      <c r="M8" s="96" t="s">
        <v>1706</v>
      </c>
      <c r="N8" s="94" t="s">
        <v>1707</v>
      </c>
      <c r="O8" s="91" t="s">
        <v>338</v>
      </c>
      <c r="P8" s="91"/>
      <c r="Q8" s="91" t="s">
        <v>2957</v>
      </c>
      <c r="R8" s="91"/>
      <c r="S8" s="91"/>
      <c r="T8" s="91" t="s">
        <v>2958</v>
      </c>
      <c r="U8" s="91"/>
      <c r="V8" s="91">
        <f>960*9+960</f>
        <v>9600</v>
      </c>
      <c r="AC8" s="291"/>
    </row>
    <row r="9" spans="1:30" s="95" customFormat="1">
      <c r="A9" s="91"/>
      <c r="B9" s="91"/>
      <c r="C9" s="92">
        <v>45019</v>
      </c>
      <c r="D9" s="91" t="s">
        <v>138</v>
      </c>
      <c r="E9" s="93" t="s">
        <v>209</v>
      </c>
      <c r="F9" s="91"/>
      <c r="G9" s="91" t="s">
        <v>530</v>
      </c>
      <c r="H9" s="91" t="s">
        <v>469</v>
      </c>
      <c r="I9" s="91" t="s">
        <v>2961</v>
      </c>
      <c r="J9" s="91">
        <v>350528</v>
      </c>
      <c r="K9" s="91"/>
      <c r="L9" s="91">
        <v>15164113</v>
      </c>
      <c r="M9" s="91" t="s">
        <v>471</v>
      </c>
      <c r="N9" s="94" t="s">
        <v>472</v>
      </c>
      <c r="O9" s="91" t="s">
        <v>338</v>
      </c>
      <c r="P9" s="91"/>
      <c r="Q9" s="91" t="s">
        <v>2957</v>
      </c>
      <c r="R9" s="91"/>
      <c r="S9" s="91"/>
      <c r="T9" s="91" t="s">
        <v>2958</v>
      </c>
      <c r="U9" s="91"/>
      <c r="V9" s="91">
        <f>960*9</f>
        <v>8640</v>
      </c>
      <c r="AC9" s="291"/>
    </row>
    <row r="10" spans="1:30" s="95" customFormat="1">
      <c r="A10" s="91"/>
      <c r="B10" s="91"/>
      <c r="C10" s="92">
        <v>45019</v>
      </c>
      <c r="D10" s="91" t="s">
        <v>138</v>
      </c>
      <c r="E10" s="93" t="s">
        <v>127</v>
      </c>
      <c r="F10" s="91"/>
      <c r="G10" s="91" t="s">
        <v>496</v>
      </c>
      <c r="H10" s="91" t="s">
        <v>298</v>
      </c>
      <c r="I10" s="91" t="s">
        <v>170</v>
      </c>
      <c r="J10" s="91">
        <v>350481</v>
      </c>
      <c r="K10" s="91"/>
      <c r="L10" s="91">
        <v>15164115</v>
      </c>
      <c r="M10" s="91" t="s">
        <v>2530</v>
      </c>
      <c r="N10" s="94" t="s">
        <v>2531</v>
      </c>
      <c r="O10" s="91" t="s">
        <v>338</v>
      </c>
      <c r="P10" s="91"/>
      <c r="Q10" s="91" t="s">
        <v>2957</v>
      </c>
      <c r="R10" s="91"/>
      <c r="S10" s="91"/>
      <c r="T10" s="91" t="s">
        <v>2958</v>
      </c>
      <c r="U10" s="91"/>
      <c r="V10" s="91">
        <f>960*9</f>
        <v>8640</v>
      </c>
      <c r="AC10" s="291"/>
    </row>
    <row r="11" spans="1:30" s="95" customFormat="1">
      <c r="A11" s="91"/>
      <c r="B11" s="91"/>
      <c r="C11" s="92">
        <v>45019</v>
      </c>
      <c r="D11" s="91" t="s">
        <v>138</v>
      </c>
      <c r="E11" s="93" t="s">
        <v>127</v>
      </c>
      <c r="F11" s="91"/>
      <c r="G11" s="91" t="s">
        <v>496</v>
      </c>
      <c r="H11" s="91" t="s">
        <v>298</v>
      </c>
      <c r="I11" s="91" t="s">
        <v>170</v>
      </c>
      <c r="J11" s="91">
        <v>351135</v>
      </c>
      <c r="K11" s="91"/>
      <c r="L11" s="91">
        <v>15164115</v>
      </c>
      <c r="M11" s="91" t="s">
        <v>1325</v>
      </c>
      <c r="N11" s="94" t="s">
        <v>1326</v>
      </c>
      <c r="O11" s="91" t="s">
        <v>338</v>
      </c>
      <c r="P11" s="91"/>
      <c r="Q11" s="91" t="s">
        <v>2957</v>
      </c>
      <c r="R11" s="91"/>
      <c r="S11" s="91"/>
      <c r="T11" s="91" t="s">
        <v>2958</v>
      </c>
      <c r="U11" s="91"/>
      <c r="V11" s="91">
        <f>960*9</f>
        <v>8640</v>
      </c>
      <c r="X11" s="91"/>
      <c r="AC11" s="291"/>
    </row>
    <row r="12" spans="1:30" s="95" customFormat="1">
      <c r="A12" s="91"/>
      <c r="B12" s="91"/>
      <c r="C12" s="92">
        <v>45019</v>
      </c>
      <c r="D12" s="91" t="s">
        <v>672</v>
      </c>
      <c r="E12" s="93" t="s">
        <v>209</v>
      </c>
      <c r="F12" s="91"/>
      <c r="G12" s="91" t="s">
        <v>290</v>
      </c>
      <c r="H12" s="91" t="s">
        <v>130</v>
      </c>
      <c r="I12" s="91" t="s">
        <v>1854</v>
      </c>
      <c r="J12" s="91">
        <v>350567</v>
      </c>
      <c r="K12" s="91"/>
      <c r="L12" s="91">
        <v>15164126</v>
      </c>
      <c r="M12" s="91" t="s">
        <v>1445</v>
      </c>
      <c r="N12" s="94" t="s">
        <v>2962</v>
      </c>
      <c r="O12" s="91" t="s">
        <v>338</v>
      </c>
      <c r="P12" s="91"/>
      <c r="Q12" s="91" t="s">
        <v>2957</v>
      </c>
      <c r="R12" s="91"/>
      <c r="S12" s="91"/>
      <c r="T12" s="91" t="s">
        <v>2958</v>
      </c>
      <c r="U12" s="91"/>
      <c r="V12" s="91">
        <f>960*9</f>
        <v>8640</v>
      </c>
      <c r="W12" s="97">
        <v>2204666</v>
      </c>
      <c r="X12" s="98" t="s">
        <v>2959</v>
      </c>
      <c r="AC12" s="291"/>
    </row>
    <row r="13" spans="1:30" s="95" customFormat="1">
      <c r="A13" s="91"/>
      <c r="B13" s="91"/>
      <c r="C13" s="92">
        <v>45048</v>
      </c>
      <c r="D13" s="91"/>
      <c r="E13" s="93"/>
      <c r="F13" s="91"/>
      <c r="G13" s="91" t="s">
        <v>1769</v>
      </c>
      <c r="H13" s="91" t="s">
        <v>2847</v>
      </c>
      <c r="I13" s="91"/>
      <c r="K13" s="91"/>
      <c r="L13" s="99">
        <v>15164132</v>
      </c>
      <c r="M13" s="91" t="s">
        <v>1377</v>
      </c>
      <c r="N13" s="94" t="s">
        <v>1378</v>
      </c>
      <c r="O13" s="95" t="s">
        <v>1379</v>
      </c>
      <c r="P13" s="100" t="s">
        <v>2963</v>
      </c>
      <c r="Q13" s="91" t="s">
        <v>148</v>
      </c>
      <c r="R13" s="91"/>
      <c r="S13" s="91"/>
      <c r="T13" s="91" t="s">
        <v>148</v>
      </c>
      <c r="U13" s="91" t="s">
        <v>148</v>
      </c>
      <c r="V13" s="91"/>
      <c r="W13" s="95">
        <v>17700</v>
      </c>
      <c r="X13" s="95">
        <v>13200</v>
      </c>
      <c r="AC13" s="291"/>
    </row>
    <row r="14" spans="1:30" s="95" customFormat="1">
      <c r="A14" s="91"/>
      <c r="B14" s="91"/>
      <c r="C14" s="92">
        <v>45048</v>
      </c>
      <c r="D14" s="91" t="s">
        <v>138</v>
      </c>
      <c r="E14" s="93" t="s">
        <v>209</v>
      </c>
      <c r="F14" s="91"/>
      <c r="G14" s="91" t="s">
        <v>192</v>
      </c>
      <c r="H14" s="91" t="s">
        <v>193</v>
      </c>
      <c r="I14" s="99" t="s">
        <v>1256</v>
      </c>
      <c r="J14" s="91">
        <v>352474</v>
      </c>
      <c r="K14" s="99"/>
      <c r="L14" s="99" t="s">
        <v>2814</v>
      </c>
      <c r="M14" s="91" t="s">
        <v>765</v>
      </c>
      <c r="N14" s="94" t="s">
        <v>766</v>
      </c>
      <c r="O14" s="91" t="s">
        <v>767</v>
      </c>
      <c r="P14" s="100" t="s">
        <v>2963</v>
      </c>
      <c r="Q14" s="91" t="s">
        <v>148</v>
      </c>
      <c r="R14" s="91"/>
      <c r="S14" s="91"/>
      <c r="T14" s="91" t="s">
        <v>148</v>
      </c>
      <c r="U14" s="91" t="s">
        <v>338</v>
      </c>
      <c r="V14" s="91"/>
      <c r="AC14" s="291"/>
    </row>
    <row r="15" spans="1:30" s="95" customFormat="1">
      <c r="A15" s="91"/>
      <c r="B15" s="91"/>
      <c r="C15" s="92">
        <v>45048</v>
      </c>
      <c r="D15" s="91" t="s">
        <v>138</v>
      </c>
      <c r="E15" s="93" t="s">
        <v>209</v>
      </c>
      <c r="F15" s="91"/>
      <c r="G15" s="91" t="s">
        <v>192</v>
      </c>
      <c r="H15" s="91" t="s">
        <v>193</v>
      </c>
      <c r="I15" s="99" t="s">
        <v>1256</v>
      </c>
      <c r="J15" s="91">
        <v>352447</v>
      </c>
      <c r="K15" s="99"/>
      <c r="L15" s="99" t="s">
        <v>2814</v>
      </c>
      <c r="M15" s="91" t="s">
        <v>974</v>
      </c>
      <c r="N15" s="94" t="s">
        <v>975</v>
      </c>
      <c r="O15" s="91" t="s">
        <v>976</v>
      </c>
      <c r="P15" s="100" t="s">
        <v>2963</v>
      </c>
      <c r="Q15" s="91" t="s">
        <v>148</v>
      </c>
      <c r="R15" s="91"/>
      <c r="S15" s="91"/>
      <c r="T15" s="91" t="s">
        <v>148</v>
      </c>
      <c r="U15" s="91" t="s">
        <v>338</v>
      </c>
      <c r="V15" s="91"/>
      <c r="AC15" s="291"/>
    </row>
    <row r="16" spans="1:30" s="95" customFormat="1">
      <c r="A16" s="91"/>
      <c r="B16" s="91"/>
      <c r="C16" s="92">
        <v>45048</v>
      </c>
      <c r="D16" s="91" t="s">
        <v>138</v>
      </c>
      <c r="E16" s="93" t="s">
        <v>209</v>
      </c>
      <c r="F16" s="91"/>
      <c r="G16" s="91" t="s">
        <v>258</v>
      </c>
      <c r="H16" s="91" t="s">
        <v>733</v>
      </c>
      <c r="I16" s="91" t="s">
        <v>244</v>
      </c>
      <c r="J16" s="91">
        <v>351354</v>
      </c>
      <c r="K16" s="91"/>
      <c r="L16" s="99" t="s">
        <v>2964</v>
      </c>
      <c r="M16" s="91" t="s">
        <v>245</v>
      </c>
      <c r="N16" s="101" t="s">
        <v>246</v>
      </c>
      <c r="O16" s="91" t="s">
        <v>247</v>
      </c>
      <c r="P16" s="100" t="s">
        <v>2963</v>
      </c>
      <c r="Q16" s="91" t="s">
        <v>148</v>
      </c>
      <c r="R16" s="91"/>
      <c r="S16" s="91"/>
      <c r="T16" s="91" t="s">
        <v>148</v>
      </c>
      <c r="U16" s="91" t="s">
        <v>148</v>
      </c>
      <c r="V16" s="91"/>
      <c r="AC16" s="291"/>
    </row>
    <row r="17" spans="1:78" s="95" customFormat="1">
      <c r="A17" s="91"/>
      <c r="B17" s="91"/>
      <c r="C17" s="92">
        <v>45086</v>
      </c>
      <c r="D17" s="91" t="s">
        <v>138</v>
      </c>
      <c r="E17" s="93" t="s">
        <v>209</v>
      </c>
      <c r="F17" s="91"/>
      <c r="G17" s="91" t="s">
        <v>258</v>
      </c>
      <c r="H17" s="91" t="s">
        <v>202</v>
      </c>
      <c r="I17" s="91"/>
      <c r="J17" s="91">
        <v>350627</v>
      </c>
      <c r="K17" s="91"/>
      <c r="L17" s="91">
        <v>15164114</v>
      </c>
      <c r="M17" s="91" t="s">
        <v>1584</v>
      </c>
      <c r="N17" s="91" t="s">
        <v>1585</v>
      </c>
      <c r="O17" s="91" t="s">
        <v>1586</v>
      </c>
      <c r="P17" s="92">
        <v>45308</v>
      </c>
      <c r="Q17" s="91" t="s">
        <v>148</v>
      </c>
      <c r="R17" s="91"/>
      <c r="S17" s="91"/>
      <c r="T17" s="91" t="s">
        <v>148</v>
      </c>
      <c r="U17" s="91" t="s">
        <v>148</v>
      </c>
      <c r="V17" s="91" t="s">
        <v>2965</v>
      </c>
      <c r="W17" s="95" t="s">
        <v>2966</v>
      </c>
      <c r="AC17" s="291"/>
    </row>
    <row r="18" spans="1:78" s="95" customFormat="1">
      <c r="A18" s="91"/>
      <c r="B18" s="91"/>
      <c r="C18" s="92">
        <v>45086</v>
      </c>
      <c r="D18" s="91" t="s">
        <v>326</v>
      </c>
      <c r="E18" s="93" t="s">
        <v>209</v>
      </c>
      <c r="F18" s="91"/>
      <c r="G18" s="91" t="s">
        <v>258</v>
      </c>
      <c r="H18" s="91" t="s">
        <v>417</v>
      </c>
      <c r="I18" s="91"/>
      <c r="J18" s="91">
        <v>351906</v>
      </c>
      <c r="K18" s="107"/>
      <c r="L18" s="107">
        <v>15164135</v>
      </c>
      <c r="M18" s="91" t="s">
        <v>1487</v>
      </c>
      <c r="N18" s="91" t="s">
        <v>1488</v>
      </c>
      <c r="O18" s="91" t="s">
        <v>1489</v>
      </c>
      <c r="P18" s="91"/>
      <c r="Q18" s="91" t="s">
        <v>148</v>
      </c>
      <c r="R18" s="91"/>
      <c r="S18" s="91"/>
      <c r="T18" s="91" t="s">
        <v>148</v>
      </c>
      <c r="U18" s="91" t="s">
        <v>148</v>
      </c>
      <c r="V18" s="102" t="s">
        <v>2967</v>
      </c>
      <c r="W18" s="95" t="s">
        <v>778</v>
      </c>
      <c r="AC18" s="291"/>
    </row>
    <row r="19" spans="1:78" s="113" customFormat="1" ht="12.6" customHeight="1">
      <c r="A19" s="91"/>
      <c r="B19" s="91"/>
      <c r="C19" s="92">
        <v>45086</v>
      </c>
      <c r="D19" s="91" t="s">
        <v>229</v>
      </c>
      <c r="E19" s="93" t="s">
        <v>127</v>
      </c>
      <c r="F19" s="91"/>
      <c r="G19" s="91" t="s">
        <v>230</v>
      </c>
      <c r="H19" s="91" t="s">
        <v>1832</v>
      </c>
      <c r="I19" s="91"/>
      <c r="J19" s="91">
        <v>352752</v>
      </c>
      <c r="K19" s="91"/>
      <c r="L19" s="91">
        <v>15164129</v>
      </c>
      <c r="M19" s="91" t="s">
        <v>2225</v>
      </c>
      <c r="N19" s="91" t="s">
        <v>2226</v>
      </c>
      <c r="O19" s="91" t="s">
        <v>2227</v>
      </c>
      <c r="P19" s="91"/>
      <c r="Q19" s="91" t="s">
        <v>148</v>
      </c>
      <c r="R19" s="91"/>
      <c r="S19" s="91"/>
      <c r="T19" s="91" t="s">
        <v>148</v>
      </c>
      <c r="U19" s="91" t="s">
        <v>148</v>
      </c>
      <c r="V19" s="102" t="s">
        <v>2967</v>
      </c>
      <c r="W19" s="95" t="s">
        <v>148</v>
      </c>
      <c r="X19" s="95"/>
      <c r="Y19" s="95"/>
      <c r="Z19" s="95"/>
      <c r="AA19" s="95"/>
      <c r="AB19" s="95"/>
      <c r="AC19" s="291"/>
      <c r="AD19" s="95"/>
      <c r="AE19" s="19"/>
      <c r="AF19" s="19"/>
      <c r="AG19" s="19"/>
      <c r="AH19" s="19"/>
      <c r="AI19" s="19"/>
      <c r="AJ19" s="19"/>
      <c r="AK19" s="19"/>
      <c r="AL19" s="19"/>
      <c r="AM19" s="19"/>
      <c r="AN19" s="19"/>
      <c r="AO19" s="19"/>
      <c r="AP19" s="19"/>
      <c r="AQ19" s="19"/>
      <c r="AR19" s="19"/>
      <c r="AS19" s="19"/>
      <c r="AT19" s="19"/>
      <c r="AU19" s="19"/>
      <c r="AV19" s="19"/>
      <c r="AW19" s="19"/>
      <c r="AX19" s="19"/>
      <c r="AY19" s="19"/>
      <c r="AZ19" s="19"/>
      <c r="BA19" s="19"/>
      <c r="BB19" s="19"/>
      <c r="BC19" s="19"/>
      <c r="BD19" s="19"/>
      <c r="BE19" s="19"/>
      <c r="BF19" s="19"/>
      <c r="BG19" s="19"/>
      <c r="BH19" s="19"/>
      <c r="BI19" s="19"/>
      <c r="BJ19" s="19"/>
      <c r="BK19" s="19"/>
      <c r="BL19" s="19"/>
      <c r="BM19" s="19"/>
      <c r="BN19" s="19"/>
      <c r="BO19" s="19"/>
      <c r="BP19" s="19"/>
      <c r="BQ19" s="19"/>
      <c r="BR19" s="19"/>
      <c r="BS19" s="19"/>
      <c r="BT19" s="19"/>
      <c r="BU19" s="19"/>
      <c r="BV19" s="19"/>
      <c r="BW19" s="19"/>
      <c r="BX19" s="19"/>
      <c r="BY19" s="19"/>
      <c r="BZ19" s="19"/>
    </row>
    <row r="20" spans="1:78">
      <c r="A20" s="91"/>
      <c r="B20" s="91"/>
      <c r="C20" s="92">
        <v>45086</v>
      </c>
      <c r="D20" s="91" t="s">
        <v>138</v>
      </c>
      <c r="E20" s="93" t="s">
        <v>127</v>
      </c>
      <c r="F20" s="91"/>
      <c r="G20" s="91" t="s">
        <v>496</v>
      </c>
      <c r="H20" s="91" t="s">
        <v>298</v>
      </c>
      <c r="I20" s="91"/>
      <c r="J20" s="91">
        <v>353533</v>
      </c>
      <c r="K20" s="91"/>
      <c r="L20" s="91">
        <v>15164115</v>
      </c>
      <c r="M20" s="91" t="s">
        <v>577</v>
      </c>
      <c r="N20" s="91" t="s">
        <v>578</v>
      </c>
      <c r="O20" s="91" t="s">
        <v>579</v>
      </c>
      <c r="P20" s="91"/>
      <c r="Q20" s="91" t="s">
        <v>148</v>
      </c>
      <c r="R20" s="91"/>
      <c r="S20" s="91"/>
      <c r="T20" s="91" t="s">
        <v>148</v>
      </c>
      <c r="U20" s="91" t="s">
        <v>148</v>
      </c>
      <c r="V20" s="91" t="s">
        <v>2968</v>
      </c>
      <c r="W20" s="95"/>
      <c r="X20" s="95"/>
      <c r="Y20" s="95"/>
      <c r="Z20" s="95"/>
      <c r="AA20" s="95"/>
      <c r="AB20" s="95"/>
      <c r="AC20" s="291"/>
      <c r="AD20" s="95"/>
    </row>
    <row r="21" spans="1:78" s="95" customFormat="1">
      <c r="A21" s="91"/>
      <c r="B21" s="91"/>
      <c r="C21" s="92">
        <v>45086</v>
      </c>
      <c r="D21" s="91" t="s">
        <v>138</v>
      </c>
      <c r="E21" s="93" t="s">
        <v>127</v>
      </c>
      <c r="F21" s="91"/>
      <c r="G21" s="91" t="s">
        <v>496</v>
      </c>
      <c r="H21" s="91" t="s">
        <v>298</v>
      </c>
      <c r="I21" s="91"/>
      <c r="J21" s="91">
        <v>353541</v>
      </c>
      <c r="K21" s="91"/>
      <c r="L21" s="91">
        <v>15164115</v>
      </c>
      <c r="M21" s="91" t="s">
        <v>299</v>
      </c>
      <c r="N21" s="91" t="s">
        <v>300</v>
      </c>
      <c r="O21" s="91" t="s">
        <v>301</v>
      </c>
      <c r="P21" s="91"/>
      <c r="Q21" s="91" t="s">
        <v>148</v>
      </c>
      <c r="R21" s="91"/>
      <c r="S21" s="91"/>
      <c r="T21" s="91" t="s">
        <v>148</v>
      </c>
      <c r="U21" s="91" t="s">
        <v>148</v>
      </c>
      <c r="V21" s="91" t="s">
        <v>2968</v>
      </c>
      <c r="AC21" s="291"/>
    </row>
    <row r="22" spans="1:78" s="95" customFormat="1">
      <c r="A22" s="91"/>
      <c r="B22" s="91"/>
      <c r="C22" s="92">
        <v>45086</v>
      </c>
      <c r="D22" s="91" t="s">
        <v>138</v>
      </c>
      <c r="E22" s="93" t="s">
        <v>209</v>
      </c>
      <c r="F22" s="91"/>
      <c r="G22" s="91" t="s">
        <v>210</v>
      </c>
      <c r="H22" s="91" t="s">
        <v>231</v>
      </c>
      <c r="I22" s="91" t="s">
        <v>1364</v>
      </c>
      <c r="J22" s="91">
        <v>353045</v>
      </c>
      <c r="K22" s="91"/>
      <c r="L22" s="91">
        <v>15164123</v>
      </c>
      <c r="M22" s="91" t="s">
        <v>1452</v>
      </c>
      <c r="N22" s="91" t="s">
        <v>1453</v>
      </c>
      <c r="O22" s="91" t="s">
        <v>1454</v>
      </c>
      <c r="P22" s="91"/>
      <c r="Q22" s="91" t="s">
        <v>148</v>
      </c>
      <c r="R22" s="91"/>
      <c r="S22" s="91"/>
      <c r="T22" s="91" t="s">
        <v>148</v>
      </c>
      <c r="U22" s="91" t="s">
        <v>148</v>
      </c>
      <c r="V22" s="102" t="s">
        <v>2967</v>
      </c>
      <c r="W22" s="95" t="s">
        <v>148</v>
      </c>
      <c r="AC22" s="291"/>
    </row>
    <row r="23" spans="1:78" s="95" customFormat="1">
      <c r="A23" s="91"/>
      <c r="B23" s="91"/>
      <c r="C23" s="92">
        <v>45110</v>
      </c>
      <c r="D23" s="91" t="s">
        <v>550</v>
      </c>
      <c r="E23" s="93"/>
      <c r="F23" s="91"/>
      <c r="G23" s="91" t="s">
        <v>1953</v>
      </c>
      <c r="H23" s="91" t="s">
        <v>2969</v>
      </c>
      <c r="I23" s="91" t="s">
        <v>318</v>
      </c>
      <c r="J23" s="91">
        <v>354642</v>
      </c>
      <c r="K23" s="91"/>
      <c r="L23" s="91">
        <v>15164131</v>
      </c>
      <c r="M23" s="91" t="s">
        <v>1322</v>
      </c>
      <c r="N23" s="91" t="s">
        <v>1323</v>
      </c>
      <c r="O23" s="91" t="s">
        <v>1324</v>
      </c>
      <c r="P23" s="92">
        <v>45259</v>
      </c>
      <c r="Q23" s="98" t="s">
        <v>2970</v>
      </c>
      <c r="R23" s="91"/>
      <c r="S23" s="91"/>
      <c r="T23" s="91" t="s">
        <v>2971</v>
      </c>
      <c r="U23" s="124">
        <v>45166</v>
      </c>
      <c r="V23" s="91" t="s">
        <v>2972</v>
      </c>
      <c r="W23" s="95" t="e">
        <f>#REF!*X23</f>
        <v>#REF!</v>
      </c>
      <c r="X23" s="95">
        <v>4</v>
      </c>
      <c r="AC23" s="291"/>
    </row>
    <row r="24" spans="1:78" s="95" customFormat="1">
      <c r="A24" s="91"/>
      <c r="B24" s="91"/>
      <c r="C24" s="92">
        <v>45152</v>
      </c>
      <c r="D24" s="91" t="s">
        <v>672</v>
      </c>
      <c r="E24" s="93" t="s">
        <v>209</v>
      </c>
      <c r="F24" s="91"/>
      <c r="G24" s="91" t="s">
        <v>230</v>
      </c>
      <c r="H24" s="91" t="s">
        <v>592</v>
      </c>
      <c r="I24" s="91" t="s">
        <v>2955</v>
      </c>
      <c r="J24" s="91">
        <v>353209</v>
      </c>
      <c r="K24" s="91"/>
      <c r="L24" s="91">
        <v>15164129</v>
      </c>
      <c r="M24" s="91" t="s">
        <v>1921</v>
      </c>
      <c r="N24" s="91" t="s">
        <v>1922</v>
      </c>
      <c r="O24" s="102" t="s">
        <v>1923</v>
      </c>
      <c r="P24" s="91" t="s">
        <v>2973</v>
      </c>
      <c r="Q24" s="92" t="s">
        <v>2974</v>
      </c>
      <c r="R24" s="91"/>
      <c r="S24" s="91"/>
      <c r="T24" s="91" t="s">
        <v>2975</v>
      </c>
      <c r="U24" s="98" t="s">
        <v>2976</v>
      </c>
      <c r="V24" s="115" t="s">
        <v>2977</v>
      </c>
      <c r="W24" s="113" t="s">
        <v>2978</v>
      </c>
      <c r="AC24" s="291"/>
    </row>
    <row r="25" spans="1:78" s="95" customFormat="1">
      <c r="A25" s="91"/>
      <c r="B25" s="91"/>
      <c r="C25" s="92">
        <v>45156</v>
      </c>
      <c r="D25" s="91" t="s">
        <v>138</v>
      </c>
      <c r="E25" s="93" t="s">
        <v>209</v>
      </c>
      <c r="F25" s="91"/>
      <c r="G25" s="91" t="s">
        <v>290</v>
      </c>
      <c r="H25" s="91" t="s">
        <v>291</v>
      </c>
      <c r="I25" s="91" t="s">
        <v>318</v>
      </c>
      <c r="J25" s="91">
        <v>354857</v>
      </c>
      <c r="K25" s="91"/>
      <c r="L25" s="91">
        <v>15164126</v>
      </c>
      <c r="M25" s="91" t="s">
        <v>1300</v>
      </c>
      <c r="N25" s="91" t="s">
        <v>1301</v>
      </c>
      <c r="O25" s="95" t="s">
        <v>1302</v>
      </c>
      <c r="P25" s="92">
        <v>45253</v>
      </c>
      <c r="Q25" s="98" t="s">
        <v>2970</v>
      </c>
      <c r="R25" s="91"/>
      <c r="S25" s="91"/>
      <c r="T25" s="91" t="s">
        <v>2971</v>
      </c>
      <c r="U25" s="124">
        <v>45166</v>
      </c>
      <c r="V25" s="91" t="s">
        <v>2972</v>
      </c>
      <c r="W25" s="95">
        <f>Y54*X25</f>
        <v>3840</v>
      </c>
      <c r="X25" s="95">
        <v>4</v>
      </c>
      <c r="AC25" s="291"/>
    </row>
    <row r="26" spans="1:78" s="95" customFormat="1">
      <c r="A26" s="91"/>
      <c r="B26" s="91"/>
      <c r="C26" s="92">
        <v>45159</v>
      </c>
      <c r="D26" s="91" t="s">
        <v>2979</v>
      </c>
      <c r="E26" s="93" t="s">
        <v>209</v>
      </c>
      <c r="F26" s="91" t="s">
        <v>2979</v>
      </c>
      <c r="G26" s="91" t="s">
        <v>530</v>
      </c>
      <c r="H26" s="91" t="s">
        <v>469</v>
      </c>
      <c r="I26" s="91" t="s">
        <v>470</v>
      </c>
      <c r="J26" s="91">
        <v>354441</v>
      </c>
      <c r="K26" s="91"/>
      <c r="L26" s="91">
        <v>15164113</v>
      </c>
      <c r="M26" s="91" t="s">
        <v>608</v>
      </c>
      <c r="N26" s="91" t="s">
        <v>609</v>
      </c>
      <c r="O26" s="102" t="s">
        <v>610</v>
      </c>
      <c r="P26" s="91"/>
      <c r="Q26" s="92" t="s">
        <v>2980</v>
      </c>
      <c r="R26" s="91"/>
      <c r="S26" s="91"/>
      <c r="T26" s="91" t="s">
        <v>2971</v>
      </c>
      <c r="U26" s="124">
        <v>45166</v>
      </c>
      <c r="V26" s="91" t="s">
        <v>2981</v>
      </c>
      <c r="W26" s="95">
        <f>W25+460</f>
        <v>4300</v>
      </c>
      <c r="X26" s="95">
        <v>11</v>
      </c>
      <c r="Z26" s="95">
        <f>Z25+970</f>
        <v>970</v>
      </c>
      <c r="AC26" s="291"/>
    </row>
    <row r="27" spans="1:78" s="95" customFormat="1">
      <c r="A27" s="91"/>
      <c r="B27" s="91"/>
      <c r="C27" s="92">
        <v>45159</v>
      </c>
      <c r="D27" s="91" t="s">
        <v>2982</v>
      </c>
      <c r="E27" s="93" t="s">
        <v>209</v>
      </c>
      <c r="F27" s="91"/>
      <c r="G27" s="91" t="s">
        <v>201</v>
      </c>
      <c r="H27" s="91" t="s">
        <v>417</v>
      </c>
      <c r="I27" s="91" t="s">
        <v>880</v>
      </c>
      <c r="J27" s="91">
        <v>353936</v>
      </c>
      <c r="K27" s="91"/>
      <c r="L27" s="91">
        <v>15164135</v>
      </c>
      <c r="M27" s="91" t="s">
        <v>2285</v>
      </c>
      <c r="N27" s="91" t="s">
        <v>2286</v>
      </c>
      <c r="O27" s="128" t="s">
        <v>2287</v>
      </c>
      <c r="P27" s="91"/>
      <c r="Q27" s="92" t="s">
        <v>2980</v>
      </c>
      <c r="R27" s="91"/>
      <c r="S27" s="91"/>
      <c r="T27" s="91" t="s">
        <v>2971</v>
      </c>
      <c r="U27" s="124">
        <v>45166</v>
      </c>
      <c r="V27" s="91" t="s">
        <v>2981</v>
      </c>
      <c r="W27" s="95">
        <f>W25+510</f>
        <v>4350</v>
      </c>
      <c r="X27" s="95">
        <v>11</v>
      </c>
      <c r="AC27" s="291"/>
    </row>
    <row r="28" spans="1:78" s="95" customFormat="1">
      <c r="A28" s="91"/>
      <c r="B28" s="91"/>
      <c r="C28" s="92">
        <v>45159</v>
      </c>
      <c r="D28" s="91" t="s">
        <v>138</v>
      </c>
      <c r="E28" s="93" t="s">
        <v>209</v>
      </c>
      <c r="F28" s="91"/>
      <c r="G28" s="91" t="s">
        <v>530</v>
      </c>
      <c r="H28" s="91" t="s">
        <v>469</v>
      </c>
      <c r="I28" s="91" t="s">
        <v>470</v>
      </c>
      <c r="J28" s="91">
        <v>355645</v>
      </c>
      <c r="K28" s="91"/>
      <c r="L28" s="91">
        <v>15164113</v>
      </c>
      <c r="M28" s="91" t="s">
        <v>2660</v>
      </c>
      <c r="N28" s="91" t="s">
        <v>2661</v>
      </c>
      <c r="O28" s="95" t="s">
        <v>2662</v>
      </c>
      <c r="P28" s="91"/>
      <c r="Q28" s="92" t="s">
        <v>2980</v>
      </c>
      <c r="R28" s="91"/>
      <c r="S28" s="91"/>
      <c r="T28" s="91" t="s">
        <v>2971</v>
      </c>
      <c r="U28" s="124">
        <v>45166</v>
      </c>
      <c r="V28" s="91" t="s">
        <v>2981</v>
      </c>
      <c r="X28" s="95">
        <v>11</v>
      </c>
      <c r="AC28" s="291"/>
    </row>
    <row r="29" spans="1:78" s="95" customFormat="1">
      <c r="A29" s="91"/>
      <c r="B29" s="91"/>
      <c r="C29" s="92">
        <v>45159</v>
      </c>
      <c r="D29" s="91" t="s">
        <v>181</v>
      </c>
      <c r="E29" s="93" t="s">
        <v>127</v>
      </c>
      <c r="F29" s="91"/>
      <c r="G29" s="91" t="s">
        <v>732</v>
      </c>
      <c r="H29" s="91" t="s">
        <v>733</v>
      </c>
      <c r="I29" s="91" t="s">
        <v>166</v>
      </c>
      <c r="J29" s="91">
        <v>356130</v>
      </c>
      <c r="K29" s="91"/>
      <c r="L29" s="91">
        <v>15164119</v>
      </c>
      <c r="M29" s="91" t="s">
        <v>1458</v>
      </c>
      <c r="N29" s="91" t="s">
        <v>1459</v>
      </c>
      <c r="O29" s="95" t="s">
        <v>1460</v>
      </c>
      <c r="P29" s="91" t="s">
        <v>2973</v>
      </c>
      <c r="Q29" s="92" t="s">
        <v>2974</v>
      </c>
      <c r="R29" s="91"/>
      <c r="S29" s="91"/>
      <c r="T29" s="91" t="s">
        <v>2975</v>
      </c>
      <c r="U29" s="98" t="s">
        <v>2976</v>
      </c>
      <c r="V29" s="115" t="s">
        <v>2977</v>
      </c>
      <c r="W29" s="113" t="s">
        <v>2978</v>
      </c>
      <c r="AC29" s="291"/>
    </row>
    <row r="30" spans="1:78" s="95" customFormat="1">
      <c r="A30" s="91"/>
      <c r="B30" s="91"/>
      <c r="C30" s="92">
        <v>45159</v>
      </c>
      <c r="D30" s="91" t="s">
        <v>181</v>
      </c>
      <c r="E30" s="93" t="s">
        <v>127</v>
      </c>
      <c r="F30" s="91"/>
      <c r="G30" s="91" t="s">
        <v>732</v>
      </c>
      <c r="H30" s="91" t="s">
        <v>733</v>
      </c>
      <c r="I30" s="91" t="s">
        <v>166</v>
      </c>
      <c r="J30" s="91">
        <v>356168</v>
      </c>
      <c r="K30" s="91"/>
      <c r="L30" s="91">
        <v>15164119</v>
      </c>
      <c r="M30" s="91" t="s">
        <v>783</v>
      </c>
      <c r="N30" s="91" t="s">
        <v>784</v>
      </c>
      <c r="O30" s="91" t="s">
        <v>785</v>
      </c>
      <c r="P30" s="91" t="s">
        <v>2983</v>
      </c>
      <c r="Q30" s="92" t="s">
        <v>2974</v>
      </c>
      <c r="R30" s="91"/>
      <c r="S30" s="91"/>
      <c r="T30" s="91" t="s">
        <v>2975</v>
      </c>
      <c r="U30" s="114" t="s">
        <v>2976</v>
      </c>
      <c r="V30" s="91" t="s">
        <v>2984</v>
      </c>
      <c r="W30" s="113" t="s">
        <v>2978</v>
      </c>
      <c r="AC30" s="291"/>
    </row>
    <row r="31" spans="1:78" s="95" customFormat="1">
      <c r="A31" s="98"/>
      <c r="B31" s="98"/>
      <c r="C31" s="92">
        <v>45159</v>
      </c>
      <c r="D31" s="110" t="s">
        <v>400</v>
      </c>
      <c r="E31" s="93" t="s">
        <v>209</v>
      </c>
      <c r="F31" s="98"/>
      <c r="G31" s="110" t="s">
        <v>2985</v>
      </c>
      <c r="H31" s="110" t="s">
        <v>309</v>
      </c>
      <c r="I31" s="110" t="s">
        <v>310</v>
      </c>
      <c r="J31" s="91">
        <v>354172</v>
      </c>
      <c r="K31" s="110"/>
      <c r="L31" s="91">
        <v>15164123</v>
      </c>
      <c r="M31" s="110" t="s">
        <v>1055</v>
      </c>
      <c r="N31" s="111" t="s">
        <v>1056</v>
      </c>
      <c r="O31" s="91" t="s">
        <v>1057</v>
      </c>
      <c r="P31" s="112">
        <v>45344</v>
      </c>
      <c r="Q31" s="110" t="s">
        <v>2986</v>
      </c>
      <c r="R31" s="98"/>
      <c r="S31" s="98"/>
      <c r="T31" s="91" t="s">
        <v>2975</v>
      </c>
      <c r="U31" s="129" t="s">
        <v>2976</v>
      </c>
      <c r="V31" s="91"/>
      <c r="W31" s="113" t="s">
        <v>2978</v>
      </c>
      <c r="X31" s="114">
        <f>SUM(X25:X30)</f>
        <v>37</v>
      </c>
      <c r="Y31" s="114"/>
      <c r="Z31" s="114"/>
      <c r="AA31" s="114"/>
      <c r="AB31" s="114"/>
      <c r="AC31" s="318"/>
      <c r="AD31" s="114"/>
    </row>
    <row r="32" spans="1:78" s="95" customFormat="1">
      <c r="A32" s="91"/>
      <c r="B32" s="91"/>
      <c r="C32" s="92">
        <v>45180</v>
      </c>
      <c r="D32" s="91" t="s">
        <v>138</v>
      </c>
      <c r="E32" s="93" t="s">
        <v>209</v>
      </c>
      <c r="F32" s="91"/>
      <c r="G32" s="91" t="s">
        <v>732</v>
      </c>
      <c r="H32" s="91" t="s">
        <v>733</v>
      </c>
      <c r="I32" s="91" t="s">
        <v>2987</v>
      </c>
      <c r="J32" s="91">
        <v>356814</v>
      </c>
      <c r="K32" s="91"/>
      <c r="L32" s="91">
        <v>15164119</v>
      </c>
      <c r="M32" s="91" t="s">
        <v>2147</v>
      </c>
      <c r="N32" s="103" t="s">
        <v>2148</v>
      </c>
      <c r="O32" s="98" t="s">
        <v>2149</v>
      </c>
      <c r="P32" s="91"/>
      <c r="Q32" s="91" t="s">
        <v>2988</v>
      </c>
      <c r="R32" s="91"/>
      <c r="S32" s="91"/>
      <c r="T32" s="91" t="s">
        <v>2989</v>
      </c>
      <c r="U32" s="95" t="s">
        <v>2989</v>
      </c>
      <c r="V32" s="91" t="s">
        <v>2990</v>
      </c>
      <c r="W32" s="95">
        <v>10</v>
      </c>
      <c r="X32" s="95">
        <f>W32*Y32</f>
        <v>9600</v>
      </c>
      <c r="Y32" s="95">
        <v>960</v>
      </c>
      <c r="AC32" s="291"/>
    </row>
    <row r="33" spans="1:78" s="95" customFormat="1">
      <c r="B33" s="104"/>
      <c r="C33" s="105">
        <v>45191</v>
      </c>
      <c r="D33" s="104" t="s">
        <v>138</v>
      </c>
      <c r="E33" s="106" t="s">
        <v>209</v>
      </c>
      <c r="F33" s="104"/>
      <c r="G33" s="104" t="s">
        <v>258</v>
      </c>
      <c r="H33" s="104" t="s">
        <v>202</v>
      </c>
      <c r="I33" s="104" t="s">
        <v>2859</v>
      </c>
      <c r="J33" s="104">
        <v>356212</v>
      </c>
      <c r="L33" s="95">
        <v>15164114</v>
      </c>
      <c r="M33" s="107" t="s">
        <v>1048</v>
      </c>
      <c r="N33" s="108" t="s">
        <v>1049</v>
      </c>
      <c r="O33" s="98" t="s">
        <v>1050</v>
      </c>
      <c r="P33" s="104"/>
      <c r="Q33" s="95" t="s">
        <v>2988</v>
      </c>
      <c r="R33" s="104"/>
      <c r="S33" s="104"/>
      <c r="T33" s="104" t="s">
        <v>2989</v>
      </c>
      <c r="U33" s="95" t="s">
        <v>2989</v>
      </c>
      <c r="V33" s="95" t="s">
        <v>2990</v>
      </c>
      <c r="W33" s="95">
        <v>10</v>
      </c>
      <c r="X33" s="95">
        <f>W33*Y33</f>
        <v>9600</v>
      </c>
      <c r="Y33" s="95">
        <v>960</v>
      </c>
      <c r="AC33" s="291"/>
    </row>
    <row r="34" spans="1:78" s="95" customFormat="1">
      <c r="A34" s="91"/>
      <c r="B34" s="91"/>
      <c r="C34" s="92">
        <v>45194</v>
      </c>
      <c r="D34" s="91" t="s">
        <v>151</v>
      </c>
      <c r="E34" s="93" t="s">
        <v>209</v>
      </c>
      <c r="F34" s="91"/>
      <c r="G34" s="91" t="s">
        <v>2985</v>
      </c>
      <c r="H34" s="91" t="s">
        <v>231</v>
      </c>
      <c r="I34" s="91" t="s">
        <v>2991</v>
      </c>
      <c r="J34" s="91">
        <v>356912</v>
      </c>
      <c r="K34" s="91"/>
      <c r="L34" s="91">
        <v>15164123</v>
      </c>
      <c r="M34" s="91" t="s">
        <v>2259</v>
      </c>
      <c r="N34" s="103" t="s">
        <v>2260</v>
      </c>
      <c r="O34" s="98" t="s">
        <v>2261</v>
      </c>
      <c r="P34" s="91"/>
      <c r="Q34" s="91" t="s">
        <v>2988</v>
      </c>
      <c r="R34" s="91"/>
      <c r="S34" s="91"/>
      <c r="T34" s="91" t="s">
        <v>2989</v>
      </c>
      <c r="U34" s="103" t="s">
        <v>2989</v>
      </c>
      <c r="V34" s="91" t="s">
        <v>2990</v>
      </c>
      <c r="W34" s="95">
        <v>8</v>
      </c>
      <c r="X34" s="95">
        <f>W34*Y34</f>
        <v>7680</v>
      </c>
      <c r="Y34" s="95">
        <v>960</v>
      </c>
      <c r="AC34" s="291"/>
    </row>
    <row r="35" spans="1:78" s="109" customFormat="1">
      <c r="A35" s="91"/>
      <c r="B35" s="91"/>
      <c r="C35" s="112">
        <v>45194</v>
      </c>
      <c r="D35" s="91" t="s">
        <v>151</v>
      </c>
      <c r="E35" s="93" t="s">
        <v>1093</v>
      </c>
      <c r="F35" s="91"/>
      <c r="G35" s="91" t="s">
        <v>1094</v>
      </c>
      <c r="H35" s="91" t="s">
        <v>2847</v>
      </c>
      <c r="I35" s="91" t="s">
        <v>347</v>
      </c>
      <c r="J35" s="91">
        <v>357165</v>
      </c>
      <c r="K35" s="91"/>
      <c r="L35" s="93">
        <v>15164132</v>
      </c>
      <c r="M35" s="91" t="s">
        <v>1476</v>
      </c>
      <c r="N35" s="103" t="s">
        <v>1477</v>
      </c>
      <c r="O35" s="91" t="s">
        <v>1478</v>
      </c>
      <c r="P35" s="92">
        <v>45531</v>
      </c>
      <c r="Q35" s="91" t="s">
        <v>2992</v>
      </c>
      <c r="R35" s="91"/>
      <c r="S35" s="91"/>
      <c r="T35" s="91" t="s">
        <v>2993</v>
      </c>
      <c r="U35" s="103" t="s">
        <v>2993</v>
      </c>
      <c r="V35" s="91" t="s">
        <v>2994</v>
      </c>
      <c r="W35" s="95">
        <v>5</v>
      </c>
      <c r="X35" s="95">
        <f>Y35*W35</f>
        <v>4800</v>
      </c>
      <c r="Y35" s="95">
        <v>960</v>
      </c>
      <c r="Z35" s="95"/>
      <c r="AA35" s="95"/>
      <c r="AB35" s="95"/>
      <c r="AC35" s="291"/>
      <c r="AD35" s="95"/>
      <c r="AE35" s="130"/>
      <c r="AF35" s="130"/>
      <c r="AG35" s="130"/>
      <c r="AH35" s="130"/>
      <c r="AI35" s="130"/>
      <c r="AJ35" s="130"/>
      <c r="AK35" s="130"/>
      <c r="AL35" s="130"/>
      <c r="AM35" s="130"/>
      <c r="AN35" s="130"/>
      <c r="AO35" s="130"/>
      <c r="AP35" s="130"/>
      <c r="AQ35" s="130"/>
      <c r="AR35" s="130"/>
      <c r="AS35" s="130"/>
      <c r="AT35" s="130"/>
      <c r="AU35" s="130"/>
      <c r="AV35" s="130"/>
      <c r="AW35" s="130"/>
      <c r="AX35" s="130"/>
      <c r="AY35" s="130"/>
      <c r="AZ35" s="130"/>
      <c r="BA35" s="130"/>
      <c r="BB35" s="130"/>
      <c r="BC35" s="130"/>
      <c r="BD35" s="130"/>
      <c r="BE35" s="130"/>
      <c r="BF35" s="130"/>
      <c r="BG35" s="130"/>
      <c r="BH35" s="130"/>
      <c r="BI35" s="130"/>
      <c r="BJ35" s="130"/>
      <c r="BK35" s="130"/>
      <c r="BL35" s="130"/>
      <c r="BM35" s="130"/>
      <c r="BN35" s="130"/>
      <c r="BO35" s="130"/>
      <c r="BP35" s="130"/>
      <c r="BQ35" s="130"/>
      <c r="BR35" s="130"/>
      <c r="BS35" s="130"/>
      <c r="BT35" s="130"/>
      <c r="BU35" s="130"/>
      <c r="BV35" s="130"/>
      <c r="BW35" s="130"/>
      <c r="BX35" s="130"/>
      <c r="BY35" s="130"/>
      <c r="BZ35" s="130"/>
    </row>
    <row r="36" spans="1:78" s="95" customFormat="1">
      <c r="A36" s="91"/>
      <c r="B36" s="91"/>
      <c r="C36" s="92">
        <v>45194</v>
      </c>
      <c r="D36" s="91" t="s">
        <v>138</v>
      </c>
      <c r="E36" s="93"/>
      <c r="F36" s="91"/>
      <c r="G36" s="91" t="s">
        <v>192</v>
      </c>
      <c r="H36" s="91" t="s">
        <v>193</v>
      </c>
      <c r="I36" s="91" t="s">
        <v>194</v>
      </c>
      <c r="J36" s="91">
        <v>351345</v>
      </c>
      <c r="K36" s="91"/>
      <c r="L36" s="91">
        <v>15164127</v>
      </c>
      <c r="M36" s="91" t="s">
        <v>1700</v>
      </c>
      <c r="N36" s="103" t="s">
        <v>1701</v>
      </c>
      <c r="O36" s="98" t="s">
        <v>1702</v>
      </c>
      <c r="P36" s="92">
        <v>45309</v>
      </c>
      <c r="Q36" s="91"/>
      <c r="R36" s="91"/>
      <c r="S36" s="91"/>
      <c r="T36" s="91" t="s">
        <v>2989</v>
      </c>
      <c r="U36" s="103" t="s">
        <v>2989</v>
      </c>
      <c r="V36" s="91" t="s">
        <v>2995</v>
      </c>
      <c r="W36" s="95">
        <v>4</v>
      </c>
      <c r="X36" s="95">
        <f>W36*Y36</f>
        <v>3840</v>
      </c>
      <c r="Y36" s="95">
        <v>960</v>
      </c>
      <c r="AC36" s="291"/>
    </row>
    <row r="37" spans="1:78" s="114" customFormat="1">
      <c r="A37" s="91"/>
      <c r="B37" s="91"/>
      <c r="C37" s="92">
        <v>45194</v>
      </c>
      <c r="D37" s="91" t="s">
        <v>138</v>
      </c>
      <c r="E37" s="93"/>
      <c r="F37" s="91"/>
      <c r="G37" s="91" t="s">
        <v>192</v>
      </c>
      <c r="H37" s="91" t="s">
        <v>193</v>
      </c>
      <c r="I37" s="91" t="s">
        <v>194</v>
      </c>
      <c r="J37" s="91">
        <v>341438</v>
      </c>
      <c r="K37" s="91"/>
      <c r="L37" s="91">
        <v>15164127</v>
      </c>
      <c r="M37" s="91" t="s">
        <v>1135</v>
      </c>
      <c r="N37" s="103" t="s">
        <v>1136</v>
      </c>
      <c r="O37" s="98" t="s">
        <v>1137</v>
      </c>
      <c r="P37" s="92">
        <v>45344</v>
      </c>
      <c r="Q37" s="91"/>
      <c r="R37" s="91"/>
      <c r="S37" s="91"/>
      <c r="T37" s="91" t="s">
        <v>2989</v>
      </c>
      <c r="U37" s="103" t="s">
        <v>2989</v>
      </c>
      <c r="V37" s="91" t="s">
        <v>2995</v>
      </c>
      <c r="W37" s="95">
        <v>2</v>
      </c>
      <c r="X37" s="95">
        <f>W37*Y37</f>
        <v>1920</v>
      </c>
      <c r="Y37" s="95">
        <v>960</v>
      </c>
      <c r="Z37" s="95"/>
      <c r="AA37" s="95"/>
      <c r="AB37" s="95"/>
      <c r="AC37" s="291"/>
      <c r="AD37" s="95"/>
      <c r="AE37" s="61"/>
      <c r="AF37" s="61"/>
      <c r="AG37" s="61"/>
      <c r="AH37" s="61"/>
      <c r="AI37" s="61"/>
      <c r="AJ37" s="61"/>
      <c r="AK37" s="61"/>
      <c r="AL37" s="61"/>
      <c r="AM37" s="61"/>
      <c r="AN37" s="61"/>
      <c r="AO37" s="61"/>
      <c r="AP37" s="61"/>
      <c r="AQ37" s="61"/>
      <c r="AR37" s="61"/>
      <c r="AS37" s="61"/>
      <c r="AT37" s="61"/>
      <c r="AU37" s="61"/>
      <c r="AV37" s="61"/>
      <c r="AW37" s="61"/>
      <c r="AX37" s="61"/>
      <c r="AY37" s="61"/>
      <c r="AZ37" s="61"/>
      <c r="BA37" s="61"/>
      <c r="BB37" s="61"/>
      <c r="BC37" s="61"/>
      <c r="BD37" s="61"/>
      <c r="BE37" s="61"/>
      <c r="BF37" s="61"/>
      <c r="BG37" s="61"/>
      <c r="BH37" s="61"/>
      <c r="BI37" s="61"/>
      <c r="BJ37" s="61"/>
      <c r="BK37" s="61"/>
      <c r="BL37" s="61"/>
      <c r="BM37" s="61"/>
      <c r="BN37" s="61"/>
      <c r="BO37" s="61"/>
      <c r="BP37" s="61"/>
      <c r="BQ37" s="61"/>
      <c r="BR37" s="61"/>
      <c r="BS37" s="61"/>
      <c r="BT37" s="61"/>
      <c r="BU37" s="61"/>
      <c r="BV37" s="61"/>
      <c r="BW37" s="61"/>
      <c r="BX37" s="61"/>
      <c r="BY37" s="61"/>
      <c r="BZ37" s="61"/>
    </row>
    <row r="38" spans="1:78" s="95" customFormat="1">
      <c r="A38" s="104"/>
      <c r="B38" s="104"/>
      <c r="C38" s="105">
        <v>45194</v>
      </c>
      <c r="D38" s="104" t="s">
        <v>151</v>
      </c>
      <c r="E38" s="104" t="s">
        <v>550</v>
      </c>
      <c r="F38" s="104"/>
      <c r="G38" s="104" t="s">
        <v>1953</v>
      </c>
      <c r="H38" s="104" t="s">
        <v>1516</v>
      </c>
      <c r="I38" s="104" t="s">
        <v>385</v>
      </c>
      <c r="J38" s="104">
        <v>355403</v>
      </c>
      <c r="K38" s="104"/>
      <c r="L38" s="104">
        <v>15164131</v>
      </c>
      <c r="M38" s="108" t="s">
        <v>2281</v>
      </c>
      <c r="N38" s="108" t="s">
        <v>2282</v>
      </c>
      <c r="O38" s="98" t="s">
        <v>2283</v>
      </c>
      <c r="P38" s="117">
        <v>45256</v>
      </c>
      <c r="Q38" s="104"/>
      <c r="R38" s="104"/>
      <c r="S38" s="104"/>
      <c r="T38" s="91" t="s">
        <v>2989</v>
      </c>
      <c r="U38" s="103" t="s">
        <v>2989</v>
      </c>
      <c r="V38" s="95" t="s">
        <v>2995</v>
      </c>
      <c r="W38" s="95">
        <v>4</v>
      </c>
      <c r="X38" s="95">
        <f>W38*Y38</f>
        <v>3840</v>
      </c>
      <c r="Y38" s="95">
        <v>960</v>
      </c>
      <c r="AC38" s="291"/>
    </row>
    <row r="39" spans="1:78" s="95" customFormat="1" ht="15.75" customHeight="1">
      <c r="A39" s="116"/>
      <c r="B39" s="116"/>
      <c r="C39" s="117">
        <v>45194</v>
      </c>
      <c r="D39" s="116" t="s">
        <v>326</v>
      </c>
      <c r="E39" s="118" t="s">
        <v>778</v>
      </c>
      <c r="F39" s="116"/>
      <c r="G39" s="116" t="s">
        <v>530</v>
      </c>
      <c r="H39" s="116" t="s">
        <v>358</v>
      </c>
      <c r="I39" s="116" t="s">
        <v>1744</v>
      </c>
      <c r="J39" s="116">
        <v>356662</v>
      </c>
      <c r="K39" s="116"/>
      <c r="L39" s="116">
        <v>15164121</v>
      </c>
      <c r="M39" s="116" t="s">
        <v>1745</v>
      </c>
      <c r="N39" s="133" t="s">
        <v>1746</v>
      </c>
      <c r="O39" s="98" t="s">
        <v>1747</v>
      </c>
      <c r="P39" s="116"/>
      <c r="Q39" s="104" t="s">
        <v>2988</v>
      </c>
      <c r="R39" s="116"/>
      <c r="S39" s="116"/>
      <c r="T39" s="116" t="s">
        <v>2989</v>
      </c>
      <c r="U39" s="103" t="s">
        <v>2989</v>
      </c>
      <c r="V39" s="95" t="s">
        <v>2990</v>
      </c>
      <c r="W39" s="95">
        <v>10</v>
      </c>
      <c r="X39" s="95">
        <f>W39*Y39</f>
        <v>9600</v>
      </c>
      <c r="Y39" s="95">
        <v>960</v>
      </c>
      <c r="AC39" s="291"/>
    </row>
    <row r="40" spans="1:78" s="95" customFormat="1">
      <c r="A40" s="91"/>
      <c r="B40" s="91"/>
      <c r="C40" s="117">
        <v>45194</v>
      </c>
      <c r="D40" s="91" t="s">
        <v>1093</v>
      </c>
      <c r="E40" s="93"/>
      <c r="F40" s="91"/>
      <c r="G40" s="91" t="s">
        <v>2996</v>
      </c>
      <c r="H40" s="91" t="s">
        <v>273</v>
      </c>
      <c r="I40" s="91" t="s">
        <v>2955</v>
      </c>
      <c r="J40" s="91">
        <v>352746</v>
      </c>
      <c r="K40" s="91"/>
      <c r="L40" s="91">
        <v>15164132</v>
      </c>
      <c r="M40" s="91" t="s">
        <v>1095</v>
      </c>
      <c r="N40" s="103" t="s">
        <v>1096</v>
      </c>
      <c r="O40" s="91" t="s">
        <v>1097</v>
      </c>
      <c r="P40" s="91"/>
      <c r="Q40" s="92" t="s">
        <v>2980</v>
      </c>
      <c r="R40" s="91"/>
      <c r="S40" s="91"/>
      <c r="T40" s="91" t="s">
        <v>2971</v>
      </c>
      <c r="U40" s="134">
        <v>45166</v>
      </c>
      <c r="V40" s="91" t="s">
        <v>2981</v>
      </c>
      <c r="W40" s="95">
        <f>X40*Y40</f>
        <v>10560</v>
      </c>
      <c r="X40" s="95">
        <v>11</v>
      </c>
      <c r="Y40" s="95">
        <v>960</v>
      </c>
      <c r="Z40" s="95">
        <f>X19*Y40</f>
        <v>0</v>
      </c>
      <c r="AC40" s="291"/>
    </row>
    <row r="41" spans="1:78" s="95" customFormat="1">
      <c r="A41" s="119"/>
      <c r="B41" s="119"/>
      <c r="C41" s="121">
        <v>45194</v>
      </c>
      <c r="D41" s="119"/>
      <c r="E41" s="120"/>
      <c r="F41" s="119"/>
      <c r="G41" s="119" t="s">
        <v>2996</v>
      </c>
      <c r="H41" s="119" t="s">
        <v>273</v>
      </c>
      <c r="I41" s="119" t="s">
        <v>2997</v>
      </c>
      <c r="J41" s="119">
        <v>355209</v>
      </c>
      <c r="K41" s="119"/>
      <c r="L41" s="119">
        <v>15164132</v>
      </c>
      <c r="M41" s="119" t="s">
        <v>2998</v>
      </c>
      <c r="N41" s="119" t="s">
        <v>2999</v>
      </c>
      <c r="O41" s="119" t="s">
        <v>3000</v>
      </c>
      <c r="P41" s="119"/>
      <c r="Q41" s="121" t="s">
        <v>2980</v>
      </c>
      <c r="R41" s="119"/>
      <c r="S41" s="119"/>
      <c r="T41" s="119" t="s">
        <v>2968</v>
      </c>
      <c r="U41" s="125" t="s">
        <v>2968</v>
      </c>
      <c r="V41" s="119" t="s">
        <v>2968</v>
      </c>
      <c r="W41" s="109"/>
      <c r="X41" s="109">
        <f>X33+X37+X38+X45</f>
        <v>21120</v>
      </c>
      <c r="Y41" s="109"/>
      <c r="Z41" s="109"/>
      <c r="AA41" s="109"/>
      <c r="AB41" s="109"/>
      <c r="AC41" s="319"/>
      <c r="AD41" s="109"/>
    </row>
    <row r="42" spans="1:78" s="95" customFormat="1">
      <c r="A42" s="91"/>
      <c r="B42" s="91"/>
      <c r="C42" s="92">
        <v>45222</v>
      </c>
      <c r="D42" s="91" t="s">
        <v>740</v>
      </c>
      <c r="E42" s="93"/>
      <c r="F42" s="91"/>
      <c r="G42" s="91" t="s">
        <v>1094</v>
      </c>
      <c r="H42" s="91" t="s">
        <v>2847</v>
      </c>
      <c r="I42" s="91" t="s">
        <v>2955</v>
      </c>
      <c r="J42" s="91">
        <v>355596</v>
      </c>
      <c r="K42" s="91"/>
      <c r="L42" s="93">
        <v>15164132</v>
      </c>
      <c r="M42" s="91" t="s">
        <v>1658</v>
      </c>
      <c r="N42" s="110" t="s">
        <v>1659</v>
      </c>
      <c r="O42" s="95" t="s">
        <v>1660</v>
      </c>
      <c r="P42" s="92"/>
      <c r="Q42" s="91" t="s">
        <v>3001</v>
      </c>
      <c r="R42" s="91"/>
      <c r="S42" s="91"/>
      <c r="T42" s="91" t="s">
        <v>2993</v>
      </c>
      <c r="U42" s="91" t="s">
        <v>2993</v>
      </c>
      <c r="V42" s="91" t="s">
        <v>3002</v>
      </c>
      <c r="W42" s="95">
        <v>11</v>
      </c>
      <c r="X42" s="95">
        <f>Y42*W42</f>
        <v>10560</v>
      </c>
      <c r="Y42" s="95">
        <v>960</v>
      </c>
      <c r="AC42" s="291"/>
    </row>
    <row r="43" spans="1:78" s="95" customFormat="1">
      <c r="A43" s="91"/>
      <c r="B43" s="91"/>
      <c r="C43" s="112">
        <v>45222</v>
      </c>
      <c r="D43" s="91" t="s">
        <v>138</v>
      </c>
      <c r="E43" s="93" t="s">
        <v>209</v>
      </c>
      <c r="F43" s="91"/>
      <c r="G43" s="91" t="s">
        <v>530</v>
      </c>
      <c r="H43" s="91" t="s">
        <v>469</v>
      </c>
      <c r="I43" s="91" t="s">
        <v>470</v>
      </c>
      <c r="J43" s="91">
        <v>358079</v>
      </c>
      <c r="K43" s="91"/>
      <c r="L43" s="93">
        <v>15164121</v>
      </c>
      <c r="M43" s="91" t="s">
        <v>2264</v>
      </c>
      <c r="N43" s="110" t="s">
        <v>2265</v>
      </c>
      <c r="O43" s="91" t="s">
        <v>2266</v>
      </c>
      <c r="P43" s="92">
        <v>45252</v>
      </c>
      <c r="Q43" s="91" t="s">
        <v>3001</v>
      </c>
      <c r="R43" s="91"/>
      <c r="S43" s="91"/>
      <c r="T43" s="91" t="s">
        <v>2993</v>
      </c>
      <c r="U43" s="91" t="s">
        <v>2993</v>
      </c>
      <c r="V43" s="91" t="s">
        <v>3002</v>
      </c>
      <c r="W43" s="95">
        <v>1</v>
      </c>
      <c r="X43" s="95">
        <f>Y43*W43</f>
        <v>960</v>
      </c>
      <c r="Y43" s="95">
        <v>960</v>
      </c>
      <c r="AC43" s="291"/>
    </row>
    <row r="44" spans="1:78">
      <c r="A44" s="110"/>
      <c r="B44" s="110"/>
      <c r="C44" s="122">
        <v>45222</v>
      </c>
      <c r="D44" s="91"/>
      <c r="E44" s="91" t="s">
        <v>658</v>
      </c>
      <c r="F44" s="110"/>
      <c r="G44" s="110" t="s">
        <v>530</v>
      </c>
      <c r="H44" s="110"/>
      <c r="I44" s="110" t="s">
        <v>470</v>
      </c>
      <c r="J44" s="110"/>
      <c r="K44" s="110"/>
      <c r="L44" s="110"/>
      <c r="M44" s="110" t="s">
        <v>3003</v>
      </c>
      <c r="N44" s="110" t="s">
        <v>3004</v>
      </c>
      <c r="O44" s="110"/>
      <c r="P44" s="112"/>
      <c r="Q44" s="110" t="s">
        <v>2968</v>
      </c>
      <c r="R44" s="110"/>
      <c r="S44" s="110"/>
      <c r="T44" s="110" t="s">
        <v>2968</v>
      </c>
      <c r="U44" s="110" t="s">
        <v>2968</v>
      </c>
      <c r="V44" s="110" t="s">
        <v>2968</v>
      </c>
      <c r="W44" s="113"/>
      <c r="X44" s="113"/>
      <c r="Y44" s="113"/>
      <c r="Z44" s="113"/>
      <c r="AA44" s="113"/>
      <c r="AB44" s="113"/>
      <c r="AC44" s="320"/>
      <c r="AD44" s="113"/>
    </row>
    <row r="45" spans="1:78" s="95" customFormat="1">
      <c r="A45" s="91"/>
      <c r="B45" s="91"/>
      <c r="C45" s="122">
        <v>45222</v>
      </c>
      <c r="E45" s="91" t="s">
        <v>138</v>
      </c>
      <c r="F45" s="91"/>
      <c r="G45" s="123" t="s">
        <v>192</v>
      </c>
      <c r="H45" s="91" t="s">
        <v>193</v>
      </c>
      <c r="I45" s="91" t="s">
        <v>3005</v>
      </c>
      <c r="J45" s="91">
        <v>351653</v>
      </c>
      <c r="K45" s="91"/>
      <c r="L45" s="93">
        <v>15164127</v>
      </c>
      <c r="M45" s="123" t="s">
        <v>2222</v>
      </c>
      <c r="N45" s="110" t="s">
        <v>2223</v>
      </c>
      <c r="O45" s="91" t="s">
        <v>2224</v>
      </c>
      <c r="P45" s="92">
        <v>45726</v>
      </c>
      <c r="Q45" s="91"/>
      <c r="R45" s="91"/>
      <c r="S45" s="91"/>
      <c r="T45" s="91" t="s">
        <v>2993</v>
      </c>
      <c r="U45" s="91" t="s">
        <v>2993</v>
      </c>
      <c r="V45" s="91" t="s">
        <v>2994</v>
      </c>
      <c r="W45" s="95">
        <v>6</v>
      </c>
      <c r="X45" s="95">
        <f>W45*Y45</f>
        <v>5760</v>
      </c>
      <c r="Y45" s="95">
        <v>960</v>
      </c>
      <c r="AC45" s="291"/>
    </row>
    <row r="46" spans="1:78" s="95" customFormat="1">
      <c r="A46" s="91"/>
      <c r="B46" s="91"/>
      <c r="C46" s="112">
        <v>45222</v>
      </c>
      <c r="E46" s="91" t="s">
        <v>2922</v>
      </c>
      <c r="F46" s="91"/>
      <c r="G46" s="91" t="s">
        <v>290</v>
      </c>
      <c r="H46" s="91" t="s">
        <v>291</v>
      </c>
      <c r="I46" s="91" t="s">
        <v>327</v>
      </c>
      <c r="J46" s="91">
        <v>358127</v>
      </c>
      <c r="K46" s="91"/>
      <c r="L46" s="93">
        <v>15164126</v>
      </c>
      <c r="M46" s="91" t="s">
        <v>2173</v>
      </c>
      <c r="N46" s="110" t="s">
        <v>2923</v>
      </c>
      <c r="O46" s="91" t="s">
        <v>2175</v>
      </c>
      <c r="P46" s="91"/>
      <c r="Q46" s="91" t="s">
        <v>3006</v>
      </c>
      <c r="R46" s="91"/>
      <c r="S46" s="91"/>
      <c r="T46" s="91" t="s">
        <v>2993</v>
      </c>
      <c r="U46" s="91" t="s">
        <v>2993</v>
      </c>
      <c r="V46" s="91" t="s">
        <v>3007</v>
      </c>
      <c r="W46" s="95">
        <v>4928</v>
      </c>
      <c r="X46" s="95">
        <v>4800</v>
      </c>
      <c r="AC46" s="291"/>
    </row>
    <row r="47" spans="1:78" s="95" customFormat="1">
      <c r="A47" s="91"/>
      <c r="B47" s="103"/>
      <c r="C47" s="92">
        <v>45243</v>
      </c>
      <c r="E47" s="91" t="s">
        <v>138</v>
      </c>
      <c r="F47" s="91"/>
      <c r="G47" s="91" t="s">
        <v>732</v>
      </c>
      <c r="H47" s="91" t="s">
        <v>733</v>
      </c>
      <c r="I47" s="91" t="s">
        <v>166</v>
      </c>
      <c r="J47" s="91">
        <v>198293</v>
      </c>
      <c r="K47" s="91"/>
      <c r="L47" s="93">
        <v>15164119</v>
      </c>
      <c r="M47" s="91" t="s">
        <v>1253</v>
      </c>
      <c r="N47" s="91" t="s">
        <v>3008</v>
      </c>
      <c r="O47" s="91" t="s">
        <v>1255</v>
      </c>
      <c r="P47" s="91"/>
      <c r="Q47" s="91" t="s">
        <v>3009</v>
      </c>
      <c r="R47" s="91"/>
      <c r="S47" s="91"/>
      <c r="T47" s="91" t="s">
        <v>2970</v>
      </c>
      <c r="U47" s="91" t="s">
        <v>3010</v>
      </c>
      <c r="V47" s="91" t="s">
        <v>3011</v>
      </c>
      <c r="W47" s="95">
        <v>3</v>
      </c>
      <c r="X47" s="95">
        <f>Y47*W47</f>
        <v>2880</v>
      </c>
      <c r="Y47" s="95">
        <v>960</v>
      </c>
      <c r="AC47" s="291"/>
    </row>
    <row r="48" spans="1:78" s="95" customFormat="1">
      <c r="A48" s="91"/>
      <c r="B48" s="103"/>
      <c r="C48" s="92">
        <v>45264</v>
      </c>
      <c r="E48" s="91" t="s">
        <v>138</v>
      </c>
      <c r="F48" s="91"/>
      <c r="G48" s="91" t="s">
        <v>530</v>
      </c>
      <c r="H48" s="91" t="s">
        <v>469</v>
      </c>
      <c r="I48" s="91" t="s">
        <v>470</v>
      </c>
      <c r="J48" s="91">
        <v>358821</v>
      </c>
      <c r="K48" s="91"/>
      <c r="L48" s="93">
        <v>15164113</v>
      </c>
      <c r="M48" s="139" t="s">
        <v>2640</v>
      </c>
      <c r="N48" s="110" t="s">
        <v>2641</v>
      </c>
      <c r="O48" s="91" t="s">
        <v>2642</v>
      </c>
      <c r="P48" s="92">
        <v>45625</v>
      </c>
      <c r="Q48" s="91" t="s">
        <v>2986</v>
      </c>
      <c r="R48" s="91"/>
      <c r="S48" s="91"/>
      <c r="T48" s="91" t="s">
        <v>2993</v>
      </c>
      <c r="U48" s="91" t="s">
        <v>2993</v>
      </c>
      <c r="V48" s="91" t="s">
        <v>2994</v>
      </c>
      <c r="W48" s="95">
        <v>5</v>
      </c>
      <c r="X48" s="95">
        <f>Y48*W48</f>
        <v>4800</v>
      </c>
      <c r="Y48" s="95">
        <v>960</v>
      </c>
      <c r="AC48" s="291"/>
    </row>
    <row r="49" spans="1:100">
      <c r="A49" s="91"/>
      <c r="B49" s="103"/>
      <c r="C49" s="92">
        <v>45264</v>
      </c>
      <c r="D49" s="95"/>
      <c r="E49" s="91" t="s">
        <v>138</v>
      </c>
      <c r="F49" s="91"/>
      <c r="G49" s="91" t="s">
        <v>530</v>
      </c>
      <c r="H49" s="91" t="s">
        <v>469</v>
      </c>
      <c r="I49" s="91" t="s">
        <v>686</v>
      </c>
      <c r="J49" s="91">
        <v>358820</v>
      </c>
      <c r="K49" s="91"/>
      <c r="L49" s="93">
        <v>15164113</v>
      </c>
      <c r="M49" s="91" t="s">
        <v>1828</v>
      </c>
      <c r="N49" s="110" t="s">
        <v>1829</v>
      </c>
      <c r="O49" s="91" t="s">
        <v>1830</v>
      </c>
      <c r="P49" s="92">
        <v>45625</v>
      </c>
      <c r="Q49" s="91" t="s">
        <v>2986</v>
      </c>
      <c r="R49" s="91"/>
      <c r="S49" s="91"/>
      <c r="T49" s="91" t="s">
        <v>3012</v>
      </c>
      <c r="U49" s="91" t="s">
        <v>3012</v>
      </c>
      <c r="V49" s="91" t="s">
        <v>3013</v>
      </c>
      <c r="W49" s="95">
        <v>5</v>
      </c>
      <c r="X49" s="95">
        <f>Y49*W49</f>
        <v>4800</v>
      </c>
      <c r="Y49" s="95">
        <v>960</v>
      </c>
      <c r="Z49" s="95"/>
      <c r="AA49" s="95"/>
      <c r="AB49" s="95"/>
      <c r="AC49" s="291"/>
      <c r="AD49" s="95"/>
    </row>
    <row r="50" spans="1:100">
      <c r="A50" s="91"/>
      <c r="B50" s="103"/>
      <c r="C50" s="92">
        <v>45264</v>
      </c>
      <c r="D50" s="95"/>
      <c r="E50" s="91" t="s">
        <v>138</v>
      </c>
      <c r="F50" s="91"/>
      <c r="G50" s="91" t="s">
        <v>732</v>
      </c>
      <c r="H50" s="91" t="s">
        <v>733</v>
      </c>
      <c r="I50" s="91" t="s">
        <v>166</v>
      </c>
      <c r="J50" s="91">
        <v>357964</v>
      </c>
      <c r="K50" s="91"/>
      <c r="L50" s="93">
        <v>15164119</v>
      </c>
      <c r="M50" s="91" t="s">
        <v>2492</v>
      </c>
      <c r="N50" s="91" t="s">
        <v>2493</v>
      </c>
      <c r="O50" s="91" t="s">
        <v>2494</v>
      </c>
      <c r="P50" s="91"/>
      <c r="Q50" s="91" t="s">
        <v>3014</v>
      </c>
      <c r="R50" s="91"/>
      <c r="S50" s="91"/>
      <c r="T50" s="91" t="s">
        <v>3012</v>
      </c>
      <c r="U50" s="91" t="s">
        <v>3012</v>
      </c>
      <c r="V50" s="91" t="s">
        <v>3015</v>
      </c>
      <c r="W50" s="95"/>
      <c r="X50" s="95">
        <v>0</v>
      </c>
      <c r="Y50" s="95"/>
      <c r="Z50" s="95"/>
      <c r="AA50" s="95"/>
      <c r="AB50" s="95"/>
      <c r="AC50" s="291"/>
      <c r="AD50" s="95"/>
    </row>
    <row r="51" spans="1:100">
      <c r="A51" s="91"/>
      <c r="B51" s="103"/>
      <c r="C51" s="92">
        <v>45264</v>
      </c>
      <c r="D51" s="95"/>
      <c r="E51" s="91" t="s">
        <v>740</v>
      </c>
      <c r="F51" s="91"/>
      <c r="G51" s="91" t="s">
        <v>1094</v>
      </c>
      <c r="H51" s="91" t="s">
        <v>2847</v>
      </c>
      <c r="I51" s="91" t="s">
        <v>318</v>
      </c>
      <c r="J51" s="91">
        <v>358140</v>
      </c>
      <c r="K51" s="91"/>
      <c r="L51" s="91">
        <v>15164132</v>
      </c>
      <c r="M51" s="91" t="s">
        <v>804</v>
      </c>
      <c r="N51" s="91" t="s">
        <v>805</v>
      </c>
      <c r="O51" s="91" t="s">
        <v>806</v>
      </c>
      <c r="P51" s="92">
        <v>45582</v>
      </c>
      <c r="Q51" s="91"/>
      <c r="R51" s="91"/>
      <c r="S51" s="91"/>
      <c r="T51" s="91" t="s">
        <v>3012</v>
      </c>
      <c r="U51" s="91" t="s">
        <v>3012</v>
      </c>
      <c r="V51" s="91" t="s">
        <v>3013</v>
      </c>
      <c r="W51" s="95">
        <v>5</v>
      </c>
      <c r="X51" s="95">
        <f t="shared" ref="X51:X59" si="0">Y51*W51</f>
        <v>4800</v>
      </c>
      <c r="Y51" s="95">
        <v>960</v>
      </c>
      <c r="Z51" s="95"/>
      <c r="AA51" s="95"/>
      <c r="AB51" s="95"/>
      <c r="AC51" s="291"/>
      <c r="AD51" s="95"/>
    </row>
    <row r="52" spans="1:100">
      <c r="A52" s="91"/>
      <c r="B52" s="103"/>
      <c r="C52" s="92">
        <v>45264</v>
      </c>
      <c r="D52" s="95"/>
      <c r="E52" s="91" t="s">
        <v>606</v>
      </c>
      <c r="F52" s="91"/>
      <c r="G52" s="91" t="s">
        <v>530</v>
      </c>
      <c r="H52" s="91" t="s">
        <v>193</v>
      </c>
      <c r="I52" s="110" t="s">
        <v>470</v>
      </c>
      <c r="J52" s="91">
        <v>358752</v>
      </c>
      <c r="K52" s="110"/>
      <c r="L52" s="91">
        <v>15164113</v>
      </c>
      <c r="M52" s="91" t="s">
        <v>1565</v>
      </c>
      <c r="N52" s="91" t="s">
        <v>1566</v>
      </c>
      <c r="O52" s="91"/>
      <c r="P52" s="91"/>
      <c r="Q52" s="91" t="s">
        <v>3014</v>
      </c>
      <c r="R52" s="91"/>
      <c r="S52" s="91"/>
      <c r="T52" s="91" t="s">
        <v>3012</v>
      </c>
      <c r="U52" s="91" t="s">
        <v>3012</v>
      </c>
      <c r="V52" s="91" t="s">
        <v>3016</v>
      </c>
      <c r="W52" s="95">
        <v>9</v>
      </c>
      <c r="X52" s="95">
        <f t="shared" si="0"/>
        <v>8640</v>
      </c>
      <c r="Y52" s="95">
        <v>960</v>
      </c>
      <c r="Z52" s="95"/>
      <c r="AA52" s="95"/>
      <c r="AB52" s="95"/>
      <c r="AC52" s="291"/>
      <c r="AD52" s="95"/>
    </row>
    <row r="53" spans="1:100">
      <c r="A53" s="91"/>
      <c r="B53" s="103"/>
      <c r="C53" s="92">
        <v>45264</v>
      </c>
      <c r="D53" s="95"/>
      <c r="E53" s="91" t="s">
        <v>2836</v>
      </c>
      <c r="F53" s="91"/>
      <c r="G53" s="91" t="s">
        <v>308</v>
      </c>
      <c r="H53" s="91" t="s">
        <v>309</v>
      </c>
      <c r="I53" s="91" t="s">
        <v>310</v>
      </c>
      <c r="J53" s="91">
        <v>358597</v>
      </c>
      <c r="K53" s="91"/>
      <c r="L53" s="91">
        <v>15164124</v>
      </c>
      <c r="M53" s="91" t="s">
        <v>599</v>
      </c>
      <c r="N53" s="91" t="s">
        <v>600</v>
      </c>
      <c r="O53" s="91"/>
      <c r="P53" s="91"/>
      <c r="Q53" s="91" t="s">
        <v>3014</v>
      </c>
      <c r="R53" s="91"/>
      <c r="S53" s="91"/>
      <c r="T53" s="91" t="s">
        <v>3012</v>
      </c>
      <c r="U53" s="91" t="s">
        <v>3012</v>
      </c>
      <c r="V53" s="91" t="s">
        <v>3016</v>
      </c>
      <c r="W53" s="95">
        <v>12</v>
      </c>
      <c r="X53" s="95">
        <f t="shared" si="0"/>
        <v>11520</v>
      </c>
      <c r="Y53" s="95">
        <v>960</v>
      </c>
      <c r="Z53" s="95"/>
      <c r="AA53" s="95"/>
      <c r="AB53" s="95"/>
      <c r="AC53" s="291"/>
      <c r="AD53" s="95"/>
    </row>
    <row r="54" spans="1:100">
      <c r="A54" s="91"/>
      <c r="B54" s="103"/>
      <c r="C54" s="92">
        <v>45264</v>
      </c>
      <c r="D54" s="95"/>
      <c r="E54" s="91" t="s">
        <v>672</v>
      </c>
      <c r="F54" s="91"/>
      <c r="G54" s="91" t="s">
        <v>230</v>
      </c>
      <c r="H54" s="91" t="s">
        <v>592</v>
      </c>
      <c r="I54" s="91" t="s">
        <v>2955</v>
      </c>
      <c r="J54" s="91">
        <v>340544</v>
      </c>
      <c r="K54" s="91"/>
      <c r="L54" s="91">
        <v>15164129</v>
      </c>
      <c r="M54" s="91" t="s">
        <v>673</v>
      </c>
      <c r="N54" s="91" t="s">
        <v>674</v>
      </c>
      <c r="O54" s="91"/>
      <c r="P54" s="91"/>
      <c r="Q54" s="91" t="s">
        <v>3014</v>
      </c>
      <c r="R54" s="91"/>
      <c r="S54" s="91"/>
      <c r="T54" s="91" t="s">
        <v>3012</v>
      </c>
      <c r="U54" s="91" t="s">
        <v>3012</v>
      </c>
      <c r="V54" s="91" t="s">
        <v>3016</v>
      </c>
      <c r="W54" s="95">
        <v>12</v>
      </c>
      <c r="X54" s="95">
        <f t="shared" si="0"/>
        <v>11520</v>
      </c>
      <c r="Y54" s="95">
        <v>960</v>
      </c>
      <c r="Z54" s="95"/>
      <c r="AA54" s="95"/>
      <c r="AB54" s="95"/>
      <c r="AC54" s="291"/>
      <c r="AD54" s="95"/>
    </row>
    <row r="55" spans="1:100">
      <c r="A55" s="116"/>
      <c r="B55" s="116"/>
      <c r="C55" s="117">
        <v>45264</v>
      </c>
      <c r="D55" s="95"/>
      <c r="E55" s="116"/>
      <c r="F55" s="116"/>
      <c r="G55" s="116" t="s">
        <v>192</v>
      </c>
      <c r="H55" s="116" t="s">
        <v>193</v>
      </c>
      <c r="I55" s="116" t="s">
        <v>142</v>
      </c>
      <c r="J55" s="116">
        <v>358166</v>
      </c>
      <c r="K55" s="116"/>
      <c r="L55" s="116">
        <v>15164127</v>
      </c>
      <c r="M55" s="116" t="s">
        <v>1032</v>
      </c>
      <c r="N55" s="116" t="s">
        <v>1033</v>
      </c>
      <c r="O55" s="116" t="s">
        <v>1034</v>
      </c>
      <c r="P55" s="116"/>
      <c r="Q55" s="140" t="s">
        <v>3014</v>
      </c>
      <c r="R55" s="140"/>
      <c r="S55" s="140"/>
      <c r="T55" s="140" t="s">
        <v>3012</v>
      </c>
      <c r="U55" s="140" t="s">
        <v>3012</v>
      </c>
      <c r="V55" s="91" t="s">
        <v>3016</v>
      </c>
      <c r="W55" s="95">
        <v>10</v>
      </c>
      <c r="X55" s="95">
        <f t="shared" si="0"/>
        <v>9600</v>
      </c>
      <c r="Y55" s="95">
        <v>960</v>
      </c>
      <c r="Z55" s="95"/>
      <c r="AA55" s="95"/>
      <c r="AB55" s="95"/>
      <c r="AC55" s="291"/>
      <c r="AD55" s="95"/>
    </row>
    <row r="56" spans="1:100">
      <c r="A56" s="91"/>
      <c r="B56" s="91"/>
      <c r="C56" s="92">
        <v>45264</v>
      </c>
      <c r="D56" s="95"/>
      <c r="E56" s="91" t="s">
        <v>672</v>
      </c>
      <c r="F56" s="91"/>
      <c r="G56" s="91" t="s">
        <v>290</v>
      </c>
      <c r="H56" s="91" t="s">
        <v>291</v>
      </c>
      <c r="I56" s="91" t="s">
        <v>354</v>
      </c>
      <c r="J56" s="91">
        <v>359044</v>
      </c>
      <c r="K56" s="91"/>
      <c r="L56" s="91">
        <v>15164126</v>
      </c>
      <c r="M56" s="91" t="s">
        <v>328</v>
      </c>
      <c r="N56" s="91" t="s">
        <v>329</v>
      </c>
      <c r="O56" s="141" t="s">
        <v>330</v>
      </c>
      <c r="P56" s="91"/>
      <c r="Q56" s="91" t="s">
        <v>3014</v>
      </c>
      <c r="R56" s="91"/>
      <c r="S56" s="91"/>
      <c r="T56" s="91" t="s">
        <v>3012</v>
      </c>
      <c r="U56" s="91" t="s">
        <v>3012</v>
      </c>
      <c r="V56" s="91" t="s">
        <v>3016</v>
      </c>
      <c r="W56" s="95">
        <v>12</v>
      </c>
      <c r="X56" s="95">
        <f t="shared" si="0"/>
        <v>11520</v>
      </c>
      <c r="Y56" s="95">
        <v>960</v>
      </c>
      <c r="Z56" s="95"/>
      <c r="AA56" s="95"/>
      <c r="AB56" s="95"/>
      <c r="AC56" s="291"/>
      <c r="AD56" s="95"/>
    </row>
    <row r="57" spans="1:100">
      <c r="A57" s="91"/>
      <c r="B57" s="91"/>
      <c r="C57" s="92">
        <v>45264</v>
      </c>
      <c r="D57" s="95"/>
      <c r="E57" s="91" t="s">
        <v>2878</v>
      </c>
      <c r="F57" s="91"/>
      <c r="G57" s="91" t="s">
        <v>230</v>
      </c>
      <c r="H57" s="91" t="s">
        <v>193</v>
      </c>
      <c r="I57" s="91" t="s">
        <v>606</v>
      </c>
      <c r="J57" s="91">
        <v>359002</v>
      </c>
      <c r="K57" s="91"/>
      <c r="L57" s="91">
        <v>15164129</v>
      </c>
      <c r="M57" s="91" t="s">
        <v>1361</v>
      </c>
      <c r="N57" s="91" t="s">
        <v>1362</v>
      </c>
      <c r="O57" s="91" t="s">
        <v>1363</v>
      </c>
      <c r="P57" s="91"/>
      <c r="Q57" s="91" t="s">
        <v>3014</v>
      </c>
      <c r="R57" s="91"/>
      <c r="S57" s="91"/>
      <c r="T57" s="98" t="s">
        <v>3017</v>
      </c>
      <c r="U57" s="98" t="s">
        <v>3017</v>
      </c>
      <c r="V57" s="91" t="s">
        <v>3018</v>
      </c>
      <c r="W57" s="95">
        <v>5</v>
      </c>
      <c r="X57" s="95">
        <f t="shared" si="0"/>
        <v>4800</v>
      </c>
      <c r="Y57" s="95">
        <v>960</v>
      </c>
      <c r="Z57" s="95"/>
      <c r="AA57" s="95"/>
      <c r="AB57" s="95"/>
      <c r="AC57" s="291"/>
      <c r="AD57" s="95"/>
    </row>
    <row r="58" spans="1:100">
      <c r="A58" s="91"/>
      <c r="B58" s="91"/>
      <c r="C58" s="92">
        <v>45264</v>
      </c>
      <c r="D58" s="95"/>
      <c r="E58" s="91"/>
      <c r="F58" s="91"/>
      <c r="G58" s="91" t="s">
        <v>308</v>
      </c>
      <c r="H58" s="91" t="s">
        <v>309</v>
      </c>
      <c r="I58" s="91" t="s">
        <v>310</v>
      </c>
      <c r="J58" s="91">
        <v>358791</v>
      </c>
      <c r="K58" s="91"/>
      <c r="L58" s="91">
        <v>15164124</v>
      </c>
      <c r="M58" s="91" t="s">
        <v>1798</v>
      </c>
      <c r="N58" s="91" t="s">
        <v>1799</v>
      </c>
      <c r="O58" s="91" t="s">
        <v>1800</v>
      </c>
      <c r="P58" s="91"/>
      <c r="Q58" s="91" t="s">
        <v>3014</v>
      </c>
      <c r="R58" s="91"/>
      <c r="S58" s="91"/>
      <c r="T58" s="98" t="s">
        <v>3017</v>
      </c>
      <c r="U58" s="98" t="s">
        <v>3017</v>
      </c>
      <c r="V58" s="91" t="s">
        <v>3018</v>
      </c>
      <c r="W58" s="95">
        <v>5</v>
      </c>
      <c r="X58" s="95">
        <f t="shared" si="0"/>
        <v>4800</v>
      </c>
      <c r="Y58" s="95">
        <v>960</v>
      </c>
      <c r="Z58" s="95"/>
      <c r="AA58" s="95"/>
      <c r="AB58" s="95"/>
      <c r="AC58" s="291"/>
      <c r="AD58" s="95"/>
    </row>
    <row r="59" spans="1:100">
      <c r="A59" s="116"/>
      <c r="B59" s="142"/>
      <c r="C59" s="92">
        <v>45264</v>
      </c>
      <c r="D59" s="95"/>
      <c r="E59" s="116"/>
      <c r="F59" s="116"/>
      <c r="G59" s="116"/>
      <c r="H59" s="116"/>
      <c r="I59" s="116"/>
      <c r="J59" s="116"/>
      <c r="K59" s="116"/>
      <c r="L59" s="116">
        <v>15164129</v>
      </c>
      <c r="M59" s="116" t="s">
        <v>1225</v>
      </c>
      <c r="N59" s="98" t="s">
        <v>3019</v>
      </c>
      <c r="O59" s="116" t="s">
        <v>1227</v>
      </c>
      <c r="P59" s="116"/>
      <c r="Q59" s="116" t="s">
        <v>3014</v>
      </c>
      <c r="R59" s="116"/>
      <c r="S59" s="116"/>
      <c r="T59" s="116"/>
      <c r="U59" s="116"/>
      <c r="V59" s="91" t="s">
        <v>3018</v>
      </c>
      <c r="W59" s="95">
        <v>5</v>
      </c>
      <c r="X59" s="95">
        <f t="shared" si="0"/>
        <v>4800</v>
      </c>
      <c r="Y59" s="95">
        <v>960</v>
      </c>
      <c r="Z59" s="95"/>
      <c r="AA59" s="95"/>
      <c r="AB59" s="95"/>
      <c r="AC59" s="291"/>
      <c r="AD59" s="95"/>
    </row>
    <row r="60" spans="1:100">
      <c r="A60" s="91"/>
      <c r="B60" s="91"/>
      <c r="C60" s="92">
        <v>45264</v>
      </c>
      <c r="D60" s="95"/>
      <c r="E60" s="91" t="s">
        <v>658</v>
      </c>
      <c r="F60" s="91" t="s">
        <v>2917</v>
      </c>
      <c r="G60" s="91" t="s">
        <v>732</v>
      </c>
      <c r="H60" s="91" t="s">
        <v>782</v>
      </c>
      <c r="I60" s="91" t="s">
        <v>166</v>
      </c>
      <c r="J60" s="91">
        <v>359025</v>
      </c>
      <c r="K60" s="91"/>
      <c r="L60" s="91">
        <v>15164119</v>
      </c>
      <c r="M60" s="91" t="s">
        <v>2127</v>
      </c>
      <c r="N60" s="91" t="s">
        <v>2128</v>
      </c>
      <c r="O60" s="91" t="s">
        <v>2129</v>
      </c>
      <c r="P60" s="91"/>
      <c r="Q60" s="91" t="s">
        <v>3020</v>
      </c>
      <c r="R60" s="91"/>
      <c r="S60" s="91"/>
      <c r="T60" s="98" t="s">
        <v>3017</v>
      </c>
      <c r="U60" s="98" t="s">
        <v>3017</v>
      </c>
      <c r="V60" s="91"/>
      <c r="W60" s="95"/>
      <c r="X60" s="95"/>
      <c r="Y60" s="95"/>
      <c r="Z60" s="95"/>
      <c r="AA60" s="95"/>
      <c r="AB60" s="95"/>
      <c r="AC60" s="291"/>
      <c r="AD60" s="95"/>
    </row>
    <row r="61" spans="1:100">
      <c r="A61" s="116"/>
      <c r="B61" s="116"/>
      <c r="C61" s="92">
        <v>45299</v>
      </c>
      <c r="D61" s="95"/>
      <c r="E61" s="116" t="s">
        <v>138</v>
      </c>
      <c r="F61" s="116"/>
      <c r="G61" s="116" t="s">
        <v>316</v>
      </c>
      <c r="H61" s="116" t="s">
        <v>469</v>
      </c>
      <c r="I61" s="116" t="s">
        <v>470</v>
      </c>
      <c r="J61" s="116">
        <v>358625</v>
      </c>
      <c r="K61" s="116"/>
      <c r="L61" s="116">
        <v>15164121</v>
      </c>
      <c r="M61" s="116" t="s">
        <v>637</v>
      </c>
      <c r="N61" s="116" t="s">
        <v>638</v>
      </c>
      <c r="O61" s="116" t="s">
        <v>639</v>
      </c>
      <c r="P61" s="116"/>
      <c r="Q61" s="116" t="s">
        <v>3020</v>
      </c>
      <c r="R61" s="116"/>
      <c r="S61" s="116"/>
      <c r="T61" s="116" t="s">
        <v>3017</v>
      </c>
      <c r="U61" s="116" t="s">
        <v>3017</v>
      </c>
      <c r="V61" s="116"/>
      <c r="X61">
        <f>SUM(X48:X59)</f>
        <v>81600</v>
      </c>
    </row>
    <row r="62" spans="1:100">
      <c r="A62" s="116"/>
      <c r="B62" s="116"/>
      <c r="C62" s="92">
        <v>45299</v>
      </c>
      <c r="D62" s="95"/>
      <c r="E62" s="116" t="s">
        <v>138</v>
      </c>
      <c r="F62" s="116"/>
      <c r="G62" s="116" t="s">
        <v>530</v>
      </c>
      <c r="H62" s="116" t="s">
        <v>384</v>
      </c>
      <c r="I62" s="116" t="s">
        <v>359</v>
      </c>
      <c r="J62" s="116">
        <v>359628</v>
      </c>
      <c r="K62" s="116"/>
      <c r="L62" s="116">
        <v>15164113</v>
      </c>
      <c r="M62" s="116" t="s">
        <v>2510</v>
      </c>
      <c r="N62" s="116" t="s">
        <v>2511</v>
      </c>
      <c r="O62" s="116" t="s">
        <v>2512</v>
      </c>
      <c r="P62" s="116"/>
      <c r="Q62" s="116" t="s">
        <v>3020</v>
      </c>
      <c r="R62" s="116"/>
      <c r="S62" s="116"/>
      <c r="T62" s="116" t="s">
        <v>3017</v>
      </c>
      <c r="U62" s="116" t="s">
        <v>3017</v>
      </c>
      <c r="V62" s="116"/>
      <c r="X62" s="61"/>
      <c r="Y62" s="61"/>
      <c r="Z62" s="61"/>
      <c r="AA62" s="61"/>
      <c r="AB62" s="61"/>
      <c r="AC62" s="90"/>
      <c r="AD62" s="61"/>
      <c r="AE62" s="61"/>
      <c r="AF62" s="61"/>
      <c r="AG62" s="61"/>
      <c r="AH62" s="61"/>
      <c r="AI62" s="61"/>
      <c r="AJ62" s="61"/>
      <c r="AK62" s="61"/>
      <c r="AL62" s="61"/>
      <c r="AM62" s="61"/>
      <c r="AN62" s="61"/>
      <c r="AO62" s="61"/>
      <c r="AP62" s="61"/>
      <c r="AQ62" s="61"/>
      <c r="AR62" s="61"/>
      <c r="AS62" s="61"/>
      <c r="AT62" s="61"/>
      <c r="AU62" s="61"/>
      <c r="AV62" s="61"/>
      <c r="AW62" s="61"/>
      <c r="AX62" s="61"/>
      <c r="AY62" s="61"/>
      <c r="AZ62" s="61"/>
      <c r="BA62" s="61"/>
      <c r="BB62" s="61"/>
      <c r="BC62" s="61"/>
      <c r="BD62" s="61"/>
      <c r="BE62" s="61"/>
      <c r="BF62" s="61"/>
      <c r="BG62" s="61"/>
      <c r="BH62" s="61"/>
      <c r="BI62" s="61"/>
      <c r="BJ62" s="61"/>
      <c r="BK62" s="61"/>
      <c r="BL62" s="61"/>
      <c r="BM62" s="61"/>
      <c r="BN62" s="61"/>
      <c r="BO62" s="61"/>
      <c r="BP62" s="61"/>
      <c r="BQ62" s="61"/>
      <c r="BR62" s="61"/>
      <c r="BS62" s="61"/>
      <c r="BT62" s="61"/>
      <c r="BU62" s="61"/>
      <c r="BV62" s="61"/>
      <c r="BW62" s="61"/>
      <c r="BX62" s="61"/>
      <c r="BY62" s="61"/>
      <c r="BZ62" s="61"/>
      <c r="CA62" s="61"/>
      <c r="CB62" s="61"/>
      <c r="CC62" s="61"/>
      <c r="CD62" s="61"/>
      <c r="CE62" s="61"/>
      <c r="CF62" s="61"/>
      <c r="CG62" s="61"/>
      <c r="CH62" s="61"/>
      <c r="CI62" s="61"/>
      <c r="CJ62" s="61"/>
      <c r="CK62" s="61"/>
      <c r="CL62" s="61"/>
      <c r="CM62" s="61"/>
      <c r="CN62" s="61"/>
      <c r="CO62" s="61"/>
      <c r="CP62" s="61"/>
      <c r="CQ62" s="61"/>
      <c r="CR62" s="61"/>
      <c r="CS62" s="61"/>
      <c r="CT62" s="61"/>
      <c r="CU62" s="61"/>
      <c r="CV62" s="61"/>
    </row>
    <row r="63" spans="1:100">
      <c r="A63" s="116"/>
      <c r="B63" s="116"/>
      <c r="C63" s="92">
        <v>45299</v>
      </c>
      <c r="D63" s="95"/>
      <c r="E63" s="116" t="s">
        <v>181</v>
      </c>
      <c r="F63" s="116" t="s">
        <v>139</v>
      </c>
      <c r="G63" s="116" t="s">
        <v>290</v>
      </c>
      <c r="H63" s="116" t="s">
        <v>291</v>
      </c>
      <c r="I63" s="116" t="s">
        <v>726</v>
      </c>
      <c r="J63" s="116">
        <v>192310</v>
      </c>
      <c r="K63" s="116"/>
      <c r="L63" s="116">
        <v>15164126</v>
      </c>
      <c r="M63" s="116" t="s">
        <v>2450</v>
      </c>
      <c r="N63" s="116" t="s">
        <v>2451</v>
      </c>
      <c r="O63" s="116" t="s">
        <v>2452</v>
      </c>
      <c r="P63" s="116"/>
      <c r="Q63" s="116" t="s">
        <v>3020</v>
      </c>
      <c r="R63" s="116"/>
      <c r="S63" s="116"/>
      <c r="T63" s="116" t="s">
        <v>2970</v>
      </c>
      <c r="U63" s="116" t="s">
        <v>2970</v>
      </c>
      <c r="V63" s="116"/>
      <c r="X63" s="61"/>
      <c r="Y63" s="61"/>
      <c r="Z63" s="61"/>
      <c r="AA63" s="61"/>
      <c r="AB63" s="61"/>
      <c r="AC63" s="90"/>
      <c r="AD63" s="61"/>
      <c r="AE63" s="61"/>
      <c r="AF63" s="61"/>
      <c r="AG63" s="61"/>
      <c r="AH63" s="61"/>
      <c r="AI63" s="61"/>
      <c r="AJ63" s="61"/>
      <c r="AK63" s="61"/>
      <c r="AL63" s="61"/>
      <c r="AM63" s="61"/>
      <c r="AN63" s="61"/>
      <c r="AO63" s="61"/>
      <c r="AP63" s="61"/>
      <c r="AQ63" s="61"/>
      <c r="AR63" s="61"/>
      <c r="AS63" s="61"/>
      <c r="AT63" s="61"/>
      <c r="AU63" s="61"/>
      <c r="AV63" s="61"/>
      <c r="AW63" s="61"/>
      <c r="AX63" s="61"/>
      <c r="AY63" s="61"/>
      <c r="AZ63" s="61"/>
      <c r="BA63" s="61"/>
      <c r="BB63" s="61"/>
      <c r="BC63" s="61"/>
      <c r="BD63" s="61"/>
      <c r="BE63" s="61"/>
      <c r="BF63" s="61"/>
      <c r="BG63" s="61"/>
      <c r="BH63" s="61"/>
      <c r="BI63" s="61"/>
      <c r="BJ63" s="61"/>
      <c r="BK63" s="61"/>
      <c r="BL63" s="61"/>
      <c r="BM63" s="61"/>
      <c r="BN63" s="61"/>
      <c r="BO63" s="61"/>
      <c r="BP63" s="61"/>
      <c r="BQ63" s="61"/>
      <c r="BR63" s="61"/>
      <c r="BS63" s="61"/>
      <c r="BT63" s="61"/>
      <c r="BU63" s="61"/>
      <c r="BV63" s="61"/>
      <c r="BW63" s="61"/>
      <c r="BX63" s="61"/>
      <c r="BY63" s="61"/>
      <c r="BZ63" s="61"/>
      <c r="CA63" s="61"/>
      <c r="CB63" s="61"/>
      <c r="CC63" s="61"/>
      <c r="CD63" s="61"/>
      <c r="CE63" s="61"/>
      <c r="CF63" s="61"/>
      <c r="CG63" s="61"/>
      <c r="CH63" s="61"/>
      <c r="CI63" s="61"/>
      <c r="CJ63" s="61"/>
      <c r="CK63" s="61"/>
      <c r="CL63" s="61"/>
      <c r="CM63" s="61"/>
      <c r="CN63" s="61"/>
      <c r="CO63" s="61"/>
      <c r="CP63" s="61"/>
      <c r="CQ63" s="61"/>
      <c r="CR63" s="61"/>
      <c r="CS63" s="61"/>
      <c r="CT63" s="61"/>
      <c r="CU63" s="61"/>
      <c r="CV63" s="61"/>
    </row>
    <row r="64" spans="1:100">
      <c r="A64" s="116"/>
      <c r="B64" s="116"/>
      <c r="C64" s="92">
        <v>45299</v>
      </c>
      <c r="D64" s="95"/>
      <c r="E64" s="116" t="s">
        <v>181</v>
      </c>
      <c r="F64" s="116"/>
      <c r="G64" s="116" t="s">
        <v>376</v>
      </c>
      <c r="H64" s="116" t="s">
        <v>377</v>
      </c>
      <c r="I64" s="116" t="s">
        <v>1462</v>
      </c>
      <c r="J64" s="116"/>
      <c r="K64" s="116"/>
      <c r="L64" s="116">
        <v>15164112</v>
      </c>
      <c r="M64" s="116" t="s">
        <v>2486</v>
      </c>
      <c r="N64" s="116" t="s">
        <v>2487</v>
      </c>
      <c r="O64" s="116" t="s">
        <v>2488</v>
      </c>
      <c r="P64" s="116"/>
      <c r="Q64" s="116" t="s">
        <v>2986</v>
      </c>
      <c r="R64" s="116"/>
      <c r="S64" s="116"/>
      <c r="T64" s="116" t="s">
        <v>3017</v>
      </c>
      <c r="U64" s="116" t="s">
        <v>3017</v>
      </c>
      <c r="V64" s="116"/>
      <c r="X64" s="61"/>
      <c r="Y64" s="61"/>
      <c r="Z64" s="61"/>
      <c r="AA64" s="61"/>
      <c r="AB64" s="61"/>
      <c r="AC64" s="90"/>
      <c r="AD64" s="61"/>
      <c r="AE64" s="61"/>
      <c r="AF64" s="61"/>
      <c r="AG64" s="61"/>
      <c r="AH64" s="61"/>
      <c r="AI64" s="61"/>
      <c r="AJ64" s="61"/>
      <c r="AK64" s="61"/>
      <c r="AL64" s="61"/>
      <c r="AM64" s="61"/>
      <c r="AN64" s="61"/>
      <c r="AO64" s="61"/>
      <c r="AP64" s="61"/>
      <c r="AQ64" s="61"/>
      <c r="AR64" s="61"/>
      <c r="AS64" s="61"/>
      <c r="AT64" s="61"/>
      <c r="AU64" s="61"/>
      <c r="AV64" s="61"/>
      <c r="AW64" s="61"/>
      <c r="AX64" s="61"/>
      <c r="AY64" s="61"/>
      <c r="AZ64" s="61"/>
      <c r="BA64" s="61"/>
      <c r="BB64" s="61"/>
      <c r="BC64" s="61"/>
      <c r="BD64" s="61"/>
      <c r="BE64" s="61"/>
      <c r="BF64" s="61"/>
      <c r="BG64" s="61"/>
      <c r="BH64" s="61"/>
      <c r="BI64" s="61"/>
      <c r="BJ64" s="61"/>
      <c r="BK64" s="61"/>
      <c r="BL64" s="61"/>
      <c r="BM64" s="61"/>
      <c r="BN64" s="61"/>
      <c r="BO64" s="61"/>
      <c r="BP64" s="61"/>
      <c r="BQ64" s="61"/>
      <c r="BR64" s="61"/>
      <c r="BS64" s="61"/>
      <c r="BT64" s="61"/>
      <c r="BU64" s="61"/>
      <c r="BV64" s="61"/>
      <c r="BW64" s="61"/>
      <c r="BX64" s="61"/>
      <c r="BY64" s="61"/>
      <c r="BZ64" s="61"/>
      <c r="CA64" s="61"/>
      <c r="CB64" s="61"/>
      <c r="CC64" s="61"/>
      <c r="CD64" s="61"/>
      <c r="CE64" s="61"/>
      <c r="CF64" s="61"/>
      <c r="CG64" s="61"/>
      <c r="CH64" s="61"/>
      <c r="CI64" s="61"/>
      <c r="CJ64" s="61"/>
      <c r="CK64" s="61"/>
      <c r="CL64" s="61"/>
      <c r="CM64" s="61"/>
      <c r="CN64" s="61"/>
      <c r="CO64" s="61"/>
      <c r="CP64" s="61"/>
      <c r="CQ64" s="61"/>
      <c r="CR64" s="61"/>
      <c r="CS64" s="61"/>
      <c r="CT64" s="61"/>
      <c r="CU64" s="61"/>
      <c r="CV64" s="61"/>
    </row>
    <row r="65" spans="1:100">
      <c r="A65" s="91"/>
      <c r="B65" s="91"/>
      <c r="C65" s="92">
        <v>45299</v>
      </c>
      <c r="D65" s="95"/>
      <c r="E65" s="91"/>
      <c r="F65" s="91"/>
      <c r="G65" s="91" t="s">
        <v>538</v>
      </c>
      <c r="H65" s="91"/>
      <c r="I65" s="91"/>
      <c r="J65" s="91"/>
      <c r="K65" s="91"/>
      <c r="L65" s="91">
        <v>15164117</v>
      </c>
      <c r="M65" s="91" t="s">
        <v>2274</v>
      </c>
      <c r="N65" s="91" t="s">
        <v>2275</v>
      </c>
      <c r="O65" s="91" t="s">
        <v>2276</v>
      </c>
      <c r="P65" s="91"/>
      <c r="Q65" s="91" t="s">
        <v>2986</v>
      </c>
      <c r="R65" s="91"/>
      <c r="S65" s="91"/>
      <c r="T65" s="91" t="s">
        <v>3017</v>
      </c>
      <c r="U65" s="91" t="s">
        <v>3017</v>
      </c>
      <c r="V65" s="91"/>
      <c r="X65" s="61"/>
      <c r="Y65" s="61"/>
      <c r="Z65" s="61"/>
      <c r="AA65" s="61"/>
      <c r="AB65" s="61"/>
      <c r="AC65" s="90"/>
      <c r="AD65" s="61"/>
      <c r="AE65" s="61"/>
      <c r="AF65" s="61"/>
      <c r="AG65" s="61"/>
      <c r="AH65" s="61"/>
      <c r="AI65" s="61"/>
      <c r="AJ65" s="61"/>
      <c r="AK65" s="61"/>
      <c r="AL65" s="61"/>
      <c r="AM65" s="61"/>
      <c r="AN65" s="61"/>
      <c r="AO65" s="61"/>
      <c r="AP65" s="61"/>
      <c r="AQ65" s="61"/>
      <c r="AR65" s="61"/>
      <c r="AS65" s="61"/>
      <c r="AT65" s="61"/>
      <c r="AU65" s="61"/>
      <c r="AV65" s="61"/>
      <c r="AW65" s="61"/>
      <c r="AX65" s="61"/>
      <c r="AY65" s="61"/>
      <c r="AZ65" s="61"/>
      <c r="BA65" s="61"/>
      <c r="BB65" s="61"/>
      <c r="BC65" s="61"/>
      <c r="BD65" s="61"/>
      <c r="BE65" s="61"/>
      <c r="BF65" s="61"/>
      <c r="BG65" s="61"/>
      <c r="BH65" s="61"/>
      <c r="BI65" s="61"/>
      <c r="BJ65" s="61"/>
      <c r="BK65" s="61"/>
      <c r="BL65" s="61"/>
      <c r="BM65" s="61"/>
      <c r="BN65" s="61"/>
      <c r="BO65" s="61"/>
      <c r="BP65" s="61"/>
      <c r="BQ65" s="61"/>
      <c r="BR65" s="61"/>
      <c r="BS65" s="61"/>
      <c r="BT65" s="61"/>
      <c r="BU65" s="61"/>
      <c r="BV65" s="61"/>
      <c r="BW65" s="61"/>
      <c r="BX65" s="61"/>
      <c r="BY65" s="61"/>
      <c r="BZ65" s="61"/>
      <c r="CA65" s="61"/>
      <c r="CB65" s="61"/>
      <c r="CC65" s="61"/>
      <c r="CD65" s="61"/>
      <c r="CE65" s="61"/>
      <c r="CF65" s="61"/>
      <c r="CG65" s="61"/>
      <c r="CH65" s="61"/>
      <c r="CI65" s="61"/>
      <c r="CJ65" s="61"/>
      <c r="CK65" s="61"/>
      <c r="CL65" s="61"/>
      <c r="CM65" s="61"/>
      <c r="CN65" s="61"/>
      <c r="CO65" s="61"/>
      <c r="CP65" s="61"/>
      <c r="CQ65" s="61"/>
      <c r="CR65" s="61"/>
      <c r="CS65" s="61"/>
      <c r="CT65" s="61"/>
      <c r="CU65" s="61"/>
      <c r="CV65" s="61"/>
    </row>
    <row r="66" spans="1:100">
      <c r="A66" s="91"/>
      <c r="B66" s="91"/>
      <c r="C66" s="92">
        <v>45299</v>
      </c>
      <c r="D66" s="95"/>
      <c r="E66" s="91"/>
      <c r="F66" s="91"/>
      <c r="G66" s="91" t="s">
        <v>538</v>
      </c>
      <c r="H66" s="91"/>
      <c r="I66" s="91"/>
      <c r="J66" s="91"/>
      <c r="K66" s="91"/>
      <c r="L66" s="91">
        <v>15164117</v>
      </c>
      <c r="M66" s="91" t="s">
        <v>2244</v>
      </c>
      <c r="N66" s="91" t="s">
        <v>2245</v>
      </c>
      <c r="O66" s="91" t="s">
        <v>2246</v>
      </c>
      <c r="P66" s="91"/>
      <c r="Q66" s="91" t="s">
        <v>2986</v>
      </c>
      <c r="R66" s="91"/>
      <c r="S66" s="91"/>
      <c r="T66" s="91" t="s">
        <v>3017</v>
      </c>
      <c r="U66" s="91" t="s">
        <v>3017</v>
      </c>
      <c r="V66" s="91"/>
      <c r="X66" s="61"/>
      <c r="Y66" s="61"/>
      <c r="Z66" s="61"/>
      <c r="AA66" s="61"/>
      <c r="AB66" s="61"/>
      <c r="AC66" s="90"/>
      <c r="AD66" s="61"/>
      <c r="AE66" s="61"/>
      <c r="AF66" s="61"/>
      <c r="AG66" s="61"/>
      <c r="AH66" s="61"/>
      <c r="AI66" s="61"/>
      <c r="AJ66" s="61"/>
      <c r="AK66" s="61"/>
      <c r="AL66" s="61"/>
      <c r="AM66" s="61"/>
      <c r="AN66" s="61"/>
      <c r="AO66" s="61"/>
      <c r="AP66" s="61"/>
      <c r="AQ66" s="61"/>
      <c r="AR66" s="61"/>
      <c r="AS66" s="61"/>
      <c r="AT66" s="61"/>
      <c r="AU66" s="61"/>
      <c r="AV66" s="61"/>
      <c r="AW66" s="61"/>
      <c r="AX66" s="61"/>
      <c r="AY66" s="61"/>
      <c r="AZ66" s="61"/>
      <c r="BA66" s="61"/>
      <c r="BB66" s="61"/>
      <c r="BC66" s="61"/>
      <c r="BD66" s="61"/>
      <c r="BE66" s="61"/>
      <c r="BF66" s="61"/>
      <c r="BG66" s="61"/>
      <c r="BH66" s="61"/>
      <c r="BI66" s="61"/>
      <c r="BJ66" s="61"/>
      <c r="BK66" s="61"/>
      <c r="BL66" s="61"/>
      <c r="BM66" s="61"/>
      <c r="BN66" s="61"/>
      <c r="BO66" s="61"/>
      <c r="BP66" s="61"/>
      <c r="BQ66" s="61"/>
      <c r="BR66" s="61"/>
      <c r="BS66" s="61"/>
      <c r="BT66" s="61"/>
      <c r="BU66" s="61"/>
      <c r="BV66" s="61"/>
      <c r="BW66" s="61"/>
      <c r="BX66" s="61"/>
      <c r="BY66" s="61"/>
      <c r="BZ66" s="61"/>
      <c r="CA66" s="61"/>
      <c r="CB66" s="61"/>
      <c r="CC66" s="61"/>
      <c r="CD66" s="61"/>
      <c r="CE66" s="61"/>
      <c r="CF66" s="61"/>
      <c r="CG66" s="61"/>
      <c r="CH66" s="61"/>
      <c r="CI66" s="61"/>
      <c r="CJ66" s="61"/>
      <c r="CK66" s="61"/>
      <c r="CL66" s="61"/>
      <c r="CM66" s="61"/>
      <c r="CN66" s="61"/>
      <c r="CO66" s="61"/>
      <c r="CP66" s="61"/>
      <c r="CQ66" s="61"/>
      <c r="CR66" s="61"/>
      <c r="CS66" s="61"/>
      <c r="CT66" s="61"/>
      <c r="CU66" s="61"/>
      <c r="CV66" s="61"/>
    </row>
    <row r="67" spans="1:100">
      <c r="A67" s="91"/>
      <c r="B67" s="91"/>
      <c r="C67" s="92">
        <v>45299</v>
      </c>
      <c r="D67" s="91"/>
      <c r="E67" s="91" t="s">
        <v>658</v>
      </c>
      <c r="F67" s="91"/>
      <c r="G67" s="91" t="s">
        <v>290</v>
      </c>
      <c r="H67" s="91"/>
      <c r="I67" s="91" t="s">
        <v>703</v>
      </c>
      <c r="J67" s="91">
        <v>359044</v>
      </c>
      <c r="K67" s="91"/>
      <c r="L67" s="91">
        <v>15164126</v>
      </c>
      <c r="M67" s="91" t="s">
        <v>2537</v>
      </c>
      <c r="N67" s="91" t="s">
        <v>2538</v>
      </c>
      <c r="O67" s="91"/>
      <c r="P67" s="91" t="s">
        <v>338</v>
      </c>
      <c r="Q67" s="91" t="s">
        <v>338</v>
      </c>
      <c r="R67" s="91"/>
      <c r="S67" s="91"/>
      <c r="T67" s="91" t="s">
        <v>338</v>
      </c>
      <c r="U67" s="91" t="s">
        <v>338</v>
      </c>
      <c r="V67" s="91"/>
      <c r="X67" s="61"/>
      <c r="Y67" s="61"/>
      <c r="Z67" s="61"/>
      <c r="AA67" s="61"/>
      <c r="AB67" s="61"/>
      <c r="AC67" s="90"/>
      <c r="AD67" s="61"/>
      <c r="AE67" s="61"/>
      <c r="AF67" s="61"/>
      <c r="AG67" s="61"/>
      <c r="AH67" s="61"/>
      <c r="AI67" s="61"/>
      <c r="AJ67" s="61"/>
      <c r="AK67" s="61"/>
      <c r="AL67" s="61"/>
      <c r="AM67" s="61"/>
      <c r="AN67" s="61"/>
      <c r="AO67" s="61"/>
      <c r="AP67" s="61"/>
      <c r="AQ67" s="61"/>
      <c r="AR67" s="61"/>
      <c r="AS67" s="61"/>
      <c r="AT67" s="61"/>
      <c r="AU67" s="61"/>
      <c r="AV67" s="61"/>
      <c r="AW67" s="61"/>
      <c r="AX67" s="61"/>
      <c r="AY67" s="61"/>
      <c r="AZ67" s="61"/>
      <c r="BA67" s="61"/>
      <c r="BB67" s="61"/>
      <c r="BC67" s="61"/>
      <c r="BD67" s="61"/>
      <c r="BE67" s="61"/>
      <c r="BF67" s="61"/>
      <c r="BG67" s="61"/>
      <c r="BH67" s="61"/>
      <c r="BI67" s="61"/>
      <c r="BJ67" s="61"/>
      <c r="BK67" s="61"/>
      <c r="BL67" s="61"/>
      <c r="BM67" s="61"/>
      <c r="BN67" s="61"/>
      <c r="BO67" s="61"/>
      <c r="BP67" s="61"/>
      <c r="BQ67" s="61"/>
      <c r="BR67" s="61"/>
      <c r="BS67" s="61"/>
      <c r="BT67" s="61"/>
      <c r="BU67" s="61"/>
      <c r="BV67" s="61"/>
      <c r="BW67" s="61"/>
      <c r="BX67" s="61"/>
      <c r="BY67" s="61"/>
      <c r="BZ67" s="61"/>
      <c r="CA67" s="61"/>
      <c r="CB67" s="61"/>
      <c r="CC67" s="61"/>
      <c r="CD67" s="61"/>
      <c r="CE67" s="61"/>
      <c r="CF67" s="61"/>
      <c r="CG67" s="61"/>
      <c r="CH67" s="61"/>
      <c r="CI67" s="61"/>
      <c r="CJ67" s="61"/>
      <c r="CK67" s="61"/>
      <c r="CL67" s="61"/>
      <c r="CM67" s="61"/>
      <c r="CN67" s="61"/>
      <c r="CO67" s="61"/>
      <c r="CP67" s="61"/>
      <c r="CQ67" s="61"/>
      <c r="CR67" s="61"/>
      <c r="CS67" s="61"/>
      <c r="CT67" s="61"/>
      <c r="CU67" s="61"/>
      <c r="CV67" s="61"/>
    </row>
    <row r="68" spans="1:100">
      <c r="A68" s="91"/>
      <c r="B68" s="91"/>
      <c r="C68" s="92">
        <v>45299</v>
      </c>
      <c r="D68" s="91" t="s">
        <v>181</v>
      </c>
      <c r="E68" s="91" t="s">
        <v>2848</v>
      </c>
      <c r="F68" s="91"/>
      <c r="G68" s="91" t="s">
        <v>192</v>
      </c>
      <c r="H68" s="91" t="s">
        <v>193</v>
      </c>
      <c r="I68" s="91" t="s">
        <v>142</v>
      </c>
      <c r="J68" s="91">
        <v>359561</v>
      </c>
      <c r="K68" s="91"/>
      <c r="L68" s="91">
        <v>15164127</v>
      </c>
      <c r="M68" s="91" t="s">
        <v>1338</v>
      </c>
      <c r="N68" s="91" t="s">
        <v>1339</v>
      </c>
      <c r="O68" s="91" t="s">
        <v>1340</v>
      </c>
      <c r="P68" s="91"/>
      <c r="Q68" s="91" t="s">
        <v>3020</v>
      </c>
      <c r="R68" s="91"/>
      <c r="S68" s="91"/>
      <c r="T68" s="91" t="s">
        <v>3017</v>
      </c>
      <c r="U68" s="91" t="s">
        <v>3017</v>
      </c>
      <c r="V68" s="91"/>
      <c r="X68" s="61"/>
      <c r="Y68" s="61"/>
      <c r="Z68" s="61"/>
      <c r="AA68" s="90"/>
      <c r="AB68" s="61"/>
      <c r="AC68" s="90"/>
      <c r="AD68" s="61"/>
      <c r="AE68" s="61"/>
      <c r="AF68" s="61"/>
      <c r="AG68" s="61"/>
      <c r="AH68" s="61"/>
      <c r="AI68" s="61"/>
      <c r="AJ68" s="61"/>
      <c r="AK68" s="61"/>
      <c r="AL68" s="61"/>
      <c r="AM68" s="61"/>
      <c r="AN68" s="61"/>
      <c r="AO68" s="61"/>
      <c r="AP68" s="61"/>
      <c r="AQ68" s="61"/>
      <c r="AR68" s="61"/>
      <c r="AS68" s="61"/>
      <c r="AT68" s="61"/>
      <c r="AU68" s="61"/>
      <c r="AV68" s="61"/>
      <c r="AW68" s="61"/>
      <c r="AX68" s="61"/>
      <c r="AY68" s="61"/>
      <c r="AZ68" s="61"/>
      <c r="BA68" s="61"/>
      <c r="BB68" s="61"/>
      <c r="BC68" s="61"/>
      <c r="BD68" s="61"/>
      <c r="BE68" s="61"/>
      <c r="BF68" s="61"/>
      <c r="BG68" s="61"/>
      <c r="BH68" s="61"/>
      <c r="BI68" s="61"/>
      <c r="BJ68" s="61"/>
      <c r="BK68" s="61"/>
      <c r="BL68" s="61"/>
      <c r="BM68" s="61"/>
      <c r="BN68" s="61"/>
      <c r="BO68" s="61"/>
      <c r="BP68" s="61"/>
      <c r="BQ68" s="61"/>
      <c r="BR68" s="61"/>
      <c r="BS68" s="61"/>
      <c r="BT68" s="61"/>
      <c r="BU68" s="61"/>
      <c r="BV68" s="61"/>
      <c r="BW68" s="61"/>
      <c r="BX68" s="61"/>
      <c r="BY68" s="61"/>
      <c r="BZ68" s="61"/>
      <c r="CA68" s="61"/>
      <c r="CB68" s="61"/>
      <c r="CC68" s="61"/>
      <c r="CD68" s="61"/>
      <c r="CE68" s="61"/>
      <c r="CF68" s="61"/>
      <c r="CG68" s="61"/>
      <c r="CH68" s="61"/>
      <c r="CI68" s="61"/>
      <c r="CJ68" s="61"/>
      <c r="CK68" s="61"/>
      <c r="CL68" s="61"/>
      <c r="CM68" s="61"/>
      <c r="CN68" s="61"/>
      <c r="CO68" s="61"/>
      <c r="CP68" s="61"/>
      <c r="CQ68" s="61"/>
      <c r="CR68" s="61"/>
      <c r="CS68" s="61"/>
      <c r="CT68" s="61"/>
      <c r="CU68" s="61"/>
      <c r="CV68" s="61"/>
    </row>
    <row r="69" spans="1:100">
      <c r="A69" s="91"/>
      <c r="B69" s="91"/>
      <c r="C69" s="92">
        <v>45299</v>
      </c>
      <c r="D69" s="91" t="s">
        <v>181</v>
      </c>
      <c r="E69" s="91" t="s">
        <v>2848</v>
      </c>
      <c r="F69" s="91"/>
      <c r="G69" s="91" t="s">
        <v>192</v>
      </c>
      <c r="H69" s="91" t="s">
        <v>193</v>
      </c>
      <c r="I69" s="91" t="s">
        <v>178</v>
      </c>
      <c r="J69" s="91">
        <v>359558</v>
      </c>
      <c r="K69" s="91"/>
      <c r="L69" s="91">
        <v>15164127</v>
      </c>
      <c r="M69" s="91" t="s">
        <v>812</v>
      </c>
      <c r="N69" s="91" t="s">
        <v>813</v>
      </c>
      <c r="O69" s="91" t="s">
        <v>814</v>
      </c>
      <c r="P69" s="91"/>
      <c r="Q69" s="91" t="s">
        <v>3020</v>
      </c>
      <c r="R69" s="91"/>
      <c r="S69" s="91"/>
      <c r="T69" s="91" t="s">
        <v>3017</v>
      </c>
      <c r="U69" s="91" t="s">
        <v>3017</v>
      </c>
      <c r="V69" s="91"/>
      <c r="X69" s="61"/>
      <c r="Y69" s="61"/>
      <c r="Z69" s="61"/>
      <c r="AA69" s="61"/>
      <c r="AB69" s="61"/>
      <c r="AC69" s="90"/>
      <c r="AD69" s="61"/>
      <c r="AE69" s="61"/>
      <c r="AF69" s="61"/>
      <c r="AG69" s="61"/>
      <c r="AH69" s="61"/>
      <c r="AI69" s="61"/>
      <c r="AJ69" s="61"/>
      <c r="AK69" s="61"/>
      <c r="AL69" s="61"/>
      <c r="AM69" s="61"/>
      <c r="AN69" s="61"/>
      <c r="AO69" s="61"/>
      <c r="AP69" s="61"/>
      <c r="AQ69" s="61"/>
      <c r="AR69" s="61"/>
      <c r="AS69" s="61"/>
      <c r="AT69" s="61"/>
      <c r="AU69" s="61"/>
      <c r="AV69" s="61"/>
      <c r="AW69" s="61"/>
      <c r="AX69" s="61"/>
      <c r="AY69" s="61"/>
      <c r="AZ69" s="61"/>
      <c r="BA69" s="61"/>
      <c r="BB69" s="61"/>
      <c r="BC69" s="61"/>
      <c r="BD69" s="61"/>
      <c r="BE69" s="61"/>
      <c r="BF69" s="61"/>
      <c r="BG69" s="61"/>
      <c r="BH69" s="61"/>
      <c r="BI69" s="61"/>
      <c r="BJ69" s="61"/>
      <c r="BK69" s="61"/>
      <c r="BL69" s="61"/>
      <c r="BM69" s="61"/>
      <c r="BN69" s="61"/>
      <c r="BO69" s="61"/>
      <c r="BP69" s="61"/>
      <c r="BQ69" s="61"/>
      <c r="BR69" s="61"/>
      <c r="BS69" s="61"/>
      <c r="BT69" s="61"/>
      <c r="BU69" s="61"/>
      <c r="BV69" s="61"/>
      <c r="BW69" s="61"/>
      <c r="BX69" s="61"/>
      <c r="BY69" s="61"/>
      <c r="BZ69" s="61"/>
      <c r="CA69" s="61"/>
      <c r="CB69" s="61"/>
      <c r="CC69" s="61"/>
      <c r="CD69" s="61"/>
      <c r="CE69" s="61"/>
      <c r="CF69" s="61"/>
      <c r="CG69" s="61"/>
      <c r="CH69" s="61"/>
      <c r="CI69" s="61"/>
      <c r="CJ69" s="61"/>
      <c r="CK69" s="61"/>
      <c r="CL69" s="61"/>
      <c r="CM69" s="61"/>
      <c r="CN69" s="61"/>
      <c r="CO69" s="61"/>
      <c r="CP69" s="61"/>
      <c r="CQ69" s="61"/>
      <c r="CR69" s="61"/>
      <c r="CS69" s="61"/>
      <c r="CT69" s="61"/>
      <c r="CU69" s="61"/>
      <c r="CV69" s="61"/>
    </row>
    <row r="70" spans="1:100">
      <c r="A70" s="91"/>
      <c r="B70" s="91"/>
      <c r="C70" s="92">
        <v>45300</v>
      </c>
      <c r="D70" s="91" t="s">
        <v>400</v>
      </c>
      <c r="E70" s="91" t="s">
        <v>2826</v>
      </c>
      <c r="F70" s="91"/>
      <c r="G70" s="91" t="s">
        <v>308</v>
      </c>
      <c r="H70" s="91" t="s">
        <v>309</v>
      </c>
      <c r="I70" s="91" t="s">
        <v>310</v>
      </c>
      <c r="J70" s="91">
        <v>358783</v>
      </c>
      <c r="K70" s="91"/>
      <c r="L70" s="91">
        <v>15164124</v>
      </c>
      <c r="M70" s="91" t="s">
        <v>402</v>
      </c>
      <c r="N70" s="91" t="s">
        <v>403</v>
      </c>
      <c r="O70" s="91" t="s">
        <v>404</v>
      </c>
      <c r="P70" s="91"/>
      <c r="Q70" s="91" t="s">
        <v>3021</v>
      </c>
      <c r="R70" s="91"/>
      <c r="S70" s="91"/>
      <c r="T70" s="91" t="s">
        <v>3022</v>
      </c>
      <c r="U70" s="91" t="s">
        <v>3022</v>
      </c>
      <c r="V70" s="91" t="s">
        <v>3023</v>
      </c>
      <c r="X70" s="61"/>
      <c r="Y70" s="61"/>
      <c r="Z70" s="61"/>
      <c r="AA70" s="61"/>
      <c r="AB70" s="61"/>
      <c r="AC70" s="90"/>
      <c r="AD70" s="61"/>
      <c r="AE70" s="61"/>
      <c r="AF70" s="61"/>
      <c r="AG70" s="61"/>
      <c r="AH70" s="61"/>
      <c r="AI70" s="61"/>
      <c r="AJ70" s="61"/>
      <c r="AK70" s="61"/>
      <c r="AL70" s="61"/>
      <c r="AM70" s="61"/>
      <c r="AN70" s="61"/>
      <c r="AO70" s="61"/>
      <c r="AP70" s="61"/>
      <c r="AQ70" s="61"/>
      <c r="AR70" s="61"/>
      <c r="AS70" s="61"/>
      <c r="AT70" s="61"/>
      <c r="AU70" s="61"/>
      <c r="AV70" s="61"/>
      <c r="AW70" s="61"/>
      <c r="AX70" s="61"/>
      <c r="AY70" s="61"/>
      <c r="AZ70" s="61"/>
      <c r="BA70" s="61"/>
      <c r="BB70" s="61"/>
      <c r="BC70" s="61"/>
      <c r="BD70" s="61"/>
      <c r="BE70" s="61"/>
      <c r="BF70" s="61"/>
      <c r="BG70" s="61"/>
      <c r="BH70" s="61"/>
      <c r="BI70" s="61"/>
      <c r="BJ70" s="61"/>
      <c r="BK70" s="61"/>
      <c r="BL70" s="61"/>
      <c r="BM70" s="61"/>
      <c r="BN70" s="61"/>
      <c r="BO70" s="61"/>
      <c r="BP70" s="61"/>
      <c r="BQ70" s="61"/>
      <c r="BR70" s="61"/>
      <c r="BS70" s="61"/>
      <c r="BT70" s="61"/>
      <c r="BU70" s="61"/>
      <c r="BV70" s="61"/>
      <c r="BW70" s="61"/>
      <c r="BX70" s="61"/>
      <c r="BY70" s="61"/>
      <c r="BZ70" s="61"/>
      <c r="CA70" s="61"/>
      <c r="CB70" s="61"/>
      <c r="CC70" s="61"/>
      <c r="CD70" s="61"/>
      <c r="CE70" s="61"/>
      <c r="CF70" s="61"/>
      <c r="CG70" s="61"/>
      <c r="CH70" s="61"/>
      <c r="CI70" s="61"/>
      <c r="CJ70" s="61"/>
      <c r="CK70" s="61"/>
      <c r="CL70" s="61"/>
      <c r="CM70" s="61"/>
      <c r="CN70" s="61"/>
      <c r="CO70" s="61"/>
      <c r="CP70" s="61"/>
      <c r="CQ70" s="61"/>
      <c r="CR70" s="61"/>
      <c r="CS70" s="61"/>
      <c r="CT70" s="61"/>
      <c r="CU70" s="61"/>
      <c r="CV70" s="61"/>
    </row>
    <row r="71" spans="1:100">
      <c r="A71" s="91"/>
      <c r="B71" s="91"/>
      <c r="C71" s="92">
        <v>45328</v>
      </c>
      <c r="D71" s="91"/>
      <c r="E71" s="91"/>
      <c r="F71" s="91"/>
      <c r="G71" s="91" t="s">
        <v>210</v>
      </c>
      <c r="H71" s="91"/>
      <c r="I71" s="91"/>
      <c r="J71" s="91"/>
      <c r="K71" s="91"/>
      <c r="L71" s="91">
        <v>15164123</v>
      </c>
      <c r="M71" s="91" t="s">
        <v>2533</v>
      </c>
      <c r="N71" s="91" t="s">
        <v>2534</v>
      </c>
      <c r="O71" s="91" t="s">
        <v>2535</v>
      </c>
      <c r="P71" s="92">
        <v>45575</v>
      </c>
      <c r="Q71" s="91"/>
      <c r="R71" s="91"/>
      <c r="S71" s="91"/>
      <c r="T71" s="91" t="s">
        <v>3022</v>
      </c>
      <c r="U71" s="91" t="s">
        <v>3022</v>
      </c>
      <c r="V71" s="91" t="s">
        <v>3024</v>
      </c>
      <c r="X71" s="61"/>
      <c r="Y71" s="61"/>
      <c r="Z71" s="61"/>
      <c r="AA71" s="61"/>
      <c r="AB71" s="61"/>
      <c r="AC71" s="90"/>
      <c r="AD71" s="61"/>
      <c r="AE71" s="61"/>
      <c r="AF71" s="61"/>
      <c r="AG71" s="61"/>
      <c r="AH71" s="61"/>
      <c r="AI71" s="61"/>
      <c r="AJ71" s="61"/>
      <c r="AK71" s="61"/>
      <c r="AL71" s="61"/>
      <c r="AM71" s="61"/>
      <c r="AN71" s="61"/>
      <c r="AO71" s="61"/>
      <c r="AP71" s="61"/>
      <c r="AQ71" s="61"/>
      <c r="AR71" s="61"/>
      <c r="AS71" s="61"/>
      <c r="AT71" s="61"/>
      <c r="AU71" s="61"/>
      <c r="AV71" s="61"/>
      <c r="AW71" s="61"/>
      <c r="AX71" s="61"/>
      <c r="AY71" s="61"/>
      <c r="AZ71" s="61"/>
      <c r="BA71" s="61"/>
      <c r="BB71" s="61"/>
      <c r="BC71" s="61"/>
      <c r="BD71" s="61"/>
      <c r="BE71" s="61"/>
      <c r="BF71" s="61"/>
      <c r="BG71" s="61"/>
      <c r="BH71" s="61"/>
      <c r="BI71" s="61"/>
      <c r="BJ71" s="61"/>
      <c r="BK71" s="61"/>
      <c r="BL71" s="61"/>
      <c r="BM71" s="61"/>
      <c r="BN71" s="61"/>
      <c r="BO71" s="61"/>
      <c r="BP71" s="61"/>
      <c r="BQ71" s="61"/>
      <c r="BR71" s="61"/>
      <c r="BS71" s="61"/>
      <c r="BT71" s="61"/>
      <c r="BU71" s="61"/>
      <c r="BV71" s="61"/>
      <c r="BW71" s="61"/>
      <c r="BX71" s="61"/>
      <c r="BY71" s="61"/>
      <c r="BZ71" s="61"/>
      <c r="CA71" s="61"/>
      <c r="CB71" s="61"/>
      <c r="CC71" s="61"/>
      <c r="CD71" s="61"/>
      <c r="CE71" s="61"/>
      <c r="CF71" s="61"/>
      <c r="CG71" s="61"/>
      <c r="CH71" s="61"/>
      <c r="CI71" s="61"/>
      <c r="CJ71" s="61"/>
      <c r="CK71" s="61"/>
      <c r="CL71" s="61"/>
      <c r="CM71" s="61"/>
      <c r="CN71" s="61"/>
      <c r="CO71" s="61"/>
      <c r="CP71" s="61"/>
      <c r="CQ71" s="61"/>
      <c r="CR71" s="61"/>
      <c r="CS71" s="61"/>
      <c r="CT71" s="61"/>
      <c r="CU71" s="61"/>
      <c r="CV71" s="61"/>
    </row>
    <row r="72" spans="1:100">
      <c r="A72" s="91"/>
      <c r="B72" s="91"/>
      <c r="C72" s="92">
        <v>45328</v>
      </c>
      <c r="D72" s="91"/>
      <c r="E72" s="91"/>
      <c r="F72" s="91"/>
      <c r="G72" s="91" t="s">
        <v>210</v>
      </c>
      <c r="H72" s="91"/>
      <c r="I72" s="91"/>
      <c r="J72" s="91"/>
      <c r="K72" s="91"/>
      <c r="L72" s="91">
        <v>15164123</v>
      </c>
      <c r="M72" s="91" t="s">
        <v>1365</v>
      </c>
      <c r="N72" s="91" t="s">
        <v>1366</v>
      </c>
      <c r="O72" s="91" t="s">
        <v>3025</v>
      </c>
      <c r="P72" s="91"/>
      <c r="Q72" s="91" t="s">
        <v>3021</v>
      </c>
      <c r="R72" s="91"/>
      <c r="S72" s="91"/>
      <c r="T72" s="91" t="s">
        <v>3022</v>
      </c>
      <c r="U72" s="91" t="s">
        <v>3022</v>
      </c>
      <c r="V72" s="91" t="s">
        <v>3026</v>
      </c>
      <c r="X72" s="61"/>
      <c r="Y72" s="61"/>
      <c r="Z72" s="61"/>
      <c r="AA72" s="61"/>
      <c r="AB72" s="61"/>
      <c r="AC72" s="90"/>
      <c r="AD72" s="61"/>
      <c r="AE72" s="61"/>
      <c r="AF72" s="61"/>
      <c r="AG72" s="61"/>
      <c r="AH72" s="61"/>
      <c r="AI72" s="61"/>
      <c r="AJ72" s="61"/>
      <c r="AK72" s="61"/>
      <c r="AL72" s="61"/>
      <c r="AM72" s="61"/>
      <c r="AN72" s="61"/>
      <c r="AO72" s="61"/>
      <c r="AP72" s="61"/>
      <c r="AQ72" s="61"/>
      <c r="AR72" s="61"/>
      <c r="AS72" s="61"/>
      <c r="AT72" s="61"/>
      <c r="AU72" s="61"/>
      <c r="AV72" s="61"/>
      <c r="AW72" s="61"/>
      <c r="AX72" s="61"/>
      <c r="AY72" s="61"/>
      <c r="AZ72" s="61"/>
      <c r="BA72" s="61"/>
      <c r="BB72" s="61"/>
      <c r="BC72" s="61"/>
      <c r="BD72" s="61"/>
      <c r="BE72" s="61"/>
      <c r="BF72" s="61"/>
      <c r="BG72" s="61"/>
      <c r="BH72" s="61"/>
      <c r="BI72" s="61"/>
      <c r="BJ72" s="61"/>
      <c r="BK72" s="61"/>
      <c r="BL72" s="61"/>
      <c r="BM72" s="61"/>
      <c r="BN72" s="61"/>
      <c r="BO72" s="61"/>
      <c r="BP72" s="61"/>
      <c r="BQ72" s="61"/>
      <c r="BR72" s="61"/>
      <c r="BS72" s="61"/>
      <c r="BT72" s="61"/>
      <c r="BU72" s="61"/>
      <c r="BV72" s="61"/>
      <c r="BW72" s="61"/>
      <c r="BX72" s="61"/>
      <c r="BY72" s="61"/>
      <c r="BZ72" s="61"/>
      <c r="CA72" s="61"/>
      <c r="CB72" s="61"/>
      <c r="CC72" s="61"/>
      <c r="CD72" s="61"/>
      <c r="CE72" s="61"/>
      <c r="CF72" s="61"/>
      <c r="CG72" s="61"/>
      <c r="CH72" s="61"/>
      <c r="CI72" s="61"/>
      <c r="CJ72" s="61"/>
      <c r="CK72" s="61"/>
      <c r="CL72" s="61"/>
      <c r="CM72" s="61"/>
      <c r="CN72" s="61"/>
      <c r="CO72" s="61"/>
      <c r="CP72" s="61"/>
      <c r="CQ72" s="61"/>
      <c r="CR72" s="61"/>
      <c r="CS72" s="61"/>
      <c r="CT72" s="61"/>
      <c r="CU72" s="61"/>
      <c r="CV72" s="61"/>
    </row>
    <row r="73" spans="1:100" s="91" customFormat="1">
      <c r="C73" s="92">
        <v>45328</v>
      </c>
      <c r="G73" s="91" t="s">
        <v>732</v>
      </c>
      <c r="L73" s="91">
        <v>15164119</v>
      </c>
      <c r="M73" s="91" t="s">
        <v>1374</v>
      </c>
      <c r="N73" s="91" t="s">
        <v>3027</v>
      </c>
      <c r="O73" s="91" t="s">
        <v>1376</v>
      </c>
      <c r="Q73" s="91" t="s">
        <v>3021</v>
      </c>
      <c r="T73" s="91" t="s">
        <v>3022</v>
      </c>
      <c r="U73" s="91" t="s">
        <v>3022</v>
      </c>
      <c r="V73" s="91" t="s">
        <v>3026</v>
      </c>
      <c r="W73" s="71"/>
      <c r="X73" s="71"/>
      <c r="Y73" s="71"/>
      <c r="Z73" s="71"/>
      <c r="AA73" s="71"/>
      <c r="AB73" s="71"/>
      <c r="AC73" s="73"/>
      <c r="AD73" s="71"/>
      <c r="AE73" s="71"/>
      <c r="AF73" s="71"/>
      <c r="AG73" s="71"/>
      <c r="AH73" s="71"/>
      <c r="AK73" t="e">
        <f>SUM(#REF!)</f>
        <v>#REF!</v>
      </c>
      <c r="AL73" s="61"/>
      <c r="AM73" s="61"/>
      <c r="AN73" s="61"/>
      <c r="AO73" s="61"/>
      <c r="AP73" s="61"/>
      <c r="AQ73" s="61"/>
      <c r="AR73" s="61"/>
      <c r="AS73" s="61"/>
      <c r="AT73" s="61"/>
      <c r="AU73" s="61"/>
      <c r="AV73" s="61"/>
      <c r="AW73" s="61"/>
      <c r="AX73" s="61"/>
      <c r="AY73" s="61"/>
      <c r="AZ73" s="61"/>
      <c r="BA73" s="61"/>
      <c r="BB73" s="61"/>
      <c r="BC73" s="61"/>
      <c r="BD73" s="61"/>
      <c r="BE73" s="61"/>
      <c r="BF73" s="61"/>
      <c r="BG73" s="61"/>
      <c r="BH73" s="61"/>
      <c r="BI73" s="61"/>
      <c r="BJ73" s="61"/>
      <c r="BK73" s="61"/>
      <c r="BL73" s="61"/>
      <c r="BM73" s="61"/>
      <c r="BN73" s="61"/>
      <c r="BO73" s="61"/>
      <c r="BP73" s="61"/>
      <c r="BQ73" s="61"/>
      <c r="BR73" s="61"/>
      <c r="BS73" s="61"/>
      <c r="BT73" s="61"/>
      <c r="BU73" s="61"/>
      <c r="BV73" s="61"/>
      <c r="BW73" s="61"/>
      <c r="BX73" s="61"/>
      <c r="BY73" s="61"/>
      <c r="BZ73" s="61"/>
      <c r="CA73" s="61"/>
      <c r="CB73" s="61"/>
      <c r="CC73" s="61"/>
      <c r="CD73" s="61"/>
      <c r="CE73" s="61"/>
      <c r="CF73" s="61"/>
      <c r="CG73" s="61"/>
      <c r="CH73" s="61"/>
      <c r="CI73" s="61"/>
      <c r="CJ73" s="61"/>
      <c r="CK73" s="61"/>
      <c r="CL73" s="61"/>
      <c r="CM73" s="61"/>
      <c r="CN73" s="61"/>
      <c r="CO73" s="61"/>
      <c r="CP73" s="61"/>
      <c r="CQ73" s="61"/>
      <c r="CR73" s="61"/>
      <c r="CS73" s="61"/>
      <c r="CT73" s="61"/>
      <c r="CU73" s="61"/>
      <c r="CV73" s="61"/>
    </row>
    <row r="74" spans="1:100" s="91" customFormat="1" ht="58.35" customHeight="1">
      <c r="C74" s="92">
        <v>45356</v>
      </c>
      <c r="D74" s="91" t="s">
        <v>740</v>
      </c>
      <c r="E74" s="93" t="s">
        <v>550</v>
      </c>
      <c r="G74" s="91" t="s">
        <v>623</v>
      </c>
      <c r="H74" s="91" t="s">
        <v>1547</v>
      </c>
      <c r="I74" s="91" t="s">
        <v>385</v>
      </c>
      <c r="J74" s="91">
        <v>360907</v>
      </c>
      <c r="K74" s="160">
        <v>4509648211</v>
      </c>
      <c r="L74" s="91">
        <v>15164131</v>
      </c>
      <c r="M74" s="91" t="s">
        <v>742</v>
      </c>
      <c r="N74" s="91" t="s">
        <v>743</v>
      </c>
      <c r="O74" s="91" t="s">
        <v>744</v>
      </c>
      <c r="Q74" s="91" t="s">
        <v>3028</v>
      </c>
      <c r="T74" s="91" t="s">
        <v>3029</v>
      </c>
      <c r="U74" s="91" t="s">
        <v>3029</v>
      </c>
      <c r="X74" s="62" t="s">
        <v>3030</v>
      </c>
      <c r="Y74" s="62" t="s">
        <v>583</v>
      </c>
      <c r="Z74" s="62" t="s">
        <v>2952</v>
      </c>
      <c r="AA74" s="63" t="s">
        <v>38</v>
      </c>
      <c r="AB74" s="62" t="s">
        <v>39</v>
      </c>
      <c r="AC74" s="62" t="s">
        <v>40</v>
      </c>
      <c r="AD74" s="64" t="s">
        <v>41</v>
      </c>
      <c r="AE74" s="65" t="s">
        <v>2953</v>
      </c>
      <c r="AF74" s="65" t="s">
        <v>43</v>
      </c>
      <c r="AG74" s="65"/>
      <c r="AH74" s="65"/>
      <c r="AI74" s="66" t="s">
        <v>48</v>
      </c>
      <c r="AJ74" s="66" t="s">
        <v>3031</v>
      </c>
      <c r="AK74" s="66" t="s">
        <v>2954</v>
      </c>
      <c r="AL74" s="61"/>
      <c r="AM74" s="61"/>
      <c r="AN74" s="61"/>
      <c r="AO74" s="61"/>
      <c r="AP74" s="61"/>
      <c r="AQ74" s="61"/>
      <c r="AR74" s="61"/>
      <c r="AS74" s="61"/>
      <c r="AT74" s="61"/>
      <c r="AU74" s="61"/>
      <c r="AV74" s="61"/>
      <c r="AW74" s="61"/>
      <c r="AX74" s="61"/>
      <c r="AY74" s="61"/>
      <c r="AZ74" s="61"/>
      <c r="BA74" s="61"/>
      <c r="BB74" s="61"/>
      <c r="BC74" s="61"/>
      <c r="BD74" s="61"/>
      <c r="BE74" s="61"/>
      <c r="BF74" s="61"/>
      <c r="BG74" s="61"/>
      <c r="BH74" s="61"/>
      <c r="BI74" s="61"/>
      <c r="BJ74" s="61"/>
      <c r="BK74" s="61"/>
      <c r="BL74" s="61"/>
      <c r="BM74" s="61"/>
      <c r="BN74" s="61"/>
      <c r="BO74" s="61"/>
      <c r="BP74" s="61"/>
      <c r="BQ74" s="61"/>
      <c r="BR74" s="61"/>
      <c r="BS74" s="61"/>
      <c r="BT74" s="61"/>
      <c r="BU74" s="61"/>
      <c r="BV74" s="61"/>
      <c r="BW74" s="61"/>
      <c r="BX74" s="61"/>
      <c r="BY74" s="61"/>
      <c r="BZ74" s="61"/>
      <c r="CA74" s="61"/>
      <c r="CB74" s="61"/>
      <c r="CC74" s="61"/>
      <c r="CD74" s="61"/>
      <c r="CE74" s="61"/>
      <c r="CF74" s="61"/>
      <c r="CG74" s="61"/>
      <c r="CH74" s="61"/>
      <c r="CI74" s="61"/>
      <c r="CJ74" s="61"/>
      <c r="CK74" s="61"/>
      <c r="CL74" s="61"/>
      <c r="CM74" s="61"/>
      <c r="CN74" s="61"/>
      <c r="CO74" s="61"/>
      <c r="CP74" s="61"/>
      <c r="CQ74" s="61"/>
      <c r="CR74" s="61"/>
      <c r="CS74" s="61"/>
      <c r="CT74" s="61"/>
      <c r="CU74" s="61"/>
      <c r="CV74" s="61"/>
    </row>
    <row r="75" spans="1:100" s="95" customFormat="1">
      <c r="A75" s="91"/>
      <c r="B75" s="91"/>
      <c r="C75" s="92">
        <v>45356</v>
      </c>
      <c r="D75" s="91" t="s">
        <v>181</v>
      </c>
      <c r="E75" s="93" t="s">
        <v>209</v>
      </c>
      <c r="F75" s="91"/>
      <c r="G75" s="91" t="s">
        <v>376</v>
      </c>
      <c r="H75" s="91" t="s">
        <v>377</v>
      </c>
      <c r="I75" s="91" t="s">
        <v>1462</v>
      </c>
      <c r="J75" s="91">
        <v>361426</v>
      </c>
      <c r="K75" s="160">
        <v>4509654782</v>
      </c>
      <c r="L75" s="91">
        <v>15164112</v>
      </c>
      <c r="M75" s="91" t="s">
        <v>1731</v>
      </c>
      <c r="N75" s="91" t="s">
        <v>1732</v>
      </c>
      <c r="O75" s="91" t="s">
        <v>1733</v>
      </c>
      <c r="P75" s="92">
        <v>45562</v>
      </c>
      <c r="Q75" s="92"/>
      <c r="R75" s="91"/>
      <c r="S75" s="91"/>
      <c r="T75" s="91" t="s">
        <v>3029</v>
      </c>
      <c r="U75" s="91" t="s">
        <v>3029</v>
      </c>
      <c r="V75" s="91"/>
      <c r="X75" s="71" t="s">
        <v>210</v>
      </c>
      <c r="Y75" s="126" t="s">
        <v>231</v>
      </c>
      <c r="Z75" s="149">
        <v>4509659464</v>
      </c>
      <c r="AA75" s="71">
        <v>15164123</v>
      </c>
      <c r="AB75" s="71" t="s">
        <v>212</v>
      </c>
      <c r="AC75" s="73" t="s">
        <v>213</v>
      </c>
      <c r="AD75" s="71" t="s">
        <v>214</v>
      </c>
      <c r="AE75" s="72">
        <v>45683</v>
      </c>
      <c r="AF75" s="76"/>
      <c r="AG75" s="76"/>
      <c r="AH75" s="76"/>
      <c r="AI75" s="85" t="s">
        <v>3032</v>
      </c>
      <c r="AJ75" s="85" t="s">
        <v>3032</v>
      </c>
      <c r="AK75" s="71" t="s">
        <v>3033</v>
      </c>
      <c r="AL75" s="61">
        <v>6</v>
      </c>
      <c r="AM75" s="61"/>
      <c r="AN75" s="61"/>
      <c r="AO75" s="61"/>
      <c r="AP75" s="61"/>
      <c r="AQ75" s="61"/>
      <c r="AR75" s="61"/>
      <c r="AS75" s="61"/>
      <c r="AT75" s="61"/>
      <c r="AU75" s="61"/>
      <c r="AV75" s="61"/>
      <c r="AW75" s="61"/>
      <c r="AX75" s="61"/>
      <c r="AY75" s="61"/>
      <c r="AZ75" s="61"/>
      <c r="BA75" s="61"/>
      <c r="BB75" s="61"/>
      <c r="BC75" s="61"/>
      <c r="BD75" s="61"/>
      <c r="BE75" s="61"/>
      <c r="BF75" s="61"/>
      <c r="BG75" s="61"/>
      <c r="BH75" s="61"/>
      <c r="BI75" s="61"/>
      <c r="BJ75" s="61"/>
      <c r="BK75" s="61"/>
      <c r="BL75" s="61"/>
      <c r="BM75" s="61"/>
      <c r="BN75" s="61"/>
      <c r="BO75" s="61"/>
      <c r="BP75" s="61"/>
      <c r="BQ75" s="61"/>
      <c r="BR75" s="61"/>
      <c r="BS75" s="61"/>
      <c r="BT75" s="61"/>
      <c r="BU75" s="61"/>
      <c r="BV75" s="61"/>
      <c r="BW75" s="61"/>
      <c r="BX75" s="61"/>
      <c r="BY75" s="61"/>
      <c r="BZ75" s="61"/>
      <c r="CA75" s="61"/>
      <c r="CB75" s="61"/>
      <c r="CC75" s="61"/>
      <c r="CD75" s="61"/>
      <c r="CE75" s="61"/>
      <c r="CF75" s="61"/>
      <c r="CG75" s="61"/>
      <c r="CH75" s="61"/>
      <c r="CI75" s="61"/>
      <c r="CJ75" s="61"/>
      <c r="CK75" s="61"/>
      <c r="CL75" s="61"/>
      <c r="CM75" s="61"/>
      <c r="CN75" s="61"/>
      <c r="CO75" s="61"/>
      <c r="CP75" s="61"/>
      <c r="CQ75" s="61"/>
      <c r="CR75" s="61"/>
      <c r="CS75" s="61"/>
      <c r="CT75" s="61"/>
      <c r="CU75" s="61"/>
      <c r="CV75" s="61"/>
    </row>
    <row r="76" spans="1:100">
      <c r="A76" s="91"/>
      <c r="B76" s="91"/>
      <c r="C76" s="92">
        <v>45356</v>
      </c>
      <c r="D76" s="91" t="s">
        <v>740</v>
      </c>
      <c r="E76" s="93" t="s">
        <v>550</v>
      </c>
      <c r="F76" s="91"/>
      <c r="G76" s="91" t="s">
        <v>623</v>
      </c>
      <c r="H76" s="91" t="s">
        <v>1547</v>
      </c>
      <c r="I76" s="91" t="s">
        <v>385</v>
      </c>
      <c r="J76" s="91">
        <v>361691</v>
      </c>
      <c r="K76" s="160">
        <v>4509648211</v>
      </c>
      <c r="L76" s="91">
        <v>15164131</v>
      </c>
      <c r="M76" s="91" t="s">
        <v>2130</v>
      </c>
      <c r="N76" s="91" t="s">
        <v>2131</v>
      </c>
      <c r="O76" s="91" t="s">
        <v>2132</v>
      </c>
      <c r="P76" s="91"/>
      <c r="Q76" s="91" t="s">
        <v>3028</v>
      </c>
      <c r="R76" s="91"/>
      <c r="S76" s="91"/>
      <c r="T76" s="91" t="s">
        <v>3029</v>
      </c>
      <c r="U76" s="91" t="s">
        <v>3029</v>
      </c>
      <c r="V76" s="91"/>
      <c r="X76" s="71" t="s">
        <v>623</v>
      </c>
      <c r="Y76" s="71" t="s">
        <v>1954</v>
      </c>
      <c r="Z76" s="149">
        <v>4509648212</v>
      </c>
      <c r="AA76" s="76">
        <v>15164132</v>
      </c>
      <c r="AB76" s="76" t="s">
        <v>1219</v>
      </c>
      <c r="AC76" s="80" t="s">
        <v>1220</v>
      </c>
      <c r="AD76" s="76" t="s">
        <v>1221</v>
      </c>
      <c r="AE76" s="143">
        <v>45673</v>
      </c>
      <c r="AF76" s="76"/>
      <c r="AG76" s="76"/>
      <c r="AH76" s="76"/>
      <c r="AI76" s="71" t="s">
        <v>3032</v>
      </c>
      <c r="AJ76" s="71" t="s">
        <v>3032</v>
      </c>
      <c r="AK76" s="71" t="s">
        <v>3033</v>
      </c>
      <c r="AL76" s="61">
        <v>6</v>
      </c>
      <c r="AM76" s="61"/>
      <c r="AN76" s="61"/>
      <c r="AO76" s="61"/>
      <c r="AP76" s="61"/>
      <c r="AQ76" s="61"/>
      <c r="AR76" s="61"/>
      <c r="AS76" s="61"/>
      <c r="AT76" s="61"/>
      <c r="AU76" s="61"/>
      <c r="AV76" s="61"/>
      <c r="AW76" s="61"/>
      <c r="AX76" s="61"/>
      <c r="AY76" s="61"/>
      <c r="AZ76" s="61"/>
      <c r="BA76" s="61"/>
      <c r="BB76" s="61"/>
      <c r="BC76" s="61"/>
      <c r="BD76" s="61"/>
      <c r="BE76" s="61"/>
      <c r="BF76" s="61"/>
      <c r="BG76" s="61"/>
      <c r="BH76" s="61"/>
      <c r="BI76" s="61"/>
      <c r="BJ76" s="61"/>
      <c r="BK76" s="61"/>
      <c r="BL76" s="61"/>
      <c r="BM76" s="61"/>
      <c r="BN76" s="61"/>
      <c r="BO76" s="61"/>
      <c r="BP76" s="61"/>
      <c r="BQ76" s="61"/>
      <c r="BR76" s="61"/>
      <c r="BS76" s="61"/>
      <c r="BT76" s="61"/>
      <c r="BU76" s="61"/>
      <c r="BV76" s="61"/>
      <c r="BW76" s="61"/>
      <c r="BX76" s="61"/>
      <c r="BY76" s="61"/>
      <c r="BZ76" s="61"/>
      <c r="CA76" s="61"/>
      <c r="CB76" s="61"/>
      <c r="CC76" s="61"/>
      <c r="CD76" s="61"/>
      <c r="CE76" s="61"/>
      <c r="CF76" s="61"/>
      <c r="CG76" s="61"/>
      <c r="CH76" s="61"/>
      <c r="CI76" s="61"/>
      <c r="CJ76" s="61"/>
      <c r="CK76" s="61"/>
      <c r="CL76" s="61"/>
      <c r="CM76" s="61"/>
      <c r="CN76" s="61"/>
      <c r="CO76" s="61"/>
      <c r="CP76" s="61"/>
      <c r="CQ76" s="61"/>
      <c r="CR76" s="61"/>
      <c r="CS76" s="61"/>
      <c r="CT76" s="61"/>
      <c r="CU76" s="61"/>
      <c r="CV76" s="61"/>
    </row>
    <row r="77" spans="1:100" s="150" customFormat="1">
      <c r="A77" s="91"/>
      <c r="B77" s="116"/>
      <c r="C77" s="117">
        <v>45356</v>
      </c>
      <c r="D77" s="116" t="s">
        <v>2526</v>
      </c>
      <c r="E77" s="118" t="s">
        <v>209</v>
      </c>
      <c r="F77" s="116"/>
      <c r="G77" s="116" t="s">
        <v>376</v>
      </c>
      <c r="H77" s="156" t="s">
        <v>377</v>
      </c>
      <c r="I77" s="116" t="s">
        <v>347</v>
      </c>
      <c r="J77" s="116">
        <v>361570</v>
      </c>
      <c r="K77" s="157">
        <v>4509648212</v>
      </c>
      <c r="L77" s="116">
        <v>15164132</v>
      </c>
      <c r="M77" s="116" t="s">
        <v>2527</v>
      </c>
      <c r="N77" s="116" t="s">
        <v>2528</v>
      </c>
      <c r="O77" s="116" t="s">
        <v>2529</v>
      </c>
      <c r="P77" s="117">
        <v>45562</v>
      </c>
      <c r="Q77" s="116"/>
      <c r="R77" s="116"/>
      <c r="S77" s="116"/>
      <c r="T77" s="91" t="s">
        <v>3029</v>
      </c>
      <c r="U77" s="91" t="s">
        <v>3029</v>
      </c>
      <c r="V77" s="91"/>
      <c r="W77" t="s">
        <v>3034</v>
      </c>
      <c r="X77" s="71" t="s">
        <v>623</v>
      </c>
      <c r="Y77" s="71" t="s">
        <v>1954</v>
      </c>
      <c r="Z77" s="149">
        <v>4509648211</v>
      </c>
      <c r="AA77" s="71">
        <v>15164131</v>
      </c>
      <c r="AB77" s="71" t="s">
        <v>2772</v>
      </c>
      <c r="AC77" s="73" t="s">
        <v>2773</v>
      </c>
      <c r="AD77" s="71" t="s">
        <v>2774</v>
      </c>
      <c r="AE77" s="72">
        <v>45554</v>
      </c>
      <c r="AF77" s="85"/>
      <c r="AG77" s="85"/>
      <c r="AH77" s="85"/>
      <c r="AI77" s="85" t="s">
        <v>3032</v>
      </c>
      <c r="AJ77" s="85" t="s">
        <v>3032</v>
      </c>
      <c r="AK77" s="71" t="s">
        <v>3033</v>
      </c>
      <c r="AL77" s="61">
        <v>13</v>
      </c>
      <c r="AM77" s="61"/>
      <c r="AN77" s="61"/>
      <c r="AO77" s="61"/>
      <c r="AP77" s="61"/>
      <c r="AQ77" s="61"/>
      <c r="AR77" s="61"/>
      <c r="AS77" s="61"/>
      <c r="AT77" s="61"/>
      <c r="AU77" s="61"/>
      <c r="AV77" s="61"/>
      <c r="AW77" s="61"/>
      <c r="AX77" s="61"/>
      <c r="AY77" s="61"/>
      <c r="AZ77" s="61"/>
      <c r="BA77" s="61"/>
      <c r="BB77" s="61"/>
      <c r="BC77" s="61"/>
      <c r="BD77" s="61"/>
      <c r="BE77" s="61"/>
      <c r="BF77" s="61"/>
      <c r="BG77" s="61"/>
      <c r="BH77" s="61"/>
      <c r="BI77" s="61"/>
      <c r="BJ77" s="61"/>
      <c r="BK77" s="61"/>
      <c r="BL77" s="61"/>
      <c r="BM77" s="61"/>
      <c r="BN77" s="61"/>
      <c r="BO77" s="61"/>
      <c r="BP77" s="61"/>
      <c r="BQ77" s="61"/>
      <c r="BR77" s="61"/>
      <c r="BS77" s="61"/>
      <c r="BT77" s="61"/>
      <c r="BU77" s="61"/>
      <c r="BV77" s="61"/>
      <c r="BW77" s="61"/>
      <c r="BX77" s="61"/>
      <c r="BY77" s="61"/>
      <c r="BZ77" s="61"/>
      <c r="CA77" s="61"/>
      <c r="CB77" s="61"/>
      <c r="CC77" s="61"/>
      <c r="CD77" s="61"/>
      <c r="CE77" s="61"/>
      <c r="CF77" s="61"/>
      <c r="CG77" s="61"/>
      <c r="CH77" s="61"/>
      <c r="CI77" s="61"/>
      <c r="CJ77" s="61"/>
      <c r="CK77" s="61"/>
      <c r="CL77" s="61"/>
      <c r="CM77" s="61"/>
      <c r="CN77" s="61"/>
      <c r="CO77" s="61"/>
      <c r="CP77" s="61"/>
      <c r="CQ77" s="61"/>
      <c r="CR77" s="61"/>
      <c r="CS77" s="61"/>
      <c r="CT77" s="61"/>
      <c r="CU77" s="61"/>
      <c r="CV77" s="61"/>
    </row>
    <row r="78" spans="1:100" s="150" customFormat="1">
      <c r="A78" s="91"/>
      <c r="B78" s="116"/>
      <c r="C78" s="117">
        <v>45356</v>
      </c>
      <c r="D78" s="116" t="s">
        <v>2752</v>
      </c>
      <c r="E78" s="118" t="s">
        <v>127</v>
      </c>
      <c r="F78" s="116"/>
      <c r="G78" s="116" t="s">
        <v>290</v>
      </c>
      <c r="H78" s="116" t="s">
        <v>130</v>
      </c>
      <c r="I78" s="116" t="s">
        <v>703</v>
      </c>
      <c r="J78" s="116">
        <v>362259</v>
      </c>
      <c r="K78" s="157">
        <v>4509659450</v>
      </c>
      <c r="L78" s="116">
        <v>15164126</v>
      </c>
      <c r="M78" s="116" t="s">
        <v>1467</v>
      </c>
      <c r="N78" s="116" t="s">
        <v>2884</v>
      </c>
      <c r="O78" s="116" t="s">
        <v>1469</v>
      </c>
      <c r="P78" s="117">
        <v>45680</v>
      </c>
      <c r="Q78" s="116"/>
      <c r="R78" s="116"/>
      <c r="S78" s="116"/>
      <c r="T78" s="91" t="s">
        <v>3029</v>
      </c>
      <c r="U78" s="91" t="s">
        <v>3029</v>
      </c>
      <c r="V78" s="91"/>
      <c r="X78" s="71" t="s">
        <v>530</v>
      </c>
      <c r="Y78" s="71" t="s">
        <v>384</v>
      </c>
      <c r="Z78" s="149">
        <v>4509654783</v>
      </c>
      <c r="AA78" s="71">
        <v>15164113</v>
      </c>
      <c r="AB78" s="71" t="s">
        <v>2673</v>
      </c>
      <c r="AC78" s="73" t="s">
        <v>2674</v>
      </c>
      <c r="AD78" s="71"/>
      <c r="AE78" s="71"/>
      <c r="AF78" s="85" t="s">
        <v>3035</v>
      </c>
      <c r="AG78" s="71"/>
      <c r="AH78" s="71"/>
      <c r="AI78" s="85" t="s">
        <v>3032</v>
      </c>
      <c r="AJ78" s="85" t="s">
        <v>3032</v>
      </c>
      <c r="AK78" s="71" t="s">
        <v>3036</v>
      </c>
      <c r="AL78" s="61">
        <v>13</v>
      </c>
      <c r="AM78" s="61"/>
      <c r="AN78" s="61"/>
      <c r="AO78" s="61"/>
      <c r="AP78" s="61"/>
      <c r="AQ78" s="61"/>
      <c r="AR78" s="61"/>
      <c r="AS78" s="61"/>
      <c r="AT78" s="61"/>
      <c r="AU78" s="61"/>
      <c r="AV78" s="61"/>
      <c r="AW78" s="61"/>
      <c r="AX78" s="61"/>
      <c r="AY78" s="61"/>
      <c r="AZ78" s="61"/>
      <c r="BA78" s="61"/>
      <c r="BB78" s="61"/>
      <c r="BC78" s="61"/>
      <c r="BD78" s="61"/>
      <c r="BE78" s="61"/>
      <c r="BF78" s="61"/>
      <c r="BG78" s="61"/>
      <c r="BH78" s="61"/>
      <c r="BI78" s="61"/>
      <c r="BJ78" s="61"/>
      <c r="BK78" s="61"/>
      <c r="BL78" s="61"/>
      <c r="BM78" s="61"/>
      <c r="BN78" s="61"/>
      <c r="BO78" s="61"/>
      <c r="BP78" s="61"/>
      <c r="BQ78" s="61"/>
      <c r="BR78" s="61"/>
      <c r="BS78" s="61"/>
      <c r="BT78" s="61"/>
      <c r="BU78" s="61"/>
      <c r="BV78" s="61"/>
      <c r="BW78" s="61"/>
      <c r="BX78" s="61"/>
      <c r="BY78" s="61"/>
      <c r="BZ78" s="61"/>
      <c r="CA78" s="61"/>
      <c r="CB78" s="61"/>
      <c r="CC78" s="61"/>
      <c r="CD78" s="61"/>
      <c r="CE78" s="61"/>
      <c r="CF78" s="61"/>
      <c r="CG78" s="61"/>
      <c r="CH78" s="61"/>
      <c r="CI78" s="61"/>
      <c r="CJ78" s="61"/>
      <c r="CK78" s="61"/>
      <c r="CL78" s="61"/>
      <c r="CM78" s="61"/>
      <c r="CN78" s="61"/>
      <c r="CO78" s="61"/>
      <c r="CP78" s="61"/>
      <c r="CQ78" s="61"/>
      <c r="CR78" s="61"/>
      <c r="CS78" s="61"/>
      <c r="CT78" s="61"/>
      <c r="CU78" s="61"/>
      <c r="CV78" s="61"/>
    </row>
    <row r="79" spans="1:100" s="150" customFormat="1">
      <c r="A79" s="91"/>
      <c r="B79" s="116"/>
      <c r="C79" s="117">
        <v>45356</v>
      </c>
      <c r="D79" s="116"/>
      <c r="E79" s="118" t="s">
        <v>209</v>
      </c>
      <c r="F79" s="116"/>
      <c r="G79" s="116" t="s">
        <v>530</v>
      </c>
      <c r="H79" s="116"/>
      <c r="I79" s="116"/>
      <c r="J79" s="116">
        <v>361954</v>
      </c>
      <c r="K79" s="116"/>
      <c r="L79" s="203">
        <v>15164113</v>
      </c>
      <c r="M79" s="116" t="s">
        <v>1076</v>
      </c>
      <c r="N79" s="116" t="s">
        <v>1077</v>
      </c>
      <c r="O79" s="95" t="s">
        <v>1078</v>
      </c>
      <c r="P79" s="116"/>
      <c r="Q79" s="116" t="s">
        <v>3028</v>
      </c>
      <c r="R79" s="116"/>
      <c r="S79" s="116"/>
      <c r="T79" s="116" t="s">
        <v>3029</v>
      </c>
      <c r="U79" s="116" t="s">
        <v>3029</v>
      </c>
      <c r="V79" s="116"/>
      <c r="X79" s="71" t="s">
        <v>258</v>
      </c>
      <c r="Y79" s="71" t="s">
        <v>202</v>
      </c>
      <c r="Z79" s="149">
        <v>4509654784</v>
      </c>
      <c r="AA79" s="71">
        <v>15164114</v>
      </c>
      <c r="AB79" s="71" t="s">
        <v>1025</v>
      </c>
      <c r="AC79" s="73" t="s">
        <v>1026</v>
      </c>
      <c r="AD79" t="s">
        <v>1027</v>
      </c>
      <c r="AE79" s="72">
        <v>45562</v>
      </c>
      <c r="AF79" s="71"/>
      <c r="AG79" s="71"/>
      <c r="AH79" s="71"/>
      <c r="AI79" s="153">
        <v>45058</v>
      </c>
      <c r="AJ79" s="85" t="s">
        <v>3032</v>
      </c>
      <c r="AK79" s="71" t="s">
        <v>3037</v>
      </c>
      <c r="AL79" s="61">
        <v>3</v>
      </c>
      <c r="AM79" s="61"/>
      <c r="AN79" s="61"/>
      <c r="AO79" s="61"/>
      <c r="AP79" s="61"/>
      <c r="AQ79" s="61"/>
      <c r="AR79" s="61"/>
      <c r="AS79" s="61"/>
      <c r="AT79" s="61"/>
      <c r="AU79" s="61"/>
      <c r="AV79" s="61"/>
      <c r="AW79" s="61"/>
      <c r="AX79" s="61"/>
      <c r="AY79" s="61"/>
      <c r="AZ79" s="61"/>
      <c r="BA79" s="61"/>
      <c r="BB79" s="61"/>
      <c r="BC79" s="61"/>
      <c r="BD79" s="61"/>
      <c r="BE79" s="61"/>
      <c r="BF79" s="61"/>
      <c r="BG79" s="61"/>
      <c r="BH79" s="61"/>
      <c r="BI79" s="61"/>
      <c r="BJ79" s="61"/>
      <c r="BK79" s="61"/>
      <c r="BL79" s="61"/>
      <c r="BM79" s="61"/>
      <c r="BN79" s="61"/>
      <c r="BO79" s="61"/>
      <c r="BP79" s="61"/>
      <c r="BQ79" s="61"/>
      <c r="BR79" s="61"/>
      <c r="BS79" s="61"/>
      <c r="BT79" s="61"/>
      <c r="BU79" s="61"/>
      <c r="BV79" s="61"/>
      <c r="BW79" s="61"/>
      <c r="BX79" s="61"/>
      <c r="BY79" s="61"/>
      <c r="BZ79" s="61"/>
      <c r="CA79" s="61"/>
      <c r="CB79" s="61"/>
      <c r="CC79" s="61"/>
      <c r="CD79" s="61"/>
      <c r="CE79" s="61"/>
      <c r="CF79" s="61"/>
      <c r="CG79" s="61"/>
      <c r="CH79" s="61"/>
      <c r="CI79" s="61"/>
      <c r="CJ79" s="61"/>
      <c r="CK79" s="61"/>
      <c r="CL79" s="61"/>
      <c r="CM79" s="61"/>
      <c r="CN79" s="61"/>
      <c r="CO79" s="61"/>
      <c r="CP79" s="61"/>
      <c r="CQ79" s="61"/>
      <c r="CR79" s="61"/>
      <c r="CS79" s="61"/>
      <c r="CT79" s="61"/>
      <c r="CU79" s="61"/>
      <c r="CV79" s="61"/>
    </row>
    <row r="80" spans="1:100" s="150" customFormat="1">
      <c r="A80" s="91"/>
      <c r="B80" s="91"/>
      <c r="C80" s="92">
        <v>45391</v>
      </c>
      <c r="D80" s="91" t="s">
        <v>181</v>
      </c>
      <c r="E80" s="93" t="s">
        <v>209</v>
      </c>
      <c r="F80" s="91"/>
      <c r="G80" s="91" t="s">
        <v>210</v>
      </c>
      <c r="H80" s="156" t="s">
        <v>231</v>
      </c>
      <c r="I80" s="91" t="s">
        <v>178</v>
      </c>
      <c r="J80" s="91">
        <v>360057</v>
      </c>
      <c r="K80" s="157">
        <v>4509659464</v>
      </c>
      <c r="L80" s="91">
        <v>15164123</v>
      </c>
      <c r="M80" s="91" t="s">
        <v>212</v>
      </c>
      <c r="N80" s="91" t="s">
        <v>213</v>
      </c>
      <c r="O80" s="91" t="s">
        <v>214</v>
      </c>
      <c r="P80" s="92">
        <v>45683</v>
      </c>
      <c r="Q80" s="116"/>
      <c r="R80" s="116"/>
      <c r="S80" s="116"/>
      <c r="T80" s="110" t="s">
        <v>3032</v>
      </c>
      <c r="U80" s="110" t="s">
        <v>3032</v>
      </c>
      <c r="V80" s="91"/>
      <c r="X80" s="61"/>
      <c r="Y80" s="61"/>
      <c r="Z80" s="61"/>
      <c r="AA80" s="61"/>
      <c r="AB80" s="61"/>
      <c r="AC80" s="90"/>
      <c r="AD80" s="61"/>
      <c r="AE80" s="61"/>
      <c r="AF80" s="61"/>
      <c r="AG80" s="61"/>
      <c r="AH80" s="61"/>
      <c r="AI80" s="61"/>
      <c r="AJ80" s="61"/>
      <c r="AK80" s="61"/>
      <c r="AL80" s="61"/>
      <c r="AM80" s="61"/>
      <c r="AN80" s="61"/>
      <c r="AO80" s="61">
        <v>2590</v>
      </c>
      <c r="AP80" s="61">
        <v>1020</v>
      </c>
      <c r="AQ80" s="61"/>
      <c r="AR80" s="61"/>
      <c r="AS80" s="61"/>
      <c r="AT80" s="61"/>
      <c r="AU80" s="61"/>
      <c r="AV80" s="61"/>
      <c r="AW80" s="61"/>
      <c r="AX80" s="61"/>
      <c r="AY80" s="61"/>
      <c r="AZ80" s="61"/>
      <c r="BA80" s="61"/>
      <c r="BB80" s="61"/>
      <c r="BC80" s="61"/>
      <c r="BD80" s="61"/>
      <c r="BE80" s="61"/>
      <c r="BF80" s="61"/>
      <c r="BG80" s="61"/>
      <c r="BH80" s="61"/>
      <c r="BI80" s="61"/>
      <c r="BJ80" s="61"/>
      <c r="BK80" s="61"/>
      <c r="BL80" s="61"/>
      <c r="BM80" s="61"/>
      <c r="BN80" s="61"/>
      <c r="BO80" s="61"/>
      <c r="BP80" s="61"/>
      <c r="BQ80" s="61"/>
      <c r="BR80" s="61"/>
      <c r="BS80" s="61"/>
      <c r="BT80" s="61"/>
      <c r="BU80" s="61"/>
      <c r="BV80" s="61"/>
      <c r="BW80" s="61"/>
      <c r="BX80" s="61"/>
      <c r="BY80" s="61"/>
      <c r="BZ80" s="61"/>
      <c r="CA80" s="61"/>
      <c r="CB80" s="61"/>
      <c r="CC80" s="61"/>
      <c r="CD80" s="61"/>
      <c r="CE80" s="61"/>
      <c r="CF80" s="61"/>
      <c r="CG80" s="61"/>
      <c r="CH80" s="61"/>
      <c r="CI80" s="61"/>
      <c r="CJ80" s="61"/>
      <c r="CK80" s="61"/>
      <c r="CL80" s="61"/>
      <c r="CM80" s="61"/>
      <c r="CN80" s="61"/>
      <c r="CO80" s="61"/>
      <c r="CP80" s="61"/>
      <c r="CQ80" s="61"/>
      <c r="CR80" s="61"/>
      <c r="CS80" s="61"/>
      <c r="CT80" s="61"/>
      <c r="CU80" s="61"/>
      <c r="CV80" s="61"/>
    </row>
    <row r="81" spans="1:100" s="150" customFormat="1" ht="16.5" customHeight="1">
      <c r="A81" s="116"/>
      <c r="B81" s="116"/>
      <c r="C81" s="92">
        <v>45391</v>
      </c>
      <c r="D81" s="116" t="s">
        <v>740</v>
      </c>
      <c r="E81" s="118" t="s">
        <v>3038</v>
      </c>
      <c r="F81" s="116"/>
      <c r="G81" s="116" t="s">
        <v>1094</v>
      </c>
      <c r="H81" s="91" t="s">
        <v>803</v>
      </c>
      <c r="I81" s="116" t="s">
        <v>347</v>
      </c>
      <c r="J81" s="116">
        <v>361162</v>
      </c>
      <c r="K81" s="157">
        <v>4509648212</v>
      </c>
      <c r="L81" s="116">
        <v>15164132</v>
      </c>
      <c r="M81" s="116" t="s">
        <v>1219</v>
      </c>
      <c r="N81" s="116" t="s">
        <v>1220</v>
      </c>
      <c r="O81" s="116" t="s">
        <v>1221</v>
      </c>
      <c r="P81" s="117">
        <v>45673</v>
      </c>
      <c r="Q81" s="116"/>
      <c r="R81" s="116"/>
      <c r="S81" s="116"/>
      <c r="T81" s="91" t="s">
        <v>3032</v>
      </c>
      <c r="U81" s="91" t="s">
        <v>3032</v>
      </c>
      <c r="V81" s="91"/>
      <c r="X81" s="61"/>
      <c r="Y81" s="61"/>
      <c r="Z81" s="61"/>
      <c r="AA81" s="61"/>
      <c r="AB81" s="61"/>
      <c r="AC81" s="90"/>
      <c r="AD81" s="61"/>
      <c r="AE81" s="61"/>
      <c r="AF81" s="61"/>
      <c r="AG81" s="61"/>
      <c r="AH81" s="61"/>
      <c r="AI81" s="61"/>
      <c r="AJ81" s="61"/>
      <c r="AK81" s="61"/>
      <c r="AL81" s="61"/>
      <c r="AM81" s="61"/>
      <c r="AN81" s="61"/>
      <c r="AO81" s="61">
        <v>1490</v>
      </c>
      <c r="AP81" s="61">
        <v>1020</v>
      </c>
      <c r="AQ81" s="61"/>
      <c r="AR81" s="61"/>
      <c r="AS81" s="61"/>
      <c r="AT81" s="61"/>
      <c r="AU81" s="61"/>
      <c r="AV81" s="61"/>
      <c r="AW81" s="61"/>
      <c r="AX81" s="61"/>
      <c r="AY81" s="61"/>
      <c r="AZ81" s="61"/>
      <c r="BA81" s="61"/>
      <c r="BB81" s="61"/>
      <c r="BC81" s="61"/>
      <c r="BD81" s="61"/>
      <c r="BE81" s="61"/>
      <c r="BF81" s="61"/>
      <c r="BG81" s="61"/>
      <c r="BH81" s="61"/>
      <c r="BI81" s="61"/>
      <c r="BJ81" s="61"/>
      <c r="BK81" s="61"/>
      <c r="BL81" s="61"/>
      <c r="BM81" s="61"/>
      <c r="BN81" s="61"/>
      <c r="BO81" s="61"/>
      <c r="BP81" s="61"/>
      <c r="BQ81" s="61"/>
      <c r="BR81" s="61"/>
      <c r="BS81" s="61"/>
      <c r="BT81" s="61"/>
      <c r="BU81" s="61"/>
      <c r="BV81" s="61"/>
      <c r="BW81" s="61"/>
      <c r="BX81" s="61"/>
      <c r="BY81" s="61"/>
      <c r="BZ81" s="61"/>
      <c r="CA81" s="61"/>
      <c r="CB81" s="61"/>
      <c r="CC81" s="61"/>
      <c r="CD81" s="61"/>
      <c r="CE81" s="61"/>
      <c r="CF81" s="61"/>
      <c r="CG81" s="61"/>
      <c r="CH81" s="61"/>
      <c r="CI81" s="61"/>
      <c r="CJ81" s="61"/>
      <c r="CK81" s="61"/>
      <c r="CL81" s="61"/>
      <c r="CM81" s="61"/>
      <c r="CN81" s="61"/>
      <c r="CO81" s="61"/>
      <c r="CP81" s="61"/>
      <c r="CQ81" s="61"/>
      <c r="CR81" s="61"/>
      <c r="CS81" s="61"/>
      <c r="CT81" s="61"/>
    </row>
    <row r="82" spans="1:100" s="150" customFormat="1" ht="44.1" customHeight="1">
      <c r="A82" s="91"/>
      <c r="B82" s="91"/>
      <c r="C82" s="92">
        <v>45391</v>
      </c>
      <c r="D82" s="91" t="s">
        <v>740</v>
      </c>
      <c r="E82" s="93" t="s">
        <v>550</v>
      </c>
      <c r="F82" s="91"/>
      <c r="G82" s="116" t="s">
        <v>1953</v>
      </c>
      <c r="H82" s="91" t="s">
        <v>1954</v>
      </c>
      <c r="I82" s="91" t="s">
        <v>183</v>
      </c>
      <c r="J82" s="91">
        <v>357482</v>
      </c>
      <c r="K82" s="157">
        <v>4509648211</v>
      </c>
      <c r="L82" s="91">
        <v>15164131</v>
      </c>
      <c r="M82" s="91" t="s">
        <v>2772</v>
      </c>
      <c r="N82" s="91" t="s">
        <v>2773</v>
      </c>
      <c r="O82" s="91" t="s">
        <v>2774</v>
      </c>
      <c r="P82" s="92">
        <v>45554</v>
      </c>
      <c r="Q82" s="110"/>
      <c r="R82" s="110"/>
      <c r="S82" s="110"/>
      <c r="T82" s="110" t="s">
        <v>3032</v>
      </c>
      <c r="U82" s="110" t="s">
        <v>3032</v>
      </c>
      <c r="V82" s="91"/>
      <c r="X82" s="62" t="s">
        <v>3030</v>
      </c>
      <c r="Y82" s="62" t="s">
        <v>583</v>
      </c>
      <c r="Z82" s="62" t="s">
        <v>2952</v>
      </c>
      <c r="AA82" s="63" t="s">
        <v>38</v>
      </c>
      <c r="AB82" s="62" t="s">
        <v>39</v>
      </c>
      <c r="AC82" s="62" t="s">
        <v>40</v>
      </c>
      <c r="AD82" s="64" t="s">
        <v>41</v>
      </c>
      <c r="AE82" s="65" t="s">
        <v>43</v>
      </c>
      <c r="AF82" s="66" t="s">
        <v>48</v>
      </c>
      <c r="AG82" s="66" t="s">
        <v>3031</v>
      </c>
      <c r="AH82" s="66" t="s">
        <v>2954</v>
      </c>
      <c r="AN82" s="61">
        <v>10840</v>
      </c>
      <c r="AO82" s="61">
        <v>1790</v>
      </c>
      <c r="AP82" s="61">
        <v>1020</v>
      </c>
      <c r="AQ82" s="61"/>
      <c r="AR82" s="61"/>
      <c r="AS82" s="61"/>
      <c r="AT82" s="61"/>
      <c r="AU82" s="61"/>
      <c r="AV82" s="61"/>
      <c r="AW82" s="61"/>
      <c r="AX82" s="61"/>
      <c r="AY82" s="61"/>
      <c r="AZ82" s="61"/>
      <c r="BA82" s="61"/>
      <c r="BB82" s="61"/>
      <c r="BC82" s="61"/>
      <c r="BD82" s="61"/>
      <c r="BE82" s="61"/>
      <c r="BF82" s="61"/>
      <c r="BG82" s="61"/>
      <c r="BH82" s="61"/>
      <c r="BI82" s="61"/>
      <c r="BJ82" s="61"/>
      <c r="BK82" s="61"/>
      <c r="BL82" s="61"/>
      <c r="BM82" s="61"/>
      <c r="BN82" s="61"/>
      <c r="BO82" s="61"/>
      <c r="BP82" s="61"/>
      <c r="BQ82" s="61"/>
      <c r="BR82" s="61"/>
      <c r="BS82" s="61"/>
      <c r="BT82" s="61"/>
      <c r="BU82" s="61"/>
      <c r="BV82" s="61"/>
      <c r="BW82" s="61"/>
      <c r="BX82" s="61"/>
      <c r="BY82" s="61"/>
      <c r="BZ82" s="61"/>
      <c r="CA82" s="61"/>
      <c r="CB82" s="61"/>
      <c r="CC82" s="61"/>
      <c r="CD82" s="61"/>
      <c r="CE82" s="61"/>
      <c r="CF82" s="61"/>
      <c r="CG82" s="61"/>
      <c r="CH82" s="61"/>
      <c r="CI82" s="61"/>
      <c r="CJ82" s="61"/>
      <c r="CK82" s="61"/>
      <c r="CL82" s="61"/>
      <c r="CM82" s="61"/>
      <c r="CN82" s="61"/>
      <c r="CO82" s="61"/>
      <c r="CP82" s="61"/>
      <c r="CQ82" s="61"/>
      <c r="CR82" s="61"/>
      <c r="CS82" s="61"/>
      <c r="CT82" s="61"/>
    </row>
    <row r="83" spans="1:100" s="71" customFormat="1">
      <c r="A83" s="91"/>
      <c r="B83" s="91"/>
      <c r="C83" s="98" t="s">
        <v>3019</v>
      </c>
      <c r="D83" s="91"/>
      <c r="E83" s="93"/>
      <c r="F83" s="91"/>
      <c r="G83" s="91"/>
      <c r="H83" s="91"/>
      <c r="I83" s="91"/>
      <c r="J83" s="91"/>
      <c r="K83" s="157"/>
      <c r="L83" s="91"/>
      <c r="M83" s="91" t="s">
        <v>140</v>
      </c>
      <c r="N83" s="91" t="s">
        <v>3039</v>
      </c>
      <c r="O83" s="95"/>
      <c r="P83" s="116"/>
      <c r="Q83" s="91" t="s">
        <v>3020</v>
      </c>
      <c r="R83" s="91"/>
      <c r="S83" s="91"/>
      <c r="T83" s="116" t="s">
        <v>338</v>
      </c>
      <c r="U83" s="116" t="s">
        <v>338</v>
      </c>
      <c r="V83" s="91"/>
      <c r="X83" s="71" t="s">
        <v>201</v>
      </c>
      <c r="Y83" s="71" t="s">
        <v>879</v>
      </c>
      <c r="Z83" s="71" t="s">
        <v>1315</v>
      </c>
      <c r="AA83" s="71">
        <v>15164135</v>
      </c>
      <c r="AB83" s="71" t="s">
        <v>2144</v>
      </c>
      <c r="AC83" s="296" t="s">
        <v>2145</v>
      </c>
      <c r="AD83" s="71" t="s">
        <v>2146</v>
      </c>
      <c r="AF83" s="71" t="s">
        <v>3040</v>
      </c>
      <c r="AG83" s="71" t="s">
        <v>3040</v>
      </c>
      <c r="AH83" s="71" t="s">
        <v>3041</v>
      </c>
      <c r="AI83">
        <v>5</v>
      </c>
      <c r="AJ83">
        <v>1020</v>
      </c>
      <c r="AK83">
        <f t="shared" ref="AK83:AK91" si="1">AI83*AJ83</f>
        <v>5100</v>
      </c>
      <c r="AN83" s="61">
        <v>10840</v>
      </c>
      <c r="AO83" s="61">
        <v>2090</v>
      </c>
      <c r="AP83" s="61">
        <v>1020</v>
      </c>
      <c r="AQ83" s="61"/>
      <c r="AR83" s="61"/>
      <c r="AS83" s="61"/>
      <c r="AT83" s="61"/>
      <c r="AU83" s="61"/>
      <c r="AV83" s="61"/>
      <c r="AW83" s="61"/>
      <c r="AX83" s="61"/>
      <c r="AY83" s="61"/>
      <c r="AZ83" s="61"/>
      <c r="BA83" s="61"/>
      <c r="BB83" s="61"/>
      <c r="BC83" s="61"/>
      <c r="BD83" s="61"/>
      <c r="BE83" s="61"/>
      <c r="BF83" s="61"/>
      <c r="BG83" s="61"/>
      <c r="BH83" s="61"/>
      <c r="BI83" s="61"/>
      <c r="BJ83" s="61"/>
      <c r="BK83" s="61"/>
      <c r="BL83" s="61"/>
      <c r="BM83" s="61"/>
      <c r="BN83" s="61"/>
      <c r="BO83" s="61"/>
      <c r="BP83" s="61"/>
      <c r="BQ83" s="61"/>
      <c r="BR83" s="61"/>
      <c r="BS83" s="61"/>
      <c r="BT83" s="61"/>
      <c r="BU83" s="61"/>
      <c r="BV83" s="61"/>
      <c r="BW83" s="61"/>
      <c r="BX83" s="61"/>
      <c r="BY83" s="61"/>
      <c r="BZ83" s="61"/>
      <c r="CA83" s="61"/>
      <c r="CB83" s="61"/>
      <c r="CC83" s="61"/>
      <c r="CD83" s="61"/>
      <c r="CE83" s="61"/>
      <c r="CF83" s="61"/>
      <c r="CG83" s="61"/>
      <c r="CH83" s="61"/>
      <c r="CI83" s="61"/>
      <c r="CJ83" s="61"/>
      <c r="CK83" s="61"/>
      <c r="CL83" s="61"/>
      <c r="CM83" s="61"/>
      <c r="CN83" s="61"/>
      <c r="CO83" s="61"/>
      <c r="CP83" s="61"/>
      <c r="CQ83" s="61"/>
      <c r="CR83" s="61"/>
      <c r="CS83" s="61"/>
      <c r="CT83" s="61"/>
    </row>
    <row r="84" spans="1:100">
      <c r="A84" s="116"/>
      <c r="B84" s="116"/>
      <c r="C84" s="158" t="s">
        <v>3019</v>
      </c>
      <c r="D84" s="116"/>
      <c r="E84" s="118"/>
      <c r="F84" s="116"/>
      <c r="G84" s="116"/>
      <c r="H84" s="156"/>
      <c r="I84" s="116"/>
      <c r="J84" s="116"/>
      <c r="K84" s="157"/>
      <c r="L84" s="116"/>
      <c r="M84" s="116" t="s">
        <v>1985</v>
      </c>
      <c r="N84" s="116" t="s">
        <v>1986</v>
      </c>
      <c r="O84" s="116" t="s">
        <v>1987</v>
      </c>
      <c r="P84" s="117">
        <v>45266</v>
      </c>
      <c r="Q84" s="116" t="s">
        <v>3020</v>
      </c>
      <c r="R84" s="116"/>
      <c r="S84" s="116"/>
      <c r="T84" s="91"/>
      <c r="U84" s="91"/>
      <c r="V84" s="91"/>
      <c r="X84" s="71" t="s">
        <v>308</v>
      </c>
      <c r="Y84" s="71" t="s">
        <v>309</v>
      </c>
      <c r="Z84" s="71" t="s">
        <v>310</v>
      </c>
      <c r="AA84" s="71">
        <v>15164124</v>
      </c>
      <c r="AB84" s="71" t="s">
        <v>713</v>
      </c>
      <c r="AC84" s="73" t="s">
        <v>714</v>
      </c>
      <c r="AD84" s="71"/>
      <c r="AE84" s="71" t="s">
        <v>3042</v>
      </c>
      <c r="AF84" s="71" t="s">
        <v>3040</v>
      </c>
      <c r="AG84" s="71" t="s">
        <v>3040</v>
      </c>
      <c r="AH84" s="201" t="s">
        <v>3043</v>
      </c>
      <c r="AI84">
        <v>11</v>
      </c>
      <c r="AJ84">
        <v>1020</v>
      </c>
      <c r="AK84">
        <f t="shared" si="1"/>
        <v>11220</v>
      </c>
      <c r="AN84" s="61">
        <v>10840</v>
      </c>
      <c r="AO84" s="61">
        <v>2190</v>
      </c>
      <c r="AP84" s="61">
        <v>1020</v>
      </c>
      <c r="AQ84" s="61"/>
      <c r="AR84" s="61"/>
      <c r="AS84" s="61"/>
      <c r="AT84" s="61"/>
      <c r="AU84" s="61"/>
      <c r="AV84" s="61"/>
      <c r="AW84" s="61"/>
      <c r="AX84" s="61"/>
      <c r="AY84" s="61"/>
      <c r="AZ84" s="61"/>
      <c r="BA84" s="61"/>
      <c r="BB84" s="61"/>
      <c r="BC84" s="61"/>
      <c r="BD84" s="61"/>
      <c r="BE84" s="61"/>
      <c r="BF84" s="61"/>
      <c r="BG84" s="61"/>
      <c r="BH84" s="61"/>
      <c r="BI84" s="61"/>
      <c r="BJ84" s="61"/>
      <c r="BK84" s="61"/>
      <c r="BL84" s="61"/>
      <c r="BM84" s="61"/>
      <c r="BN84" s="61"/>
      <c r="BO84" s="61"/>
      <c r="BP84" s="61"/>
      <c r="BQ84" s="61"/>
      <c r="BR84" s="61"/>
      <c r="BS84" s="61"/>
      <c r="BT84" s="61"/>
      <c r="BU84" s="61"/>
      <c r="BV84" s="61"/>
      <c r="BW84" s="61"/>
      <c r="BX84" s="61"/>
      <c r="BY84" s="61"/>
      <c r="BZ84" s="61"/>
      <c r="CA84" s="61"/>
      <c r="CB84" s="61"/>
      <c r="CC84" s="61"/>
      <c r="CD84" s="61"/>
      <c r="CE84" s="61"/>
      <c r="CF84" s="61"/>
      <c r="CG84" s="61"/>
      <c r="CH84" s="61"/>
      <c r="CI84" s="61"/>
      <c r="CJ84" s="61"/>
      <c r="CK84" s="61"/>
      <c r="CL84" s="61"/>
      <c r="CM84" s="61"/>
      <c r="CN84" s="61"/>
      <c r="CO84" s="61"/>
      <c r="CP84" s="61"/>
      <c r="CQ84" s="61"/>
      <c r="CR84" s="61"/>
      <c r="CS84" s="61"/>
      <c r="CT84" s="61"/>
    </row>
    <row r="85" spans="1:100">
      <c r="A85" s="116"/>
      <c r="B85" s="116"/>
      <c r="C85" s="158" t="s">
        <v>3019</v>
      </c>
      <c r="D85" s="116"/>
      <c r="E85" s="118"/>
      <c r="F85" s="116"/>
      <c r="G85" s="116" t="s">
        <v>210</v>
      </c>
      <c r="H85" s="116"/>
      <c r="I85" s="116"/>
      <c r="J85" s="116"/>
      <c r="K85" s="157"/>
      <c r="L85" s="116">
        <v>15164123</v>
      </c>
      <c r="M85" s="116" t="s">
        <v>3044</v>
      </c>
      <c r="N85" s="116" t="s">
        <v>1355</v>
      </c>
      <c r="O85" s="141" t="s">
        <v>1356</v>
      </c>
      <c r="P85" s="116"/>
      <c r="Q85" s="116" t="s">
        <v>3021</v>
      </c>
      <c r="R85" s="116"/>
      <c r="S85" s="116"/>
      <c r="T85" s="116" t="s">
        <v>338</v>
      </c>
      <c r="U85" s="116" t="s">
        <v>338</v>
      </c>
      <c r="V85" s="116" t="s">
        <v>3023</v>
      </c>
      <c r="X85" s="71" t="s">
        <v>308</v>
      </c>
      <c r="Y85" s="71" t="s">
        <v>309</v>
      </c>
      <c r="Z85" s="71" t="s">
        <v>310</v>
      </c>
      <c r="AA85" s="71">
        <v>15164124</v>
      </c>
      <c r="AB85" s="71" t="s">
        <v>2297</v>
      </c>
      <c r="AC85" s="73" t="s">
        <v>2298</v>
      </c>
      <c r="AD85" s="71"/>
      <c r="AE85" s="71" t="s">
        <v>3042</v>
      </c>
      <c r="AF85" s="71" t="s">
        <v>3040</v>
      </c>
      <c r="AG85" s="71" t="s">
        <v>3040</v>
      </c>
      <c r="AH85" s="201" t="s">
        <v>3043</v>
      </c>
      <c r="AI85">
        <v>11</v>
      </c>
      <c r="AJ85">
        <v>1020</v>
      </c>
      <c r="AK85">
        <f t="shared" si="1"/>
        <v>11220</v>
      </c>
      <c r="AN85" s="61">
        <v>11440</v>
      </c>
      <c r="AO85" s="61">
        <v>2329</v>
      </c>
      <c r="AP85" s="61">
        <v>1020</v>
      </c>
      <c r="AQ85" s="61"/>
      <c r="AR85" s="61"/>
      <c r="AS85" s="61"/>
      <c r="AT85" s="61"/>
      <c r="AU85" s="61"/>
      <c r="AV85" s="61"/>
      <c r="AW85" s="61"/>
      <c r="AX85" s="61"/>
      <c r="AY85" s="61"/>
      <c r="AZ85" s="61"/>
      <c r="BA85" s="61"/>
      <c r="BB85" s="61"/>
      <c r="BC85" s="61"/>
      <c r="BD85" s="61"/>
      <c r="BE85" s="61"/>
      <c r="BF85" s="61"/>
      <c r="BG85" s="61"/>
      <c r="BH85" s="61"/>
      <c r="BI85" s="61"/>
      <c r="BJ85" s="61"/>
      <c r="BK85" s="61"/>
      <c r="BL85" s="61"/>
      <c r="BM85" s="61"/>
      <c r="BN85" s="61"/>
      <c r="BO85" s="61"/>
      <c r="BP85" s="61"/>
      <c r="BQ85" s="61"/>
      <c r="BR85" s="61"/>
      <c r="BS85" s="61"/>
      <c r="BT85" s="61"/>
      <c r="BU85" s="61"/>
      <c r="BV85" s="61"/>
      <c r="BW85" s="61"/>
      <c r="BX85" s="61"/>
      <c r="BY85" s="61"/>
      <c r="BZ85" s="61"/>
      <c r="CA85" s="61"/>
      <c r="CB85" s="61"/>
      <c r="CC85" s="61"/>
      <c r="CD85" s="61"/>
      <c r="CE85" s="61"/>
      <c r="CF85" s="61"/>
      <c r="CG85" s="61"/>
      <c r="CH85" s="61"/>
      <c r="CI85" s="61"/>
      <c r="CJ85" s="61"/>
      <c r="CK85" s="61"/>
      <c r="CL85" s="61"/>
      <c r="CM85" s="61"/>
      <c r="CN85" s="61"/>
      <c r="CO85" s="61"/>
      <c r="CP85" s="61"/>
      <c r="CQ85" s="61"/>
      <c r="CR85" s="61"/>
      <c r="CS85" s="61"/>
      <c r="CT85" s="61"/>
    </row>
    <row r="86" spans="1:100">
      <c r="A86" s="116"/>
      <c r="B86" s="116"/>
      <c r="C86" s="117">
        <v>45391</v>
      </c>
      <c r="D86" s="116" t="s">
        <v>138</v>
      </c>
      <c r="E86" s="118" t="s">
        <v>209</v>
      </c>
      <c r="F86" s="116"/>
      <c r="G86" s="116" t="s">
        <v>530</v>
      </c>
      <c r="H86" s="116" t="s">
        <v>384</v>
      </c>
      <c r="I86" s="116" t="s">
        <v>359</v>
      </c>
      <c r="J86" s="116">
        <v>362756</v>
      </c>
      <c r="K86" s="159">
        <v>4509654783</v>
      </c>
      <c r="L86" s="116">
        <v>15164113</v>
      </c>
      <c r="M86" s="116" t="s">
        <v>2673</v>
      </c>
      <c r="N86" s="116" t="s">
        <v>2674</v>
      </c>
      <c r="O86" s="116"/>
      <c r="P86" s="116"/>
      <c r="Q86" s="140" t="s">
        <v>3035</v>
      </c>
      <c r="R86" s="116"/>
      <c r="S86" s="116"/>
      <c r="T86" s="140" t="s">
        <v>3032</v>
      </c>
      <c r="U86" s="140" t="s">
        <v>3032</v>
      </c>
      <c r="V86" s="116"/>
      <c r="X86" s="71" t="s">
        <v>192</v>
      </c>
      <c r="Y86" s="71" t="s">
        <v>193</v>
      </c>
      <c r="Z86" s="71" t="s">
        <v>3005</v>
      </c>
      <c r="AA86" s="71">
        <v>15164127</v>
      </c>
      <c r="AB86" s="71" t="s">
        <v>1836</v>
      </c>
      <c r="AC86" s="73" t="s">
        <v>1837</v>
      </c>
      <c r="AD86" s="71" t="s">
        <v>1838</v>
      </c>
      <c r="AE86" s="71" t="s">
        <v>3042</v>
      </c>
      <c r="AF86" s="71" t="s">
        <v>3040</v>
      </c>
      <c r="AG86" s="71" t="s">
        <v>3040</v>
      </c>
      <c r="AH86" s="201" t="s">
        <v>3043</v>
      </c>
      <c r="AI86">
        <v>11</v>
      </c>
      <c r="AJ86">
        <v>1020</v>
      </c>
      <c r="AK86">
        <f t="shared" si="1"/>
        <v>11220</v>
      </c>
      <c r="AN86" s="61">
        <v>6370</v>
      </c>
      <c r="AO86" s="61">
        <f>SUM(AO80:AO85)</f>
        <v>12479</v>
      </c>
      <c r="AP86" s="61">
        <f>SUM(AP80:AP85)</f>
        <v>6120</v>
      </c>
      <c r="AQ86" s="61">
        <f>AO86-AP86</f>
        <v>6359</v>
      </c>
      <c r="AR86" s="61"/>
      <c r="AS86" s="61"/>
      <c r="AT86" s="61"/>
      <c r="AU86" s="61"/>
      <c r="AV86" s="61"/>
      <c r="AW86" s="61"/>
      <c r="AX86" s="61"/>
      <c r="AY86" s="61"/>
      <c r="AZ86" s="61"/>
      <c r="BA86" s="61"/>
      <c r="BB86" s="61"/>
      <c r="BC86" s="61"/>
      <c r="BD86" s="61"/>
      <c r="BE86" s="61"/>
      <c r="BF86" s="61"/>
      <c r="BG86" s="61"/>
      <c r="BH86" s="61"/>
      <c r="BI86" s="61"/>
      <c r="BJ86" s="61"/>
      <c r="BK86" s="61"/>
      <c r="BL86" s="61"/>
      <c r="BM86" s="61"/>
      <c r="BN86" s="61"/>
      <c r="BO86" s="61"/>
      <c r="BP86" s="61"/>
      <c r="BQ86" s="61"/>
      <c r="BR86" s="61"/>
      <c r="BS86" s="61"/>
      <c r="BT86" s="61"/>
      <c r="BU86" s="61"/>
      <c r="BV86" s="61"/>
      <c r="BW86" s="61"/>
      <c r="BX86" s="61"/>
      <c r="BY86" s="61"/>
      <c r="BZ86" s="61"/>
      <c r="CA86" s="61"/>
      <c r="CB86" s="61"/>
      <c r="CC86" s="61"/>
      <c r="CD86" s="61"/>
      <c r="CE86" s="61"/>
      <c r="CF86" s="61"/>
      <c r="CG86" s="61"/>
      <c r="CH86" s="61"/>
      <c r="CI86" s="61"/>
      <c r="CJ86" s="61"/>
      <c r="CK86" s="61"/>
      <c r="CL86" s="61"/>
      <c r="CM86" s="61"/>
      <c r="CN86" s="61"/>
      <c r="CO86" s="61"/>
      <c r="CP86" s="61"/>
      <c r="CQ86" s="61"/>
      <c r="CR86" s="61"/>
      <c r="CS86" s="61"/>
      <c r="CT86" s="61"/>
    </row>
    <row r="87" spans="1:100">
      <c r="A87" s="91"/>
      <c r="B87" s="91"/>
      <c r="C87" s="92">
        <v>45391</v>
      </c>
      <c r="D87" s="91" t="s">
        <v>138</v>
      </c>
      <c r="E87" s="93" t="s">
        <v>127</v>
      </c>
      <c r="F87" s="91"/>
      <c r="G87" s="91" t="s">
        <v>258</v>
      </c>
      <c r="H87" s="91" t="s">
        <v>202</v>
      </c>
      <c r="I87" s="91" t="s">
        <v>2859</v>
      </c>
      <c r="J87" s="91">
        <v>354935</v>
      </c>
      <c r="K87" s="160">
        <v>4509654784</v>
      </c>
      <c r="L87" s="91">
        <v>15164114</v>
      </c>
      <c r="M87" s="91" t="s">
        <v>1025</v>
      </c>
      <c r="N87" s="91" t="s">
        <v>1026</v>
      </c>
      <c r="O87" s="91" t="s">
        <v>1027</v>
      </c>
      <c r="P87" s="92">
        <v>45562</v>
      </c>
      <c r="Q87" s="91"/>
      <c r="R87" s="91"/>
      <c r="S87" s="91"/>
      <c r="T87" s="161">
        <v>45058</v>
      </c>
      <c r="U87" s="110" t="s">
        <v>3032</v>
      </c>
      <c r="V87" s="91"/>
      <c r="X87" s="71" t="s">
        <v>192</v>
      </c>
      <c r="Y87" s="71" t="s">
        <v>193</v>
      </c>
      <c r="Z87" s="71" t="s">
        <v>183</v>
      </c>
      <c r="AA87" s="71">
        <v>15164127</v>
      </c>
      <c r="AB87" s="71" t="s">
        <v>1304</v>
      </c>
      <c r="AC87" s="296" t="s">
        <v>1305</v>
      </c>
      <c r="AD87" s="71" t="s">
        <v>1306</v>
      </c>
      <c r="AE87" s="71"/>
      <c r="AF87" s="71" t="s">
        <v>3040</v>
      </c>
      <c r="AG87" s="71" t="s">
        <v>3040</v>
      </c>
      <c r="AH87" s="71" t="s">
        <v>3041</v>
      </c>
      <c r="AI87">
        <v>6</v>
      </c>
      <c r="AJ87">
        <v>1020</v>
      </c>
      <c r="AK87">
        <f t="shared" si="1"/>
        <v>6120</v>
      </c>
      <c r="AN87" s="61">
        <f>SUM(AN82:AN86)</f>
        <v>50330</v>
      </c>
      <c r="AO87" s="61"/>
      <c r="AP87" s="61"/>
      <c r="AQ87" s="61"/>
      <c r="AR87" s="61"/>
      <c r="AS87" s="61"/>
      <c r="AT87" s="61"/>
      <c r="AU87" s="61"/>
      <c r="AV87" s="61"/>
      <c r="AW87" s="61"/>
      <c r="AX87" s="61"/>
      <c r="AY87" s="61"/>
      <c r="AZ87" s="61"/>
      <c r="BA87" s="61"/>
      <c r="BB87" s="61"/>
      <c r="BC87" s="61"/>
      <c r="BD87" s="61"/>
      <c r="BE87" s="61"/>
      <c r="BF87" s="61"/>
      <c r="BG87" s="61"/>
      <c r="BH87" s="61"/>
      <c r="BI87" s="61"/>
      <c r="BJ87" s="61"/>
      <c r="BK87" s="61"/>
      <c r="BL87" s="61"/>
      <c r="BM87" s="61"/>
      <c r="BN87" s="61"/>
      <c r="BO87" s="61"/>
      <c r="BP87" s="61"/>
      <c r="BQ87" s="61"/>
      <c r="BR87" s="61"/>
      <c r="BS87" s="61"/>
      <c r="BT87" s="61"/>
      <c r="BU87" s="61"/>
      <c r="BV87" s="61"/>
      <c r="BW87" s="61"/>
      <c r="BX87" s="61"/>
      <c r="BY87" s="61"/>
      <c r="BZ87" s="61"/>
      <c r="CA87" s="61"/>
      <c r="CB87" s="61"/>
      <c r="CC87" s="61"/>
      <c r="CD87" s="61"/>
      <c r="CE87" s="61"/>
      <c r="CF87" s="61"/>
      <c r="CG87" s="61"/>
      <c r="CH87" s="61"/>
      <c r="CI87" s="61"/>
      <c r="CJ87" s="61"/>
      <c r="CK87" s="61"/>
      <c r="CL87" s="61"/>
      <c r="CM87" s="61"/>
      <c r="CN87" s="61"/>
      <c r="CO87" s="61"/>
      <c r="CP87" s="61"/>
      <c r="CQ87" s="61"/>
      <c r="CR87" s="61"/>
      <c r="CS87" s="61"/>
      <c r="CT87" s="61"/>
      <c r="CU87" s="61"/>
      <c r="CV87" s="61"/>
    </row>
    <row r="88" spans="1:100">
      <c r="A88" s="91"/>
      <c r="B88" s="91"/>
      <c r="C88" s="98" t="s">
        <v>3019</v>
      </c>
      <c r="D88" s="91"/>
      <c r="E88" s="93" t="s">
        <v>209</v>
      </c>
      <c r="F88" s="93" t="s">
        <v>139</v>
      </c>
      <c r="G88" s="99" t="s">
        <v>192</v>
      </c>
      <c r="H88" s="91" t="s">
        <v>193</v>
      </c>
      <c r="I88" s="99" t="s">
        <v>194</v>
      </c>
      <c r="J88" s="93">
        <v>322081</v>
      </c>
      <c r="K88" s="160"/>
      <c r="L88" s="162" t="s">
        <v>335</v>
      </c>
      <c r="M88" s="91" t="s">
        <v>1913</v>
      </c>
      <c r="N88" s="91" t="s">
        <v>1914</v>
      </c>
      <c r="O88" s="101" t="s">
        <v>1915</v>
      </c>
      <c r="P88" s="163">
        <v>45684</v>
      </c>
      <c r="Q88" s="91"/>
      <c r="R88" s="91"/>
      <c r="S88" s="91"/>
      <c r="T88" s="91" t="s">
        <v>338</v>
      </c>
      <c r="U88" s="91" t="s">
        <v>338</v>
      </c>
      <c r="V88" s="91" t="s">
        <v>338</v>
      </c>
      <c r="X88" s="71" t="s">
        <v>230</v>
      </c>
      <c r="Y88" s="71" t="s">
        <v>592</v>
      </c>
      <c r="Z88" s="71" t="s">
        <v>3045</v>
      </c>
      <c r="AA88" s="71">
        <v>15164129</v>
      </c>
      <c r="AB88" s="85" t="s">
        <v>946</v>
      </c>
      <c r="AC88" s="73" t="s">
        <v>3046</v>
      </c>
      <c r="AD88" s="71"/>
      <c r="AE88" s="71" t="s">
        <v>3042</v>
      </c>
      <c r="AF88" s="71" t="s">
        <v>3040</v>
      </c>
      <c r="AG88" s="71" t="s">
        <v>3040</v>
      </c>
      <c r="AH88" s="201" t="s">
        <v>3043</v>
      </c>
      <c r="AI88">
        <v>9</v>
      </c>
      <c r="AJ88">
        <v>1020</v>
      </c>
      <c r="AK88">
        <f t="shared" si="1"/>
        <v>9180</v>
      </c>
      <c r="AN88" s="61"/>
      <c r="AO88" s="61"/>
      <c r="AP88" s="61"/>
      <c r="AQ88" s="61"/>
      <c r="AR88" s="61"/>
      <c r="AS88" s="61"/>
      <c r="AT88" s="61"/>
      <c r="AU88" s="61"/>
      <c r="AV88" s="61"/>
      <c r="AW88" s="61"/>
      <c r="AX88" s="61"/>
      <c r="AY88" s="61"/>
      <c r="AZ88" s="61"/>
      <c r="BA88" s="61"/>
      <c r="BB88" s="61"/>
      <c r="BC88" s="61"/>
      <c r="BD88" s="61"/>
      <c r="BE88" s="61"/>
      <c r="BF88" s="61"/>
      <c r="BG88" s="61"/>
      <c r="BH88" s="61"/>
      <c r="BI88" s="61"/>
      <c r="BJ88" s="61"/>
      <c r="BK88" s="61"/>
      <c r="BL88" s="61"/>
      <c r="BM88" s="61"/>
      <c r="BN88" s="61"/>
      <c r="BO88" s="61"/>
      <c r="BP88" s="61"/>
      <c r="BQ88" s="61"/>
      <c r="BR88" s="61"/>
      <c r="BS88" s="61"/>
      <c r="BT88" s="61"/>
      <c r="BU88" s="61"/>
      <c r="BV88" s="61"/>
      <c r="BW88" s="61"/>
      <c r="BX88" s="61"/>
      <c r="BY88" s="61"/>
      <c r="BZ88" s="61"/>
      <c r="CA88" s="61"/>
      <c r="CB88" s="61"/>
      <c r="CC88" s="61"/>
      <c r="CD88" s="61"/>
      <c r="CE88" s="61"/>
      <c r="CF88" s="61"/>
      <c r="CG88" s="61"/>
      <c r="CH88" s="61"/>
      <c r="CI88" s="61"/>
      <c r="CJ88" s="61"/>
      <c r="CK88" s="61"/>
      <c r="CL88" s="61"/>
      <c r="CM88" s="61"/>
      <c r="CN88" s="61"/>
      <c r="CO88" s="61"/>
      <c r="CP88" s="61"/>
      <c r="CQ88" s="61"/>
      <c r="CR88" s="61"/>
      <c r="CS88" s="61"/>
      <c r="CT88" s="61"/>
      <c r="CU88" s="61"/>
      <c r="CV88" s="61"/>
    </row>
    <row r="89" spans="1:100">
      <c r="A89" s="91"/>
      <c r="B89" s="91"/>
      <c r="C89" s="117">
        <v>45426</v>
      </c>
      <c r="D89" s="91" t="s">
        <v>138</v>
      </c>
      <c r="E89" s="93"/>
      <c r="F89" s="91"/>
      <c r="G89" s="91" t="s">
        <v>201</v>
      </c>
      <c r="H89" s="91" t="s">
        <v>879</v>
      </c>
      <c r="I89" s="91" t="s">
        <v>1315</v>
      </c>
      <c r="J89" s="91">
        <v>362677</v>
      </c>
      <c r="K89" s="91">
        <v>4509654788</v>
      </c>
      <c r="L89" s="91">
        <v>15164135</v>
      </c>
      <c r="M89" s="91" t="s">
        <v>2144</v>
      </c>
      <c r="N89" s="91" t="s">
        <v>2145</v>
      </c>
      <c r="O89" s="91" t="s">
        <v>2146</v>
      </c>
      <c r="P89" s="92">
        <v>45943</v>
      </c>
      <c r="Q89" s="91"/>
      <c r="R89" s="91"/>
      <c r="S89" s="91"/>
      <c r="T89" s="91" t="s">
        <v>3040</v>
      </c>
      <c r="U89" s="91" t="s">
        <v>3040</v>
      </c>
      <c r="V89" s="91"/>
      <c r="X89" s="71" t="s">
        <v>210</v>
      </c>
      <c r="Y89" s="205" t="s">
        <v>778</v>
      </c>
      <c r="Z89" s="205" t="s">
        <v>778</v>
      </c>
      <c r="AA89" s="85">
        <v>15164123</v>
      </c>
      <c r="AB89" s="85" t="s">
        <v>2382</v>
      </c>
      <c r="AC89" s="296" t="s">
        <v>2383</v>
      </c>
      <c r="AD89" s="71"/>
      <c r="AE89" s="71"/>
      <c r="AF89" s="71" t="s">
        <v>3040</v>
      </c>
      <c r="AG89" s="71" t="s">
        <v>3040</v>
      </c>
      <c r="AH89" s="71" t="s">
        <v>3041</v>
      </c>
      <c r="AI89">
        <v>6</v>
      </c>
      <c r="AJ89">
        <v>1020</v>
      </c>
      <c r="AK89">
        <f t="shared" si="1"/>
        <v>6120</v>
      </c>
    </row>
    <row r="90" spans="1:100">
      <c r="A90" s="91"/>
      <c r="B90" s="91"/>
      <c r="C90" s="117">
        <v>45426</v>
      </c>
      <c r="D90" s="91" t="s">
        <v>181</v>
      </c>
      <c r="E90" s="93" t="s">
        <v>209</v>
      </c>
      <c r="F90" s="91"/>
      <c r="G90" s="91" t="s">
        <v>308</v>
      </c>
      <c r="H90" s="91" t="s">
        <v>309</v>
      </c>
      <c r="I90" s="91" t="s">
        <v>310</v>
      </c>
      <c r="J90" s="91">
        <v>363762</v>
      </c>
      <c r="K90" s="91">
        <v>4509659447</v>
      </c>
      <c r="L90" s="91">
        <v>15164124</v>
      </c>
      <c r="M90" s="91" t="s">
        <v>713</v>
      </c>
      <c r="N90" s="91" t="s">
        <v>714</v>
      </c>
      <c r="O90" s="91"/>
      <c r="P90" s="91"/>
      <c r="Q90" s="91" t="s">
        <v>3042</v>
      </c>
      <c r="R90" s="91"/>
      <c r="S90" s="91"/>
      <c r="T90" s="91" t="s">
        <v>3040</v>
      </c>
      <c r="U90" s="91" t="s">
        <v>3040</v>
      </c>
      <c r="V90" s="91"/>
      <c r="X90" s="71" t="s">
        <v>230</v>
      </c>
      <c r="Y90" s="205" t="s">
        <v>778</v>
      </c>
      <c r="Z90" s="71" t="s">
        <v>774</v>
      </c>
      <c r="AA90" s="71">
        <v>15164129</v>
      </c>
      <c r="AB90" s="85" t="s">
        <v>1002</v>
      </c>
      <c r="AC90" s="296" t="s">
        <v>1003</v>
      </c>
      <c r="AD90" s="71" t="s">
        <v>1004</v>
      </c>
      <c r="AE90" s="71"/>
      <c r="AF90" s="71" t="s">
        <v>3040</v>
      </c>
      <c r="AG90" s="71" t="s">
        <v>3040</v>
      </c>
      <c r="AH90" s="71" t="s">
        <v>3041</v>
      </c>
      <c r="AI90">
        <v>5</v>
      </c>
      <c r="AJ90">
        <v>1020</v>
      </c>
      <c r="AK90">
        <f t="shared" si="1"/>
        <v>5100</v>
      </c>
    </row>
    <row r="91" spans="1:100">
      <c r="A91" s="91"/>
      <c r="B91" s="91"/>
      <c r="C91" s="117">
        <v>45426</v>
      </c>
      <c r="D91" s="91" t="s">
        <v>2296</v>
      </c>
      <c r="E91" s="93" t="s">
        <v>127</v>
      </c>
      <c r="F91" s="91"/>
      <c r="G91" s="91" t="s">
        <v>308</v>
      </c>
      <c r="H91" s="91" t="s">
        <v>309</v>
      </c>
      <c r="I91" s="91" t="s">
        <v>310</v>
      </c>
      <c r="J91" s="91">
        <v>363681</v>
      </c>
      <c r="K91" s="91">
        <v>4509659447</v>
      </c>
      <c r="L91" s="91">
        <v>15164124</v>
      </c>
      <c r="M91" s="91" t="s">
        <v>2297</v>
      </c>
      <c r="N91" s="91" t="s">
        <v>2298</v>
      </c>
      <c r="O91" s="91"/>
      <c r="P91" s="91"/>
      <c r="Q91" s="91" t="s">
        <v>3042</v>
      </c>
      <c r="R91" s="91"/>
      <c r="S91" s="91"/>
      <c r="T91" s="91" t="s">
        <v>3040</v>
      </c>
      <c r="U91" s="91" t="s">
        <v>3040</v>
      </c>
      <c r="V91" s="91"/>
      <c r="X91" s="71" t="s">
        <v>316</v>
      </c>
      <c r="Y91" s="71" t="s">
        <v>469</v>
      </c>
      <c r="Z91" s="71" t="s">
        <v>470</v>
      </c>
      <c r="AA91" s="71">
        <v>15164121</v>
      </c>
      <c r="AB91" s="71" t="s">
        <v>960</v>
      </c>
      <c r="AC91" s="296" t="s">
        <v>961</v>
      </c>
      <c r="AD91" s="71" t="s">
        <v>962</v>
      </c>
      <c r="AE91" s="72"/>
      <c r="AF91" s="71" t="s">
        <v>3040</v>
      </c>
      <c r="AG91" s="71" t="s">
        <v>3040</v>
      </c>
      <c r="AH91" s="71" t="s">
        <v>3041</v>
      </c>
      <c r="AI91">
        <v>5</v>
      </c>
      <c r="AJ91">
        <v>1020</v>
      </c>
      <c r="AK91">
        <f t="shared" si="1"/>
        <v>5100</v>
      </c>
    </row>
    <row r="92" spans="1:100">
      <c r="A92" s="91"/>
      <c r="B92" s="91"/>
      <c r="C92" s="117">
        <v>45426</v>
      </c>
      <c r="D92" s="91" t="s">
        <v>181</v>
      </c>
      <c r="E92" s="93" t="s">
        <v>2848</v>
      </c>
      <c r="F92" s="91"/>
      <c r="G92" s="91" t="s">
        <v>192</v>
      </c>
      <c r="H92" s="91" t="s">
        <v>193</v>
      </c>
      <c r="I92" s="91" t="s">
        <v>3005</v>
      </c>
      <c r="J92" s="91">
        <v>363639</v>
      </c>
      <c r="K92" s="91">
        <v>4509654808</v>
      </c>
      <c r="L92" s="91">
        <v>15164127</v>
      </c>
      <c r="M92" s="91" t="s">
        <v>1836</v>
      </c>
      <c r="N92" s="91" t="s">
        <v>1837</v>
      </c>
      <c r="O92" s="91" t="s">
        <v>1838</v>
      </c>
      <c r="P92" s="91"/>
      <c r="Q92" s="91" t="s">
        <v>3042</v>
      </c>
      <c r="R92" s="91"/>
      <c r="S92" s="91"/>
      <c r="T92" s="91" t="s">
        <v>3040</v>
      </c>
      <c r="U92" s="91" t="s">
        <v>3040</v>
      </c>
      <c r="V92" s="91"/>
    </row>
    <row r="93" spans="1:100">
      <c r="A93" s="91"/>
      <c r="B93" s="91"/>
      <c r="C93" s="117">
        <v>45426</v>
      </c>
      <c r="D93" s="91" t="s">
        <v>181</v>
      </c>
      <c r="E93" s="93" t="s">
        <v>2848</v>
      </c>
      <c r="F93" s="91"/>
      <c r="G93" s="91" t="s">
        <v>192</v>
      </c>
      <c r="H93" s="91" t="s">
        <v>193</v>
      </c>
      <c r="I93" s="91" t="s">
        <v>183</v>
      </c>
      <c r="J93" s="91">
        <v>364390</v>
      </c>
      <c r="K93" s="91">
        <v>4509654808</v>
      </c>
      <c r="L93" s="91">
        <v>15164127</v>
      </c>
      <c r="M93" s="91" t="s">
        <v>1304</v>
      </c>
      <c r="N93" s="91" t="s">
        <v>1305</v>
      </c>
      <c r="O93" s="91" t="s">
        <v>1306</v>
      </c>
      <c r="P93" s="92">
        <v>45709</v>
      </c>
      <c r="Q93" s="91"/>
      <c r="R93" s="91"/>
      <c r="S93" s="91"/>
      <c r="T93" s="91" t="s">
        <v>3040</v>
      </c>
      <c r="U93" s="91" t="s">
        <v>3040</v>
      </c>
      <c r="V93" s="91"/>
      <c r="AI93" s="71"/>
      <c r="AJ93" s="71"/>
    </row>
    <row r="94" spans="1:100" ht="44.1" customHeight="1">
      <c r="A94" s="91"/>
      <c r="B94" s="91"/>
      <c r="C94" s="117">
        <v>45426</v>
      </c>
      <c r="D94" s="91" t="s">
        <v>640</v>
      </c>
      <c r="E94" s="93" t="s">
        <v>127</v>
      </c>
      <c r="F94" s="91"/>
      <c r="G94" s="91" t="s">
        <v>230</v>
      </c>
      <c r="H94" s="91" t="s">
        <v>592</v>
      </c>
      <c r="I94" s="91" t="s">
        <v>3045</v>
      </c>
      <c r="J94" s="91">
        <v>364843</v>
      </c>
      <c r="K94" s="91">
        <v>4509654809</v>
      </c>
      <c r="L94" s="91">
        <v>15164129</v>
      </c>
      <c r="M94" s="91" t="s">
        <v>946</v>
      </c>
      <c r="N94" s="91" t="s">
        <v>947</v>
      </c>
      <c r="O94" s="91"/>
      <c r="P94" s="91"/>
      <c r="Q94" s="91" t="s">
        <v>3042</v>
      </c>
      <c r="R94" s="91"/>
      <c r="S94" s="91"/>
      <c r="T94" s="91" t="s">
        <v>3040</v>
      </c>
      <c r="U94" s="91" t="s">
        <v>3040</v>
      </c>
      <c r="V94" s="91"/>
      <c r="X94" s="62" t="s">
        <v>3030</v>
      </c>
      <c r="Y94" s="62" t="s">
        <v>583</v>
      </c>
      <c r="Z94" s="63" t="s">
        <v>38</v>
      </c>
      <c r="AA94" s="62" t="s">
        <v>39</v>
      </c>
      <c r="AB94" s="62" t="s">
        <v>40</v>
      </c>
      <c r="AC94" s="64" t="s">
        <v>41</v>
      </c>
      <c r="AD94" s="65" t="s">
        <v>2953</v>
      </c>
      <c r="AE94" s="65" t="s">
        <v>43</v>
      </c>
      <c r="AF94" s="66" t="s">
        <v>48</v>
      </c>
      <c r="AG94" s="66" t="s">
        <v>3031</v>
      </c>
      <c r="AH94" s="66" t="s">
        <v>2954</v>
      </c>
      <c r="AI94" s="71"/>
      <c r="AJ94" s="71"/>
      <c r="AK94" s="66" t="s">
        <v>3047</v>
      </c>
      <c r="AL94" s="66" t="s">
        <v>3048</v>
      </c>
      <c r="AM94" s="66" t="s">
        <v>3049</v>
      </c>
    </row>
    <row r="95" spans="1:100">
      <c r="A95" s="91"/>
      <c r="B95" s="91"/>
      <c r="C95" s="117">
        <v>45426</v>
      </c>
      <c r="D95" s="91" t="s">
        <v>640</v>
      </c>
      <c r="E95" s="93"/>
      <c r="F95" s="91"/>
      <c r="G95" s="91" t="s">
        <v>210</v>
      </c>
      <c r="H95" s="91" t="s">
        <v>231</v>
      </c>
      <c r="I95" s="91" t="s">
        <v>1364</v>
      </c>
      <c r="J95" s="91">
        <v>364676</v>
      </c>
      <c r="K95" s="91">
        <v>4509659464</v>
      </c>
      <c r="L95" s="91">
        <v>15164123</v>
      </c>
      <c r="M95" s="103" t="s">
        <v>2382</v>
      </c>
      <c r="N95" s="91" t="s">
        <v>2383</v>
      </c>
      <c r="O95" s="91" t="s">
        <v>2384</v>
      </c>
      <c r="P95" s="92">
        <v>45716</v>
      </c>
      <c r="Q95" s="91"/>
      <c r="R95" s="91"/>
      <c r="S95" s="91"/>
      <c r="T95" s="91" t="s">
        <v>3040</v>
      </c>
      <c r="U95" s="91" t="s">
        <v>3040</v>
      </c>
      <c r="V95" s="91"/>
      <c r="X95" s="71" t="s">
        <v>530</v>
      </c>
      <c r="Y95" s="71" t="s">
        <v>358</v>
      </c>
      <c r="Z95" s="71">
        <v>15164113</v>
      </c>
      <c r="AA95" s="71" t="s">
        <v>1647</v>
      </c>
      <c r="AB95" s="71" t="s">
        <v>3050</v>
      </c>
      <c r="AC95" s="73" t="s">
        <v>778</v>
      </c>
      <c r="AD95" s="71"/>
      <c r="AE95" s="71" t="s">
        <v>3051</v>
      </c>
      <c r="AF95" s="71" t="s">
        <v>942</v>
      </c>
      <c r="AG95" s="71" t="s">
        <v>942</v>
      </c>
      <c r="AH95" s="71" t="s">
        <v>3052</v>
      </c>
      <c r="AI95" s="71"/>
      <c r="AJ95" s="71"/>
      <c r="AK95">
        <v>8</v>
      </c>
      <c r="AL95">
        <v>1020</v>
      </c>
      <c r="AM95">
        <f t="shared" ref="AM95:AM105" si="2">AK95*AL95</f>
        <v>8160</v>
      </c>
    </row>
    <row r="96" spans="1:100">
      <c r="A96" s="91"/>
      <c r="B96" s="91"/>
      <c r="C96" s="92" t="s">
        <v>3019</v>
      </c>
      <c r="D96" s="91" t="s">
        <v>3053</v>
      </c>
      <c r="E96" s="93"/>
      <c r="F96" s="91"/>
      <c r="G96" s="91"/>
      <c r="H96" s="91"/>
      <c r="I96" s="91"/>
      <c r="J96" s="91"/>
      <c r="K96" s="91"/>
      <c r="L96" s="91"/>
      <c r="M96" s="91" t="s">
        <v>3054</v>
      </c>
      <c r="N96" s="91" t="s">
        <v>3055</v>
      </c>
      <c r="O96" s="91" t="s">
        <v>3056</v>
      </c>
      <c r="P96" s="91"/>
      <c r="Q96" s="91" t="s">
        <v>3042</v>
      </c>
      <c r="R96" s="91"/>
      <c r="S96" s="91"/>
      <c r="T96" s="91"/>
      <c r="U96" s="91"/>
      <c r="V96" s="91"/>
      <c r="X96" s="71" t="s">
        <v>230</v>
      </c>
      <c r="Y96" s="71" t="s">
        <v>733</v>
      </c>
      <c r="Z96" s="71">
        <v>15164129</v>
      </c>
      <c r="AA96" s="71" t="s">
        <v>1803</v>
      </c>
      <c r="AB96" s="76" t="s">
        <v>1804</v>
      </c>
      <c r="AC96" s="73" t="s">
        <v>778</v>
      </c>
      <c r="AD96" s="71"/>
      <c r="AE96" s="71" t="s">
        <v>3051</v>
      </c>
      <c r="AF96" s="71" t="s">
        <v>942</v>
      </c>
      <c r="AG96" s="71" t="s">
        <v>942</v>
      </c>
      <c r="AH96" s="71" t="s">
        <v>3052</v>
      </c>
      <c r="AI96" s="71"/>
      <c r="AJ96" s="71"/>
      <c r="AK96">
        <v>10</v>
      </c>
      <c r="AL96">
        <v>1020</v>
      </c>
      <c r="AM96">
        <f t="shared" si="2"/>
        <v>10200</v>
      </c>
    </row>
    <row r="97" spans="1:39">
      <c r="A97" s="91"/>
      <c r="B97" s="91"/>
      <c r="C97" s="92" t="s">
        <v>3019</v>
      </c>
      <c r="D97" s="91"/>
      <c r="E97" s="93"/>
      <c r="F97" s="91"/>
      <c r="G97" s="91"/>
      <c r="H97" s="91"/>
      <c r="I97" s="91"/>
      <c r="J97" s="91"/>
      <c r="K97" s="91"/>
      <c r="L97" s="91"/>
      <c r="M97" s="91" t="s">
        <v>3057</v>
      </c>
      <c r="N97" s="91" t="s">
        <v>3058</v>
      </c>
      <c r="O97" s="91" t="s">
        <v>3059</v>
      </c>
      <c r="P97" s="91"/>
      <c r="Q97" s="91" t="s">
        <v>3042</v>
      </c>
      <c r="R97" s="91"/>
      <c r="S97" s="91"/>
      <c r="T97" s="91"/>
      <c r="U97" s="91"/>
      <c r="V97" s="91"/>
      <c r="X97" s="71" t="s">
        <v>192</v>
      </c>
      <c r="Y97" s="71" t="s">
        <v>193</v>
      </c>
      <c r="Z97" s="71">
        <v>15164127</v>
      </c>
      <c r="AA97" s="131" t="s">
        <v>893</v>
      </c>
      <c r="AB97" s="209" t="s">
        <v>894</v>
      </c>
      <c r="AC97" s="321" t="s">
        <v>895</v>
      </c>
      <c r="AD97" s="72">
        <v>45946</v>
      </c>
      <c r="AF97" s="71" t="s">
        <v>942</v>
      </c>
      <c r="AG97" s="71" t="s">
        <v>942</v>
      </c>
      <c r="AH97" s="71" t="s">
        <v>3060</v>
      </c>
      <c r="AI97" s="71"/>
      <c r="AJ97" s="71"/>
      <c r="AK97">
        <v>5</v>
      </c>
      <c r="AL97">
        <v>1020</v>
      </c>
      <c r="AM97">
        <f t="shared" si="2"/>
        <v>5100</v>
      </c>
    </row>
    <row r="98" spans="1:39">
      <c r="A98" s="91"/>
      <c r="B98" s="91"/>
      <c r="C98" s="92">
        <v>45426</v>
      </c>
      <c r="D98" s="91"/>
      <c r="E98" s="93" t="s">
        <v>127</v>
      </c>
      <c r="F98" s="91"/>
      <c r="G98" s="91" t="s">
        <v>230</v>
      </c>
      <c r="H98" s="91" t="s">
        <v>592</v>
      </c>
      <c r="I98" s="91" t="s">
        <v>774</v>
      </c>
      <c r="J98" s="91">
        <v>364776</v>
      </c>
      <c r="K98" s="91">
        <v>4509654809</v>
      </c>
      <c r="L98" s="91">
        <v>15164129</v>
      </c>
      <c r="M98" s="91" t="s">
        <v>1002</v>
      </c>
      <c r="N98" s="91" t="s">
        <v>1003</v>
      </c>
      <c r="O98" s="91" t="s">
        <v>1004</v>
      </c>
      <c r="P98" s="92">
        <v>45988</v>
      </c>
      <c r="Q98" s="91"/>
      <c r="R98" s="91"/>
      <c r="S98" s="91"/>
      <c r="T98" s="91" t="s">
        <v>3040</v>
      </c>
      <c r="U98" s="91" t="s">
        <v>3040</v>
      </c>
      <c r="V98" s="91"/>
      <c r="X98" s="71" t="s">
        <v>192</v>
      </c>
      <c r="Y98" s="71" t="s">
        <v>193</v>
      </c>
      <c r="Z98" s="71">
        <v>15164127</v>
      </c>
      <c r="AA98" s="131" t="s">
        <v>903</v>
      </c>
      <c r="AB98" s="209" t="s">
        <v>904</v>
      </c>
      <c r="AC98" s="321" t="s">
        <v>905</v>
      </c>
      <c r="AD98" s="71"/>
      <c r="AE98" s="71" t="s">
        <v>3051</v>
      </c>
      <c r="AF98" s="71" t="s">
        <v>942</v>
      </c>
      <c r="AG98" s="71" t="s">
        <v>942</v>
      </c>
      <c r="AH98" s="71" t="s">
        <v>3052</v>
      </c>
      <c r="AI98" s="71"/>
      <c r="AJ98" s="71"/>
      <c r="AK98">
        <v>9</v>
      </c>
      <c r="AL98">
        <v>1020</v>
      </c>
      <c r="AM98">
        <f t="shared" si="2"/>
        <v>9180</v>
      </c>
    </row>
    <row r="99" spans="1:39">
      <c r="A99" s="91"/>
      <c r="B99" s="91"/>
      <c r="C99" s="92">
        <v>45426</v>
      </c>
      <c r="D99" s="91" t="s">
        <v>400</v>
      </c>
      <c r="E99" s="93" t="s">
        <v>209</v>
      </c>
      <c r="F99" s="91"/>
      <c r="G99" s="91" t="s">
        <v>316</v>
      </c>
      <c r="H99" s="91" t="s">
        <v>469</v>
      </c>
      <c r="I99" s="91" t="s">
        <v>470</v>
      </c>
      <c r="J99" s="91">
        <v>363831</v>
      </c>
      <c r="K99" s="91">
        <v>4509654811</v>
      </c>
      <c r="L99" s="91">
        <v>15164121</v>
      </c>
      <c r="M99" s="91" t="s">
        <v>960</v>
      </c>
      <c r="N99" s="91" t="s">
        <v>961</v>
      </c>
      <c r="O99" s="91" t="s">
        <v>962</v>
      </c>
      <c r="P99" s="92">
        <v>45680</v>
      </c>
      <c r="Q99" s="91"/>
      <c r="R99" s="91"/>
      <c r="S99" s="91"/>
      <c r="T99" s="91" t="s">
        <v>3040</v>
      </c>
      <c r="U99" s="91" t="s">
        <v>3040</v>
      </c>
      <c r="V99" s="91"/>
      <c r="X99" s="71" t="s">
        <v>192</v>
      </c>
      <c r="Y99" s="71" t="s">
        <v>193</v>
      </c>
      <c r="Z99" s="71">
        <v>15164127</v>
      </c>
      <c r="AA99" s="131" t="s">
        <v>2395</v>
      </c>
      <c r="AB99" s="209" t="s">
        <v>2396</v>
      </c>
      <c r="AC99" s="321" t="s">
        <v>2397</v>
      </c>
      <c r="AD99" s="72">
        <v>45842</v>
      </c>
      <c r="AE99" s="71"/>
      <c r="AF99" s="71" t="s">
        <v>942</v>
      </c>
      <c r="AG99" s="71" t="s">
        <v>942</v>
      </c>
      <c r="AH99" s="71" t="s">
        <v>3061</v>
      </c>
      <c r="AI99" s="71"/>
      <c r="AJ99" s="71"/>
      <c r="AK99">
        <v>5</v>
      </c>
      <c r="AL99">
        <v>1020</v>
      </c>
      <c r="AM99">
        <f t="shared" si="2"/>
        <v>5100</v>
      </c>
    </row>
    <row r="100" spans="1:39">
      <c r="A100" s="91"/>
      <c r="B100" s="91"/>
      <c r="C100" s="92">
        <v>45516</v>
      </c>
      <c r="D100" s="91" t="s">
        <v>640</v>
      </c>
      <c r="E100" s="91" t="s">
        <v>127</v>
      </c>
      <c r="F100" s="91"/>
      <c r="G100" s="91" t="s">
        <v>530</v>
      </c>
      <c r="H100" s="91" t="s">
        <v>358</v>
      </c>
      <c r="I100" s="91" t="s">
        <v>359</v>
      </c>
      <c r="J100" s="91">
        <v>366256</v>
      </c>
      <c r="K100" s="91">
        <v>4509654783</v>
      </c>
      <c r="L100" s="91">
        <v>15164113</v>
      </c>
      <c r="M100" s="91" t="s">
        <v>1647</v>
      </c>
      <c r="N100" s="91" t="s">
        <v>1648</v>
      </c>
      <c r="O100" s="91" t="s">
        <v>3062</v>
      </c>
      <c r="P100" s="91"/>
      <c r="Q100" s="91" t="s">
        <v>3051</v>
      </c>
      <c r="R100" s="91"/>
      <c r="S100" s="91"/>
      <c r="T100" s="91" t="s">
        <v>942</v>
      </c>
      <c r="U100" s="91" t="s">
        <v>942</v>
      </c>
      <c r="V100" s="219"/>
      <c r="X100" s="71" t="s">
        <v>192</v>
      </c>
      <c r="Y100" s="71" t="s">
        <v>193</v>
      </c>
      <c r="Z100" s="71">
        <v>15164127</v>
      </c>
      <c r="AA100" s="131" t="s">
        <v>873</v>
      </c>
      <c r="AB100" s="209" t="s">
        <v>874</v>
      </c>
      <c r="AC100" s="321" t="s">
        <v>875</v>
      </c>
      <c r="AD100" s="71"/>
      <c r="AE100" s="71" t="s">
        <v>3051</v>
      </c>
      <c r="AF100" s="71" t="s">
        <v>942</v>
      </c>
      <c r="AG100" s="71" t="s">
        <v>942</v>
      </c>
      <c r="AH100" s="71" t="s">
        <v>3052</v>
      </c>
      <c r="AI100" s="71"/>
      <c r="AJ100" s="71"/>
      <c r="AK100">
        <v>9</v>
      </c>
      <c r="AL100">
        <v>1020</v>
      </c>
      <c r="AM100">
        <f t="shared" si="2"/>
        <v>9180</v>
      </c>
    </row>
    <row r="101" spans="1:39">
      <c r="A101" s="91"/>
      <c r="B101" s="91"/>
      <c r="C101" s="92">
        <v>45516</v>
      </c>
      <c r="D101" s="91" t="s">
        <v>338</v>
      </c>
      <c r="E101" s="91" t="s">
        <v>606</v>
      </c>
      <c r="F101" s="91"/>
      <c r="G101" s="91" t="s">
        <v>230</v>
      </c>
      <c r="H101" s="91" t="s">
        <v>733</v>
      </c>
      <c r="I101" s="91" t="s">
        <v>1360</v>
      </c>
      <c r="J101" s="91">
        <v>367229</v>
      </c>
      <c r="K101" s="91">
        <v>4509654809</v>
      </c>
      <c r="L101" s="91">
        <v>15164129</v>
      </c>
      <c r="M101" s="91" t="s">
        <v>1803</v>
      </c>
      <c r="N101" s="91" t="s">
        <v>1804</v>
      </c>
      <c r="O101" s="91" t="s">
        <v>1805</v>
      </c>
      <c r="P101" s="91"/>
      <c r="Q101" s="91" t="s">
        <v>3051</v>
      </c>
      <c r="R101" s="91"/>
      <c r="S101" s="91"/>
      <c r="T101" s="91" t="s">
        <v>942</v>
      </c>
      <c r="U101" s="91" t="s">
        <v>942</v>
      </c>
      <c r="V101" s="95"/>
      <c r="X101" s="71" t="s">
        <v>530</v>
      </c>
      <c r="Y101" s="71" t="s">
        <v>384</v>
      </c>
      <c r="Z101" s="71">
        <v>15164113</v>
      </c>
      <c r="AA101" s="71" t="s">
        <v>641</v>
      </c>
      <c r="AB101" s="79" t="s">
        <v>642</v>
      </c>
      <c r="AC101" s="73" t="s">
        <v>778</v>
      </c>
      <c r="AD101" s="71"/>
      <c r="AE101" s="71" t="s">
        <v>3051</v>
      </c>
      <c r="AF101" s="71" t="s">
        <v>942</v>
      </c>
      <c r="AG101" s="71" t="s">
        <v>942</v>
      </c>
      <c r="AH101" s="71" t="s">
        <v>3052</v>
      </c>
      <c r="AI101" s="76"/>
      <c r="AJ101" s="76"/>
      <c r="AK101">
        <v>8</v>
      </c>
      <c r="AL101">
        <v>1020</v>
      </c>
      <c r="AM101">
        <f t="shared" si="2"/>
        <v>8160</v>
      </c>
    </row>
    <row r="102" spans="1:39">
      <c r="A102" s="91"/>
      <c r="B102" s="91"/>
      <c r="C102" s="92">
        <v>45516</v>
      </c>
      <c r="D102" s="91" t="s">
        <v>138</v>
      </c>
      <c r="E102" s="91" t="s">
        <v>2848</v>
      </c>
      <c r="F102" s="91"/>
      <c r="G102" s="91" t="s">
        <v>192</v>
      </c>
      <c r="H102" s="91" t="s">
        <v>193</v>
      </c>
      <c r="I102" s="91" t="s">
        <v>327</v>
      </c>
      <c r="J102" s="91">
        <v>367489</v>
      </c>
      <c r="K102" s="91">
        <v>4509654808</v>
      </c>
      <c r="L102" s="91">
        <v>15164127</v>
      </c>
      <c r="M102" s="91" t="s">
        <v>893</v>
      </c>
      <c r="N102" s="91" t="s">
        <v>894</v>
      </c>
      <c r="O102" s="91" t="s">
        <v>895</v>
      </c>
      <c r="P102" s="91">
        <v>45946</v>
      </c>
      <c r="Q102" s="91"/>
      <c r="R102" s="91"/>
      <c r="S102" s="91"/>
      <c r="T102" s="91" t="s">
        <v>942</v>
      </c>
      <c r="U102" s="91" t="s">
        <v>942</v>
      </c>
      <c r="V102" s="219"/>
      <c r="X102" s="76" t="s">
        <v>242</v>
      </c>
      <c r="Y102" s="76" t="s">
        <v>377</v>
      </c>
      <c r="Z102" s="76">
        <v>15164136</v>
      </c>
      <c r="AA102" s="76" t="s">
        <v>2759</v>
      </c>
      <c r="AB102" s="76" t="s">
        <v>2760</v>
      </c>
      <c r="AC102" s="73" t="s">
        <v>778</v>
      </c>
      <c r="AD102" s="76"/>
      <c r="AE102" s="76" t="s">
        <v>3051</v>
      </c>
      <c r="AF102" s="76" t="s">
        <v>942</v>
      </c>
      <c r="AG102" s="76" t="s">
        <v>942</v>
      </c>
      <c r="AH102" s="71" t="s">
        <v>3052</v>
      </c>
      <c r="AI102" s="76"/>
      <c r="AJ102" s="76"/>
      <c r="AK102">
        <v>7</v>
      </c>
      <c r="AL102">
        <v>1020</v>
      </c>
      <c r="AM102">
        <f t="shared" si="2"/>
        <v>7140</v>
      </c>
    </row>
    <row r="103" spans="1:39">
      <c r="A103" s="91"/>
      <c r="B103" s="91"/>
      <c r="C103" s="92">
        <v>45516</v>
      </c>
      <c r="D103" s="91" t="s">
        <v>138</v>
      </c>
      <c r="E103" s="91" t="s">
        <v>2848</v>
      </c>
      <c r="F103" s="91"/>
      <c r="G103" s="91" t="s">
        <v>192</v>
      </c>
      <c r="H103" s="91" t="s">
        <v>193</v>
      </c>
      <c r="I103" s="91" t="s">
        <v>385</v>
      </c>
      <c r="J103" s="91">
        <v>367689</v>
      </c>
      <c r="K103" s="91">
        <v>4509654808</v>
      </c>
      <c r="L103" s="91">
        <v>15164127</v>
      </c>
      <c r="M103" s="91" t="s">
        <v>903</v>
      </c>
      <c r="N103" s="91" t="s">
        <v>904</v>
      </c>
      <c r="O103" s="91" t="s">
        <v>905</v>
      </c>
      <c r="P103" s="91"/>
      <c r="Q103" s="91" t="s">
        <v>3051</v>
      </c>
      <c r="R103" s="91"/>
      <c r="S103" s="91"/>
      <c r="T103" s="91" t="s">
        <v>942</v>
      </c>
      <c r="U103" s="91" t="s">
        <v>942</v>
      </c>
      <c r="V103" s="219"/>
      <c r="X103" s="71" t="s">
        <v>308</v>
      </c>
      <c r="Y103" s="71" t="s">
        <v>309</v>
      </c>
      <c r="Z103" s="71">
        <v>15164124</v>
      </c>
      <c r="AA103" s="71" t="s">
        <v>2679</v>
      </c>
      <c r="AB103" s="209" t="s">
        <v>2680</v>
      </c>
      <c r="AC103" s="73" t="s">
        <v>778</v>
      </c>
      <c r="AD103" s="71"/>
      <c r="AE103" s="76" t="s">
        <v>3051</v>
      </c>
      <c r="AF103" s="76" t="s">
        <v>942</v>
      </c>
      <c r="AG103" s="76" t="s">
        <v>942</v>
      </c>
      <c r="AH103" s="71" t="s">
        <v>3052</v>
      </c>
      <c r="AI103" s="76"/>
      <c r="AJ103" s="76"/>
      <c r="AK103">
        <v>9</v>
      </c>
      <c r="AL103">
        <v>1020</v>
      </c>
      <c r="AM103">
        <f t="shared" si="2"/>
        <v>9180</v>
      </c>
    </row>
    <row r="104" spans="1:39">
      <c r="A104" s="91"/>
      <c r="B104" s="91"/>
      <c r="C104" s="92">
        <v>45516</v>
      </c>
      <c r="D104" s="91" t="s">
        <v>138</v>
      </c>
      <c r="E104" s="91" t="s">
        <v>2848</v>
      </c>
      <c r="F104" s="91"/>
      <c r="G104" s="91" t="s">
        <v>192</v>
      </c>
      <c r="H104" s="91" t="s">
        <v>193</v>
      </c>
      <c r="I104" s="91" t="s">
        <v>385</v>
      </c>
      <c r="J104" s="91">
        <v>368000</v>
      </c>
      <c r="K104" s="91">
        <v>4509654808</v>
      </c>
      <c r="L104" s="91">
        <v>15164127</v>
      </c>
      <c r="M104" s="91" t="s">
        <v>2395</v>
      </c>
      <c r="N104" s="91" t="s">
        <v>2396</v>
      </c>
      <c r="O104" s="91" t="s">
        <v>2397</v>
      </c>
      <c r="P104" s="91">
        <v>45842</v>
      </c>
      <c r="Q104" s="91"/>
      <c r="R104" s="91"/>
      <c r="S104" s="91"/>
      <c r="T104" s="91" t="s">
        <v>942</v>
      </c>
      <c r="U104" s="91" t="s">
        <v>942</v>
      </c>
      <c r="V104" s="219"/>
      <c r="X104" s="71" t="s">
        <v>308</v>
      </c>
      <c r="Y104" s="71" t="s">
        <v>309</v>
      </c>
      <c r="Z104" s="71">
        <v>15164124</v>
      </c>
      <c r="AA104" s="71" t="s">
        <v>1719</v>
      </c>
      <c r="AB104" s="209" t="s">
        <v>1720</v>
      </c>
      <c r="AC104" s="73" t="s">
        <v>778</v>
      </c>
      <c r="AD104" s="71"/>
      <c r="AE104" s="76" t="s">
        <v>3051</v>
      </c>
      <c r="AF104" s="76" t="s">
        <v>942</v>
      </c>
      <c r="AG104" s="76" t="s">
        <v>942</v>
      </c>
      <c r="AH104" s="71" t="s">
        <v>3052</v>
      </c>
      <c r="AI104" s="76"/>
      <c r="AJ104" s="76"/>
      <c r="AK104">
        <v>9</v>
      </c>
      <c r="AL104">
        <v>1020</v>
      </c>
      <c r="AM104">
        <f t="shared" si="2"/>
        <v>9180</v>
      </c>
    </row>
    <row r="105" spans="1:39">
      <c r="A105" s="91"/>
      <c r="B105" s="91"/>
      <c r="C105" s="92">
        <v>45516</v>
      </c>
      <c r="D105" s="91" t="s">
        <v>138</v>
      </c>
      <c r="E105" s="91" t="s">
        <v>2848</v>
      </c>
      <c r="F105" s="91"/>
      <c r="G105" s="91" t="s">
        <v>192</v>
      </c>
      <c r="H105" s="91" t="s">
        <v>193</v>
      </c>
      <c r="I105" s="91" t="s">
        <v>327</v>
      </c>
      <c r="J105" s="91">
        <v>367924</v>
      </c>
      <c r="K105" s="91">
        <v>4509654808</v>
      </c>
      <c r="L105" s="91">
        <v>15164127</v>
      </c>
      <c r="M105" s="91" t="s">
        <v>873</v>
      </c>
      <c r="N105" s="91" t="s">
        <v>874</v>
      </c>
      <c r="O105" s="91" t="s">
        <v>875</v>
      </c>
      <c r="P105" s="91"/>
      <c r="Q105" s="91" t="s">
        <v>3051</v>
      </c>
      <c r="R105" s="91"/>
      <c r="S105" s="91"/>
      <c r="T105" s="91" t="s">
        <v>942</v>
      </c>
      <c r="U105" s="91" t="s">
        <v>942</v>
      </c>
      <c r="V105" s="219"/>
      <c r="X105" s="71" t="s">
        <v>316</v>
      </c>
      <c r="Y105" s="71" t="s">
        <v>291</v>
      </c>
      <c r="Z105" s="91">
        <v>15164121</v>
      </c>
      <c r="AA105" s="71" t="s">
        <v>1013</v>
      </c>
      <c r="AB105" s="209" t="s">
        <v>1014</v>
      </c>
      <c r="AC105" s="73" t="s">
        <v>778</v>
      </c>
      <c r="AD105" s="71"/>
      <c r="AE105" s="76" t="s">
        <v>3051</v>
      </c>
      <c r="AF105" s="76" t="s">
        <v>942</v>
      </c>
      <c r="AG105" s="76" t="s">
        <v>942</v>
      </c>
      <c r="AH105" s="71" t="s">
        <v>3052</v>
      </c>
      <c r="AI105" s="71"/>
      <c r="AJ105" s="71"/>
      <c r="AK105">
        <v>9</v>
      </c>
      <c r="AL105">
        <v>1020</v>
      </c>
      <c r="AM105">
        <f t="shared" si="2"/>
        <v>9180</v>
      </c>
    </row>
    <row r="106" spans="1:39">
      <c r="A106" s="91"/>
      <c r="B106" s="91"/>
      <c r="C106" s="92">
        <v>45516</v>
      </c>
      <c r="D106" s="91" t="s">
        <v>640</v>
      </c>
      <c r="E106" s="91"/>
      <c r="F106" s="91"/>
      <c r="G106" s="91" t="s">
        <v>530</v>
      </c>
      <c r="H106" s="91" t="s">
        <v>384</v>
      </c>
      <c r="I106" s="91" t="s">
        <v>385</v>
      </c>
      <c r="J106" s="91" t="s">
        <v>1341</v>
      </c>
      <c r="K106" s="91">
        <v>4509654783</v>
      </c>
      <c r="L106" s="91">
        <v>15164113</v>
      </c>
      <c r="M106" s="91" t="s">
        <v>641</v>
      </c>
      <c r="N106" s="91" t="s">
        <v>642</v>
      </c>
      <c r="O106" s="91" t="s">
        <v>643</v>
      </c>
      <c r="P106" s="91"/>
      <c r="Q106" s="91" t="s">
        <v>3051</v>
      </c>
      <c r="R106" s="91"/>
      <c r="S106" s="91"/>
      <c r="T106" s="91" t="s">
        <v>942</v>
      </c>
      <c r="U106" s="91" t="s">
        <v>942</v>
      </c>
      <c r="V106" s="219"/>
      <c r="X106" s="76" t="s">
        <v>316</v>
      </c>
      <c r="Y106" s="76" t="s">
        <v>291</v>
      </c>
      <c r="Z106" s="76"/>
      <c r="AA106" s="76" t="s">
        <v>1035</v>
      </c>
      <c r="AB106" s="210" t="s">
        <v>1036</v>
      </c>
      <c r="AC106" s="73" t="s">
        <v>778</v>
      </c>
      <c r="AD106" s="76"/>
      <c r="AE106" s="155" t="s">
        <v>3063</v>
      </c>
      <c r="AF106" s="155" t="s">
        <v>3064</v>
      </c>
      <c r="AG106" s="155" t="s">
        <v>3064</v>
      </c>
      <c r="AH106" s="71" t="s">
        <v>3060</v>
      </c>
      <c r="AM106">
        <v>3438</v>
      </c>
    </row>
    <row r="107" spans="1:39">
      <c r="A107" s="91"/>
      <c r="B107" s="91"/>
      <c r="C107" s="92">
        <v>45516</v>
      </c>
      <c r="D107" s="91" t="s">
        <v>181</v>
      </c>
      <c r="E107" s="91" t="s">
        <v>127</v>
      </c>
      <c r="F107" s="91"/>
      <c r="G107" s="91" t="s">
        <v>242</v>
      </c>
      <c r="H107" s="91" t="s">
        <v>377</v>
      </c>
      <c r="I107" s="91" t="s">
        <v>244</v>
      </c>
      <c r="J107" s="91" t="s">
        <v>1341</v>
      </c>
      <c r="K107" s="91">
        <v>4509654789</v>
      </c>
      <c r="L107" s="91">
        <v>15164136</v>
      </c>
      <c r="M107" s="91" t="s">
        <v>2759</v>
      </c>
      <c r="N107" s="91" t="s">
        <v>2760</v>
      </c>
      <c r="O107" s="91" t="s">
        <v>2761</v>
      </c>
      <c r="P107" s="91"/>
      <c r="Q107" s="91" t="s">
        <v>3051</v>
      </c>
      <c r="R107" s="91"/>
      <c r="S107" s="91"/>
      <c r="T107" s="91" t="s">
        <v>942</v>
      </c>
      <c r="U107" s="91" t="s">
        <v>942</v>
      </c>
      <c r="V107" s="219"/>
      <c r="X107" s="71" t="s">
        <v>308</v>
      </c>
      <c r="Y107" s="71" t="s">
        <v>309</v>
      </c>
      <c r="Z107" s="71">
        <v>15164124</v>
      </c>
      <c r="AA107" s="71" t="s">
        <v>2164</v>
      </c>
      <c r="AB107" s="209" t="s">
        <v>2165</v>
      </c>
      <c r="AC107" s="73" t="s">
        <v>778</v>
      </c>
      <c r="AD107" s="76"/>
      <c r="AE107" s="208" t="s">
        <v>3063</v>
      </c>
      <c r="AF107" s="208" t="s">
        <v>3064</v>
      </c>
      <c r="AG107" s="208" t="s">
        <v>3064</v>
      </c>
      <c r="AH107" s="71" t="s">
        <v>3060</v>
      </c>
      <c r="AI107" s="71"/>
      <c r="AJ107" s="71"/>
      <c r="AM107">
        <v>4188</v>
      </c>
    </row>
    <row r="108" spans="1:39">
      <c r="A108" s="91"/>
      <c r="B108" s="91"/>
      <c r="C108" s="92">
        <v>45516</v>
      </c>
      <c r="D108" s="91" t="s">
        <v>400</v>
      </c>
      <c r="E108" s="91" t="s">
        <v>127</v>
      </c>
      <c r="F108" s="91"/>
      <c r="G108" s="91" t="s">
        <v>308</v>
      </c>
      <c r="H108" s="91" t="s">
        <v>309</v>
      </c>
      <c r="I108" s="91"/>
      <c r="J108" s="91" t="s">
        <v>1341</v>
      </c>
      <c r="K108" s="91">
        <v>4509659447</v>
      </c>
      <c r="L108" s="91">
        <v>15164124</v>
      </c>
      <c r="M108" s="91" t="s">
        <v>2679</v>
      </c>
      <c r="N108" s="91" t="s">
        <v>2680</v>
      </c>
      <c r="O108" s="91" t="s">
        <v>2681</v>
      </c>
      <c r="P108" s="91"/>
      <c r="Q108" s="91" t="s">
        <v>3051</v>
      </c>
      <c r="R108" s="91"/>
      <c r="S108" s="91"/>
      <c r="T108" s="91" t="s">
        <v>942</v>
      </c>
      <c r="U108" s="91" t="s">
        <v>942</v>
      </c>
      <c r="V108" s="220"/>
      <c r="X108" s="71" t="s">
        <v>140</v>
      </c>
      <c r="Y108" s="71"/>
      <c r="Z108" s="91">
        <v>15164118</v>
      </c>
      <c r="AA108" s="71" t="s">
        <v>996</v>
      </c>
      <c r="AB108" s="71" t="s">
        <v>997</v>
      </c>
      <c r="AC108" s="73" t="s">
        <v>778</v>
      </c>
      <c r="AD108" s="71"/>
      <c r="AE108" s="71" t="s">
        <v>3051</v>
      </c>
      <c r="AF108" s="76" t="s">
        <v>942</v>
      </c>
      <c r="AG108" s="76" t="s">
        <v>942</v>
      </c>
      <c r="AH108" s="71" t="s">
        <v>3052</v>
      </c>
      <c r="AI108" s="71"/>
      <c r="AJ108" s="71"/>
      <c r="AK108">
        <v>9</v>
      </c>
      <c r="AL108">
        <v>1020</v>
      </c>
      <c r="AM108">
        <f>AK108*AL108</f>
        <v>9180</v>
      </c>
    </row>
    <row r="109" spans="1:39">
      <c r="A109" s="91"/>
      <c r="B109" s="91"/>
      <c r="C109" s="92">
        <v>45516</v>
      </c>
      <c r="D109" s="91" t="s">
        <v>400</v>
      </c>
      <c r="E109" s="91"/>
      <c r="F109" s="91"/>
      <c r="G109" s="91" t="s">
        <v>308</v>
      </c>
      <c r="H109" s="91" t="s">
        <v>309</v>
      </c>
      <c r="I109" s="91" t="s">
        <v>310</v>
      </c>
      <c r="J109" s="91" t="s">
        <v>1341</v>
      </c>
      <c r="K109" s="91">
        <v>4509659447</v>
      </c>
      <c r="L109" s="91">
        <v>15164124</v>
      </c>
      <c r="M109" s="91" t="s">
        <v>1719</v>
      </c>
      <c r="N109" s="91" t="s">
        <v>1720</v>
      </c>
      <c r="O109" s="91" t="s">
        <v>1721</v>
      </c>
      <c r="P109" s="91"/>
      <c r="Q109" s="91" t="s">
        <v>3051</v>
      </c>
      <c r="R109" s="91"/>
      <c r="S109" s="91"/>
      <c r="T109" s="91" t="s">
        <v>942</v>
      </c>
      <c r="U109" s="91" t="s">
        <v>942</v>
      </c>
      <c r="V109" s="219"/>
      <c r="X109" s="71" t="s">
        <v>140</v>
      </c>
      <c r="Y109" s="71"/>
      <c r="Z109" s="91">
        <v>15164118</v>
      </c>
      <c r="AA109" s="71" t="s">
        <v>2702</v>
      </c>
      <c r="AB109" s="209" t="s">
        <v>2703</v>
      </c>
      <c r="AC109" s="73" t="s">
        <v>778</v>
      </c>
      <c r="AD109" s="71"/>
      <c r="AE109" s="71" t="s">
        <v>3051</v>
      </c>
      <c r="AF109" s="208" t="s">
        <v>3064</v>
      </c>
      <c r="AG109" s="208" t="s">
        <v>3064</v>
      </c>
      <c r="AH109" s="71" t="s">
        <v>3065</v>
      </c>
      <c r="AK109">
        <v>6</v>
      </c>
      <c r="AL109">
        <v>1020</v>
      </c>
      <c r="AM109">
        <f>AK109*AL109</f>
        <v>6120</v>
      </c>
    </row>
    <row r="110" spans="1:39">
      <c r="A110" s="91"/>
      <c r="B110" s="91"/>
      <c r="C110" s="92">
        <v>45516</v>
      </c>
      <c r="D110" s="91"/>
      <c r="E110" s="91" t="s">
        <v>209</v>
      </c>
      <c r="F110" s="91"/>
      <c r="G110" s="91" t="s">
        <v>316</v>
      </c>
      <c r="H110" s="91" t="s">
        <v>291</v>
      </c>
      <c r="I110" s="91" t="s">
        <v>327</v>
      </c>
      <c r="J110" s="91" t="s">
        <v>1341</v>
      </c>
      <c r="K110" s="91">
        <v>4509654811</v>
      </c>
      <c r="L110" s="91">
        <v>15164121</v>
      </c>
      <c r="M110" s="91" t="s">
        <v>1013</v>
      </c>
      <c r="N110" s="91" t="s">
        <v>1014</v>
      </c>
      <c r="O110" s="91" t="s">
        <v>1015</v>
      </c>
      <c r="P110" s="91"/>
      <c r="Q110" s="91" t="s">
        <v>3051</v>
      </c>
      <c r="R110" s="91"/>
      <c r="S110" s="91"/>
      <c r="T110" s="91" t="s">
        <v>942</v>
      </c>
      <c r="U110" s="91" t="s">
        <v>942</v>
      </c>
      <c r="V110" s="219"/>
      <c r="X110" s="71" t="s">
        <v>230</v>
      </c>
      <c r="Y110" s="71" t="s">
        <v>592</v>
      </c>
      <c r="Z110" s="71">
        <v>15164129</v>
      </c>
      <c r="AA110" s="71" t="s">
        <v>2697</v>
      </c>
      <c r="AB110" s="71" t="s">
        <v>2698</v>
      </c>
      <c r="AC110" s="73" t="s">
        <v>778</v>
      </c>
      <c r="AD110" s="71"/>
      <c r="AE110" s="155" t="s">
        <v>3066</v>
      </c>
      <c r="AF110" s="71"/>
      <c r="AG110" s="71" t="s">
        <v>3067</v>
      </c>
      <c r="AH110" s="71" t="s">
        <v>3068</v>
      </c>
      <c r="AK110">
        <v>2</v>
      </c>
      <c r="AL110">
        <v>1020</v>
      </c>
      <c r="AM110">
        <f>AK110*AL110</f>
        <v>2040</v>
      </c>
    </row>
    <row r="111" spans="1:39">
      <c r="A111" s="91"/>
      <c r="B111" s="91"/>
      <c r="C111" s="92">
        <v>45516</v>
      </c>
      <c r="D111" s="91" t="s">
        <v>181</v>
      </c>
      <c r="E111" s="91" t="s">
        <v>209</v>
      </c>
      <c r="F111" s="91"/>
      <c r="G111" s="91" t="s">
        <v>316</v>
      </c>
      <c r="H111" s="91" t="s">
        <v>291</v>
      </c>
      <c r="I111" s="91" t="s">
        <v>327</v>
      </c>
      <c r="J111" s="91" t="s">
        <v>1341</v>
      </c>
      <c r="K111" s="91">
        <v>4509654811</v>
      </c>
      <c r="L111" s="91">
        <v>15164121</v>
      </c>
      <c r="M111" s="91" t="s">
        <v>1035</v>
      </c>
      <c r="N111" s="91" t="s">
        <v>1036</v>
      </c>
      <c r="O111" s="91" t="s">
        <v>1037</v>
      </c>
      <c r="P111" s="91"/>
      <c r="Q111" s="91" t="s">
        <v>3063</v>
      </c>
      <c r="R111" s="91"/>
      <c r="S111" s="91"/>
      <c r="T111" s="91" t="s">
        <v>3064</v>
      </c>
      <c r="U111" s="91" t="s">
        <v>3064</v>
      </c>
      <c r="V111" s="219" t="s">
        <v>3069</v>
      </c>
    </row>
    <row r="112" spans="1:39" ht="44.1" customHeight="1">
      <c r="A112" s="91"/>
      <c r="B112" s="91"/>
      <c r="C112" s="92">
        <v>45516</v>
      </c>
      <c r="D112" s="91" t="s">
        <v>1099</v>
      </c>
      <c r="E112" s="91" t="s">
        <v>209</v>
      </c>
      <c r="F112" s="91"/>
      <c r="G112" s="91" t="s">
        <v>308</v>
      </c>
      <c r="H112" s="91" t="s">
        <v>309</v>
      </c>
      <c r="I112" s="91" t="s">
        <v>310</v>
      </c>
      <c r="J112" s="91">
        <v>368300</v>
      </c>
      <c r="K112" s="91">
        <v>4509659447</v>
      </c>
      <c r="L112" s="91">
        <v>15164124</v>
      </c>
      <c r="M112" s="91" t="s">
        <v>2164</v>
      </c>
      <c r="N112" s="91" t="s">
        <v>2165</v>
      </c>
      <c r="O112" s="91" t="s">
        <v>2166</v>
      </c>
      <c r="P112" s="91"/>
      <c r="Q112" s="91" t="s">
        <v>3063</v>
      </c>
      <c r="R112" s="91"/>
      <c r="S112" s="91"/>
      <c r="T112" s="91" t="s">
        <v>3064</v>
      </c>
      <c r="U112" s="91" t="s">
        <v>3064</v>
      </c>
      <c r="V112" s="220"/>
      <c r="X112" s="225" t="s">
        <v>3030</v>
      </c>
      <c r="Y112" s="225" t="s">
        <v>583</v>
      </c>
      <c r="Z112" s="226" t="s">
        <v>38</v>
      </c>
      <c r="AA112" s="225" t="s">
        <v>39</v>
      </c>
      <c r="AB112" s="225" t="s">
        <v>40</v>
      </c>
      <c r="AC112" s="227" t="s">
        <v>41</v>
      </c>
      <c r="AD112" s="228" t="s">
        <v>2953</v>
      </c>
      <c r="AE112" s="228" t="s">
        <v>43</v>
      </c>
      <c r="AF112" s="229" t="s">
        <v>48</v>
      </c>
      <c r="AG112" s="229" t="s">
        <v>3031</v>
      </c>
      <c r="AH112" s="229" t="s">
        <v>2954</v>
      </c>
      <c r="AI112" s="71"/>
      <c r="AJ112" s="71"/>
      <c r="AK112" s="66" t="s">
        <v>3047</v>
      </c>
      <c r="AL112" s="66" t="s">
        <v>3048</v>
      </c>
      <c r="AM112" s="66" t="s">
        <v>3049</v>
      </c>
    </row>
    <row r="113" spans="1:39">
      <c r="A113" s="91"/>
      <c r="B113" s="91"/>
      <c r="C113" s="92">
        <v>45516</v>
      </c>
      <c r="D113" s="91"/>
      <c r="E113" s="91"/>
      <c r="F113" s="91"/>
      <c r="G113" s="91" t="s">
        <v>140</v>
      </c>
      <c r="H113" s="91" t="s">
        <v>141</v>
      </c>
      <c r="I113" s="91"/>
      <c r="J113" s="91">
        <v>368568</v>
      </c>
      <c r="K113" s="91">
        <v>4509659463</v>
      </c>
      <c r="L113" s="91">
        <v>15164118</v>
      </c>
      <c r="M113" s="91" t="s">
        <v>996</v>
      </c>
      <c r="N113" s="91" t="s">
        <v>997</v>
      </c>
      <c r="O113" s="91" t="s">
        <v>998</v>
      </c>
      <c r="P113" s="91"/>
      <c r="Q113" s="91" t="s">
        <v>3051</v>
      </c>
      <c r="R113" s="91"/>
      <c r="S113" s="91"/>
      <c r="T113" s="91" t="s">
        <v>942</v>
      </c>
      <c r="U113" s="91" t="s">
        <v>942</v>
      </c>
      <c r="V113" s="219"/>
      <c r="X113" s="71" t="s">
        <v>316</v>
      </c>
      <c r="Y113" s="71" t="s">
        <v>469</v>
      </c>
      <c r="Z113" s="71">
        <v>15164121</v>
      </c>
      <c r="AA113" s="71" t="s">
        <v>1100</v>
      </c>
      <c r="AB113" s="71" t="s">
        <v>1101</v>
      </c>
      <c r="AC113" s="73" t="s">
        <v>1102</v>
      </c>
      <c r="AD113" s="71"/>
      <c r="AE113" s="71" t="s">
        <v>3070</v>
      </c>
      <c r="AF113" s="71" t="s">
        <v>3064</v>
      </c>
      <c r="AG113" s="71" t="s">
        <v>3064</v>
      </c>
      <c r="AH113" s="71" t="s">
        <v>3071</v>
      </c>
      <c r="AI113" s="71"/>
      <c r="AJ113" s="71"/>
      <c r="AK113" s="71">
        <v>13</v>
      </c>
      <c r="AL113" s="71">
        <v>1020</v>
      </c>
      <c r="AM113" s="71">
        <f>AK113*AL113</f>
        <v>13260</v>
      </c>
    </row>
    <row r="114" spans="1:39">
      <c r="A114" s="91"/>
      <c r="B114" s="91"/>
      <c r="C114" s="92">
        <v>45516</v>
      </c>
      <c r="D114" s="91"/>
      <c r="E114" s="91"/>
      <c r="F114" s="91"/>
      <c r="G114" s="91" t="s">
        <v>140</v>
      </c>
      <c r="H114" s="91" t="s">
        <v>141</v>
      </c>
      <c r="I114" s="91"/>
      <c r="J114" s="91">
        <v>368569</v>
      </c>
      <c r="K114" s="91">
        <v>4509659463</v>
      </c>
      <c r="L114" s="91">
        <v>15164118</v>
      </c>
      <c r="M114" s="91" t="s">
        <v>2702</v>
      </c>
      <c r="N114" s="91" t="s">
        <v>2703</v>
      </c>
      <c r="O114" s="91" t="s">
        <v>2704</v>
      </c>
      <c r="P114" s="91"/>
      <c r="Q114" s="91" t="s">
        <v>3051</v>
      </c>
      <c r="R114" s="91"/>
      <c r="S114" s="91"/>
      <c r="T114" s="91" t="s">
        <v>3064</v>
      </c>
      <c r="U114" s="91" t="s">
        <v>3064</v>
      </c>
      <c r="V114" s="219"/>
      <c r="X114" s="71" t="s">
        <v>258</v>
      </c>
      <c r="Y114" s="71" t="s">
        <v>630</v>
      </c>
      <c r="Z114" s="71">
        <v>15164114</v>
      </c>
      <c r="AA114" s="71" t="s">
        <v>867</v>
      </c>
      <c r="AB114" s="71" t="s">
        <v>868</v>
      </c>
      <c r="AC114" s="73" t="s">
        <v>869</v>
      </c>
      <c r="AD114" s="72">
        <v>45639</v>
      </c>
      <c r="AE114" s="71" t="s">
        <v>3072</v>
      </c>
      <c r="AF114" s="71" t="s">
        <v>3073</v>
      </c>
      <c r="AG114" s="71" t="s">
        <v>3073</v>
      </c>
      <c r="AH114" s="71"/>
      <c r="AI114" s="71"/>
      <c r="AJ114" s="71"/>
      <c r="AK114" s="71"/>
      <c r="AL114" s="71"/>
      <c r="AM114" s="71"/>
    </row>
    <row r="115" spans="1:39">
      <c r="A115" s="91"/>
      <c r="B115" s="91"/>
      <c r="C115" s="92">
        <v>45516</v>
      </c>
      <c r="D115" s="91"/>
      <c r="E115" s="91" t="s">
        <v>658</v>
      </c>
      <c r="F115" s="91"/>
      <c r="G115" s="91" t="s">
        <v>660</v>
      </c>
      <c r="H115" s="91"/>
      <c r="I115" s="91"/>
      <c r="J115" s="91" t="s">
        <v>1341</v>
      </c>
      <c r="K115" s="91"/>
      <c r="L115" s="91">
        <v>15164142</v>
      </c>
      <c r="M115" s="91" t="s">
        <v>1342</v>
      </c>
      <c r="N115" s="91" t="s">
        <v>1343</v>
      </c>
      <c r="O115" s="91" t="s">
        <v>1344</v>
      </c>
      <c r="P115" s="91"/>
      <c r="Q115" s="91" t="s">
        <v>338</v>
      </c>
      <c r="R115" s="91"/>
      <c r="S115" s="91"/>
      <c r="T115" s="91" t="s">
        <v>338</v>
      </c>
      <c r="U115" s="91" t="s">
        <v>338</v>
      </c>
      <c r="V115" s="219"/>
      <c r="W115" s="61"/>
      <c r="X115" s="71" t="s">
        <v>897</v>
      </c>
      <c r="Y115" s="71" t="s">
        <v>469</v>
      </c>
      <c r="Z115" s="71">
        <v>15164126</v>
      </c>
      <c r="AA115" s="71" t="s">
        <v>2241</v>
      </c>
      <c r="AB115" s="71" t="s">
        <v>2242</v>
      </c>
      <c r="AC115" s="73" t="s">
        <v>3074</v>
      </c>
      <c r="AD115" s="71"/>
      <c r="AE115" s="71" t="s">
        <v>3070</v>
      </c>
      <c r="AF115" s="71" t="s">
        <v>3064</v>
      </c>
      <c r="AG115" s="71" t="s">
        <v>3064</v>
      </c>
      <c r="AH115" s="71" t="s">
        <v>3071</v>
      </c>
      <c r="AI115" s="71"/>
      <c r="AJ115" s="71"/>
      <c r="AK115" s="71">
        <v>13</v>
      </c>
      <c r="AL115" s="71">
        <v>1020</v>
      </c>
      <c r="AM115" s="71">
        <f>AK115*AL115</f>
        <v>13260</v>
      </c>
    </row>
    <row r="116" spans="1:39">
      <c r="A116" s="91"/>
      <c r="B116" s="91"/>
      <c r="C116" s="92">
        <v>45516</v>
      </c>
      <c r="D116" s="91" t="s">
        <v>640</v>
      </c>
      <c r="E116" s="91" t="s">
        <v>209</v>
      </c>
      <c r="F116" s="91"/>
      <c r="G116" s="91" t="s">
        <v>230</v>
      </c>
      <c r="H116" s="91" t="s">
        <v>592</v>
      </c>
      <c r="I116" s="91" t="s">
        <v>2955</v>
      </c>
      <c r="J116" s="91" t="s">
        <v>1341</v>
      </c>
      <c r="K116" s="91">
        <v>4509654809</v>
      </c>
      <c r="L116" s="91">
        <v>15164129</v>
      </c>
      <c r="M116" s="91" t="s">
        <v>2697</v>
      </c>
      <c r="N116" s="91" t="s">
        <v>2698</v>
      </c>
      <c r="O116" s="91"/>
      <c r="P116" s="91"/>
      <c r="Q116" s="91" t="s">
        <v>3066</v>
      </c>
      <c r="R116" s="91"/>
      <c r="S116" s="91"/>
      <c r="T116" s="91"/>
      <c r="U116" s="218" t="s">
        <v>3067</v>
      </c>
      <c r="V116" s="91"/>
      <c r="X116" s="71" t="s">
        <v>660</v>
      </c>
      <c r="Y116" s="71"/>
      <c r="Z116" s="71"/>
      <c r="AA116" s="71" t="s">
        <v>3075</v>
      </c>
      <c r="AB116" s="71" t="s">
        <v>3076</v>
      </c>
      <c r="AC116" s="73"/>
      <c r="AD116" s="71"/>
      <c r="AE116" s="71"/>
      <c r="AF116" s="71"/>
      <c r="AG116" s="71"/>
      <c r="AH116" s="71"/>
      <c r="AI116" s="71"/>
      <c r="AJ116" s="71"/>
      <c r="AK116" s="71"/>
      <c r="AL116" s="71"/>
      <c r="AM116" s="71"/>
    </row>
    <row r="117" spans="1:39">
      <c r="A117" s="91"/>
      <c r="B117" s="91"/>
      <c r="C117" s="92" t="s">
        <v>3019</v>
      </c>
      <c r="D117" s="91"/>
      <c r="E117" s="93"/>
      <c r="F117" s="91"/>
      <c r="G117" s="91"/>
      <c r="H117" s="91"/>
      <c r="I117" s="91"/>
      <c r="J117" s="91"/>
      <c r="K117" s="91"/>
      <c r="L117" s="91"/>
      <c r="M117" s="93" t="s">
        <v>765</v>
      </c>
      <c r="N117" s="94" t="s">
        <v>766</v>
      </c>
      <c r="O117" s="101" t="s">
        <v>767</v>
      </c>
      <c r="P117" s="91"/>
      <c r="Q117" s="91"/>
      <c r="R117" s="91"/>
      <c r="S117" s="91"/>
      <c r="T117" s="91"/>
      <c r="U117" s="96" t="s">
        <v>3064</v>
      </c>
      <c r="V117" s="91"/>
      <c r="X117" s="71"/>
      <c r="Y117" s="71"/>
      <c r="Z117" s="71"/>
      <c r="AA117" s="71"/>
      <c r="AB117" s="242" t="s">
        <v>1438</v>
      </c>
      <c r="AC117" s="322" t="s">
        <v>1439</v>
      </c>
      <c r="AD117" s="71"/>
      <c r="AE117" s="71" t="s">
        <v>3077</v>
      </c>
      <c r="AF117" s="71"/>
      <c r="AG117" s="71"/>
      <c r="AH117" s="71"/>
      <c r="AI117" s="71"/>
      <c r="AJ117" s="71"/>
      <c r="AK117" s="71"/>
      <c r="AL117" s="71"/>
      <c r="AM117" s="71"/>
    </row>
    <row r="118" spans="1:39">
      <c r="A118" s="91"/>
      <c r="B118" s="91"/>
      <c r="C118" s="92">
        <v>45545</v>
      </c>
      <c r="D118" s="91" t="s">
        <v>1099</v>
      </c>
      <c r="E118" s="93" t="s">
        <v>209</v>
      </c>
      <c r="F118" s="91"/>
      <c r="G118" s="91" t="s">
        <v>316</v>
      </c>
      <c r="H118" s="91" t="s">
        <v>469</v>
      </c>
      <c r="I118" s="91" t="s">
        <v>807</v>
      </c>
      <c r="J118" s="91">
        <v>368936</v>
      </c>
      <c r="K118" s="91">
        <v>4509654811</v>
      </c>
      <c r="L118" s="91">
        <v>15164121</v>
      </c>
      <c r="M118" s="91" t="s">
        <v>1100</v>
      </c>
      <c r="N118" s="91" t="s">
        <v>1101</v>
      </c>
      <c r="O118" s="128" t="s">
        <v>1102</v>
      </c>
      <c r="P118" s="91"/>
      <c r="Q118" s="91" t="s">
        <v>3070</v>
      </c>
      <c r="R118" s="91"/>
      <c r="S118" s="91"/>
      <c r="T118" s="91" t="s">
        <v>3064</v>
      </c>
      <c r="U118" s="91" t="s">
        <v>3064</v>
      </c>
      <c r="V118" s="91"/>
    </row>
    <row r="119" spans="1:39" ht="44.1" customHeight="1">
      <c r="A119" s="91"/>
      <c r="B119" s="91"/>
      <c r="C119" s="92">
        <v>45545</v>
      </c>
      <c r="D119" s="91" t="s">
        <v>866</v>
      </c>
      <c r="E119" s="93" t="s">
        <v>209</v>
      </c>
      <c r="F119" s="91"/>
      <c r="G119" s="91" t="s">
        <v>258</v>
      </c>
      <c r="H119" s="91" t="s">
        <v>630</v>
      </c>
      <c r="I119" s="91" t="s">
        <v>418</v>
      </c>
      <c r="J119" s="91"/>
      <c r="K119" s="91">
        <v>4509654784</v>
      </c>
      <c r="L119" s="91">
        <v>15164114</v>
      </c>
      <c r="M119" s="91" t="s">
        <v>867</v>
      </c>
      <c r="N119" s="91" t="s">
        <v>868</v>
      </c>
      <c r="O119" s="128" t="s">
        <v>869</v>
      </c>
      <c r="P119" s="92">
        <v>45639</v>
      </c>
      <c r="Q119" s="91" t="s">
        <v>3078</v>
      </c>
      <c r="R119" s="91"/>
      <c r="S119" s="91"/>
      <c r="T119" s="91" t="s">
        <v>3079</v>
      </c>
      <c r="U119" s="91" t="s">
        <v>3079</v>
      </c>
      <c r="V119" s="91"/>
      <c r="X119" s="225" t="s">
        <v>3030</v>
      </c>
      <c r="Y119" s="225" t="s">
        <v>583</v>
      </c>
      <c r="Z119" s="226" t="s">
        <v>38</v>
      </c>
      <c r="AA119" s="225" t="s">
        <v>39</v>
      </c>
      <c r="AB119" s="225" t="s">
        <v>40</v>
      </c>
      <c r="AC119" s="227" t="s">
        <v>41</v>
      </c>
      <c r="AD119" s="228" t="s">
        <v>2953</v>
      </c>
      <c r="AE119" s="228" t="s">
        <v>43</v>
      </c>
      <c r="AF119" s="229" t="s">
        <v>48</v>
      </c>
      <c r="AG119" s="229" t="s">
        <v>3031</v>
      </c>
      <c r="AH119" s="66" t="s">
        <v>2954</v>
      </c>
      <c r="AI119" s="71"/>
      <c r="AJ119" s="71"/>
      <c r="AK119" s="66" t="s">
        <v>3047</v>
      </c>
      <c r="AL119" s="66" t="s">
        <v>3048</v>
      </c>
      <c r="AM119" s="66" t="s">
        <v>3049</v>
      </c>
    </row>
    <row r="120" spans="1:39">
      <c r="A120" s="91"/>
      <c r="B120" s="91"/>
      <c r="C120" s="92">
        <v>45545</v>
      </c>
      <c r="D120" s="116" t="s">
        <v>640</v>
      </c>
      <c r="E120" s="118"/>
      <c r="F120" s="116"/>
      <c r="G120" s="91" t="s">
        <v>897</v>
      </c>
      <c r="H120" s="91" t="s">
        <v>469</v>
      </c>
      <c r="I120" s="91" t="s">
        <v>726</v>
      </c>
      <c r="J120" s="91">
        <v>369455</v>
      </c>
      <c r="K120" s="91">
        <v>4509659450</v>
      </c>
      <c r="L120" s="91">
        <v>15164126</v>
      </c>
      <c r="M120" s="91" t="s">
        <v>2241</v>
      </c>
      <c r="N120" s="91" t="s">
        <v>2242</v>
      </c>
      <c r="O120" s="91" t="s">
        <v>3074</v>
      </c>
      <c r="P120" s="91"/>
      <c r="Q120" s="91" t="s">
        <v>3070</v>
      </c>
      <c r="R120" s="91"/>
      <c r="S120" s="91"/>
      <c r="T120" s="91" t="s">
        <v>3064</v>
      </c>
      <c r="U120" s="91" t="s">
        <v>3064</v>
      </c>
      <c r="V120" s="91"/>
      <c r="X120" s="71" t="s">
        <v>316</v>
      </c>
      <c r="Y120" s="71" t="s">
        <v>3080</v>
      </c>
      <c r="Z120" s="71">
        <v>15164121</v>
      </c>
      <c r="AA120" s="71" t="s">
        <v>2338</v>
      </c>
      <c r="AB120" s="71" t="s">
        <v>2339</v>
      </c>
      <c r="AC120" s="73" t="s">
        <v>2340</v>
      </c>
      <c r="AD120" s="72">
        <v>46044</v>
      </c>
      <c r="AE120" s="71"/>
      <c r="AF120" s="71" t="s">
        <v>3073</v>
      </c>
      <c r="AG120" s="71" t="s">
        <v>3073</v>
      </c>
      <c r="AH120" s="71" t="s">
        <v>3081</v>
      </c>
      <c r="AI120" s="71"/>
      <c r="AJ120" s="71"/>
      <c r="AK120" s="71">
        <v>7</v>
      </c>
      <c r="AL120" s="71">
        <v>1020</v>
      </c>
      <c r="AM120" s="71">
        <f>AK120*AL120</f>
        <v>7140</v>
      </c>
    </row>
    <row r="121" spans="1:39">
      <c r="A121" s="95"/>
      <c r="B121" s="95"/>
      <c r="C121" s="238">
        <v>45545</v>
      </c>
      <c r="D121" s="91"/>
      <c r="E121" s="93" t="s">
        <v>2536</v>
      </c>
      <c r="F121" s="91"/>
      <c r="G121" s="95" t="s">
        <v>660</v>
      </c>
      <c r="H121" s="95"/>
      <c r="I121" s="95" t="s">
        <v>774</v>
      </c>
      <c r="J121" s="95">
        <v>369703</v>
      </c>
      <c r="K121" s="95"/>
      <c r="L121" s="95">
        <v>15164142</v>
      </c>
      <c r="M121" s="95" t="s">
        <v>3075</v>
      </c>
      <c r="N121" s="91" t="s">
        <v>3076</v>
      </c>
      <c r="O121" s="91"/>
      <c r="P121" s="91"/>
      <c r="Q121" s="91"/>
      <c r="R121" s="91"/>
      <c r="S121" s="91"/>
      <c r="T121" s="91"/>
      <c r="U121" s="91"/>
      <c r="V121" s="91"/>
      <c r="X121" s="71" t="s">
        <v>316</v>
      </c>
      <c r="Y121" s="71" t="s">
        <v>469</v>
      </c>
      <c r="Z121" s="71">
        <v>15164121</v>
      </c>
      <c r="AA121" s="71" t="s">
        <v>2775</v>
      </c>
      <c r="AB121" s="71" t="s">
        <v>2776</v>
      </c>
      <c r="AC121" s="73" t="s">
        <v>2777</v>
      </c>
      <c r="AD121" s="72"/>
      <c r="AE121" s="71" t="s">
        <v>3082</v>
      </c>
      <c r="AF121" s="71" t="s">
        <v>3073</v>
      </c>
      <c r="AG121" s="71" t="s">
        <v>3073</v>
      </c>
      <c r="AH121" s="71" t="s">
        <v>3083</v>
      </c>
      <c r="AI121" s="71"/>
      <c r="AJ121" s="71"/>
      <c r="AK121" s="71">
        <v>13</v>
      </c>
      <c r="AL121" s="71">
        <v>1020</v>
      </c>
      <c r="AM121" s="71">
        <f>AK121*AL121</f>
        <v>13260</v>
      </c>
    </row>
    <row r="122" spans="1:39">
      <c r="A122" s="91"/>
      <c r="B122" s="91"/>
      <c r="C122" s="92">
        <v>45573</v>
      </c>
      <c r="D122" s="91" t="s">
        <v>2337</v>
      </c>
      <c r="E122" s="93" t="s">
        <v>209</v>
      </c>
      <c r="F122" s="91"/>
      <c r="G122" s="91" t="s">
        <v>316</v>
      </c>
      <c r="H122" s="91" t="s">
        <v>291</v>
      </c>
      <c r="I122" s="91" t="s">
        <v>327</v>
      </c>
      <c r="J122" s="91">
        <v>368107</v>
      </c>
      <c r="K122" s="91">
        <v>4509654811</v>
      </c>
      <c r="L122" s="91">
        <v>15164121</v>
      </c>
      <c r="M122" s="91" t="s">
        <v>2338</v>
      </c>
      <c r="N122" s="91" t="s">
        <v>2339</v>
      </c>
      <c r="O122" s="91" t="s">
        <v>2340</v>
      </c>
      <c r="P122" s="92">
        <v>46044</v>
      </c>
      <c r="Q122" s="91"/>
      <c r="R122" s="91"/>
      <c r="S122" s="91"/>
      <c r="T122" s="91" t="s">
        <v>3073</v>
      </c>
      <c r="U122" s="91" t="s">
        <v>3073</v>
      </c>
      <c r="V122" s="91" t="s">
        <v>3084</v>
      </c>
      <c r="X122" s="71" t="s">
        <v>576</v>
      </c>
      <c r="Y122" s="71" t="s">
        <v>298</v>
      </c>
      <c r="Z122" s="71">
        <v>15164115</v>
      </c>
      <c r="AA122" s="71" t="s">
        <v>2137</v>
      </c>
      <c r="AB122" s="71" t="s">
        <v>2138</v>
      </c>
      <c r="AC122" s="57" t="s">
        <v>2139</v>
      </c>
      <c r="AD122" s="71"/>
      <c r="AE122" s="71" t="s">
        <v>3082</v>
      </c>
      <c r="AF122" s="71" t="s">
        <v>3073</v>
      </c>
      <c r="AG122" s="71" t="s">
        <v>3073</v>
      </c>
      <c r="AH122" s="71" t="s">
        <v>3083</v>
      </c>
      <c r="AI122" s="71"/>
      <c r="AJ122" s="71"/>
      <c r="AK122" s="71">
        <v>13</v>
      </c>
      <c r="AL122" s="71">
        <v>1020</v>
      </c>
      <c r="AM122" s="71">
        <f>AK122*AL122</f>
        <v>13260</v>
      </c>
    </row>
    <row r="123" spans="1:39">
      <c r="A123" s="91"/>
      <c r="B123" s="91"/>
      <c r="C123" s="92">
        <v>45573</v>
      </c>
      <c r="D123" s="91" t="s">
        <v>400</v>
      </c>
      <c r="E123" s="93" t="s">
        <v>209</v>
      </c>
      <c r="F123" s="91"/>
      <c r="G123" s="91" t="s">
        <v>316</v>
      </c>
      <c r="H123" s="91" t="s">
        <v>469</v>
      </c>
      <c r="I123" s="91" t="s">
        <v>470</v>
      </c>
      <c r="J123" s="91">
        <v>370809</v>
      </c>
      <c r="K123" s="91">
        <v>4509654811</v>
      </c>
      <c r="L123" s="91">
        <v>15164121</v>
      </c>
      <c r="M123" s="91" t="s">
        <v>2775</v>
      </c>
      <c r="N123" s="91" t="s">
        <v>2776</v>
      </c>
      <c r="O123" s="95" t="s">
        <v>2777</v>
      </c>
      <c r="P123" s="91"/>
      <c r="Q123" s="91" t="s">
        <v>3082</v>
      </c>
      <c r="R123" s="91"/>
      <c r="S123" s="91"/>
      <c r="T123" s="91" t="s">
        <v>3073</v>
      </c>
      <c r="U123" s="91" t="s">
        <v>3073</v>
      </c>
      <c r="V123" s="91"/>
    </row>
    <row r="124" spans="1:39" ht="44.1" customHeight="1">
      <c r="A124" s="91"/>
      <c r="B124" s="91"/>
      <c r="C124" s="117">
        <v>45573</v>
      </c>
      <c r="D124" s="116"/>
      <c r="E124" s="118" t="s">
        <v>127</v>
      </c>
      <c r="F124" s="116"/>
      <c r="G124" s="116" t="s">
        <v>576</v>
      </c>
      <c r="H124" s="116" t="s">
        <v>298</v>
      </c>
      <c r="I124" s="116" t="s">
        <v>170</v>
      </c>
      <c r="J124" s="116">
        <v>370871</v>
      </c>
      <c r="K124" s="116">
        <v>4509654785</v>
      </c>
      <c r="L124" s="116">
        <v>15164115</v>
      </c>
      <c r="M124" s="116" t="s">
        <v>2137</v>
      </c>
      <c r="N124" s="116" t="s">
        <v>2138</v>
      </c>
      <c r="O124" s="128" t="s">
        <v>2139</v>
      </c>
      <c r="P124" s="116"/>
      <c r="Q124" s="116" t="s">
        <v>3082</v>
      </c>
      <c r="R124" s="91"/>
      <c r="S124" s="91"/>
      <c r="T124" s="91" t="s">
        <v>3073</v>
      </c>
      <c r="U124" s="91" t="s">
        <v>3073</v>
      </c>
      <c r="V124" s="91"/>
      <c r="X124" s="225" t="s">
        <v>3030</v>
      </c>
      <c r="Y124" s="225" t="s">
        <v>583</v>
      </c>
      <c r="Z124" s="226" t="s">
        <v>38</v>
      </c>
      <c r="AA124" s="225" t="s">
        <v>39</v>
      </c>
      <c r="AB124" s="225" t="s">
        <v>40</v>
      </c>
      <c r="AC124" s="227" t="s">
        <v>41</v>
      </c>
      <c r="AD124" s="228" t="s">
        <v>2953</v>
      </c>
      <c r="AE124" s="228" t="s">
        <v>43</v>
      </c>
      <c r="AF124" s="229" t="s">
        <v>48</v>
      </c>
      <c r="AG124" s="229" t="s">
        <v>3031</v>
      </c>
      <c r="AH124" s="66" t="s">
        <v>2954</v>
      </c>
      <c r="AI124" s="71"/>
      <c r="AJ124" s="71"/>
      <c r="AK124" s="66" t="s">
        <v>3047</v>
      </c>
      <c r="AL124" s="66" t="s">
        <v>3048</v>
      </c>
      <c r="AM124" s="66" t="s">
        <v>3049</v>
      </c>
    </row>
    <row r="125" spans="1:39">
      <c r="A125" s="71"/>
      <c r="B125" s="138"/>
      <c r="C125" s="71"/>
      <c r="D125" s="71"/>
      <c r="E125" s="73"/>
      <c r="F125" s="71"/>
      <c r="G125" s="71"/>
      <c r="H125" s="71"/>
      <c r="I125" s="71"/>
      <c r="J125" s="71"/>
      <c r="K125" s="71"/>
      <c r="L125" s="71"/>
      <c r="M125" s="71"/>
      <c r="N125" s="71"/>
      <c r="O125" s="71"/>
      <c r="P125" s="71"/>
      <c r="Q125" s="71"/>
      <c r="R125" s="151"/>
      <c r="S125" s="71"/>
      <c r="T125" s="71"/>
      <c r="U125" s="71"/>
      <c r="V125" s="71"/>
      <c r="X125" s="79" t="s">
        <v>192</v>
      </c>
      <c r="Y125" s="79" t="s">
        <v>193</v>
      </c>
      <c r="Z125" s="79">
        <v>15164127</v>
      </c>
      <c r="AA125" s="71" t="s">
        <v>2438</v>
      </c>
      <c r="AB125" s="71" t="s">
        <v>3085</v>
      </c>
      <c r="AC125" s="73" t="s">
        <v>2440</v>
      </c>
      <c r="AD125" s="72"/>
      <c r="AE125" s="71" t="s">
        <v>3086</v>
      </c>
      <c r="AF125" s="71" t="s">
        <v>3087</v>
      </c>
      <c r="AG125" s="71" t="s">
        <v>3087</v>
      </c>
      <c r="AH125" s="71" t="s">
        <v>3088</v>
      </c>
      <c r="AI125" s="71"/>
      <c r="AJ125" s="71"/>
      <c r="AK125" s="71">
        <v>13</v>
      </c>
      <c r="AL125" s="249">
        <v>1020</v>
      </c>
      <c r="AM125" s="71">
        <f t="shared" ref="AM125:AM134" si="3">AK125*AL125</f>
        <v>13260</v>
      </c>
    </row>
    <row r="126" spans="1:39">
      <c r="A126" s="131"/>
      <c r="B126" s="71"/>
      <c r="C126" s="151"/>
      <c r="D126" s="71"/>
      <c r="E126" s="73"/>
      <c r="F126" s="71"/>
      <c r="G126" s="71"/>
      <c r="H126" s="71"/>
      <c r="I126" s="71"/>
      <c r="J126" s="71"/>
      <c r="K126" s="71"/>
      <c r="L126" s="71"/>
      <c r="M126" s="71"/>
      <c r="N126" s="71"/>
      <c r="O126" s="71"/>
      <c r="P126" s="71"/>
      <c r="Q126" s="71"/>
      <c r="R126" s="151"/>
      <c r="S126" s="71"/>
      <c r="T126" s="71"/>
      <c r="U126" s="71"/>
      <c r="V126" s="71"/>
      <c r="X126" s="71" t="s">
        <v>496</v>
      </c>
      <c r="Y126" s="71"/>
      <c r="Z126" s="71">
        <v>15164143</v>
      </c>
      <c r="AA126" s="71" t="s">
        <v>787</v>
      </c>
      <c r="AB126" s="243" t="s">
        <v>788</v>
      </c>
      <c r="AC126" s="73"/>
      <c r="AD126" s="72"/>
      <c r="AE126" s="71" t="s">
        <v>3086</v>
      </c>
      <c r="AF126" s="71" t="s">
        <v>3087</v>
      </c>
      <c r="AG126" s="71" t="s">
        <v>3087</v>
      </c>
      <c r="AH126" s="71" t="s">
        <v>3089</v>
      </c>
      <c r="AI126" s="71"/>
      <c r="AJ126" s="71"/>
      <c r="AK126" s="71">
        <v>13</v>
      </c>
      <c r="AL126" s="249">
        <v>1020</v>
      </c>
      <c r="AM126" s="71">
        <f t="shared" si="3"/>
        <v>13260</v>
      </c>
    </row>
    <row r="127" spans="1:39">
      <c r="A127" s="103"/>
      <c r="B127" s="91"/>
      <c r="C127" s="251">
        <v>45601</v>
      </c>
      <c r="D127" s="104" t="s">
        <v>181</v>
      </c>
      <c r="E127" s="106" t="s">
        <v>2848</v>
      </c>
      <c r="F127" s="104"/>
      <c r="G127" s="104" t="s">
        <v>192</v>
      </c>
      <c r="H127" s="104" t="s">
        <v>193</v>
      </c>
      <c r="I127" s="104" t="s">
        <v>318</v>
      </c>
      <c r="J127" s="104">
        <v>371684</v>
      </c>
      <c r="K127" s="104">
        <v>4509654808</v>
      </c>
      <c r="L127" s="104">
        <v>15164127</v>
      </c>
      <c r="M127" s="104" t="s">
        <v>2438</v>
      </c>
      <c r="N127" s="104" t="s">
        <v>2439</v>
      </c>
      <c r="O127" s="91" t="s">
        <v>2440</v>
      </c>
      <c r="P127" s="91"/>
      <c r="Q127" s="104" t="s">
        <v>1715</v>
      </c>
      <c r="R127" s="91"/>
      <c r="S127" s="91"/>
      <c r="T127" s="91" t="s">
        <v>3090</v>
      </c>
      <c r="U127" s="91" t="s">
        <v>3090</v>
      </c>
      <c r="V127" s="91"/>
      <c r="X127" s="71" t="s">
        <v>496</v>
      </c>
      <c r="Y127" s="71"/>
      <c r="Z127" s="71">
        <v>15164143</v>
      </c>
      <c r="AA127" s="71" t="s">
        <v>184</v>
      </c>
      <c r="AB127" s="243" t="s">
        <v>185</v>
      </c>
      <c r="AC127" s="73"/>
      <c r="AD127" s="71"/>
      <c r="AE127" s="71" t="s">
        <v>3086</v>
      </c>
      <c r="AF127" s="71" t="s">
        <v>3087</v>
      </c>
      <c r="AG127" s="71" t="s">
        <v>3087</v>
      </c>
      <c r="AH127" s="71" t="s">
        <v>3089</v>
      </c>
      <c r="AI127" s="71"/>
      <c r="AJ127" s="71"/>
      <c r="AK127" s="71">
        <v>13</v>
      </c>
      <c r="AL127" s="249">
        <v>1020</v>
      </c>
      <c r="AM127" s="71">
        <f t="shared" si="3"/>
        <v>13260</v>
      </c>
    </row>
    <row r="128" spans="1:39">
      <c r="A128" s="103"/>
      <c r="B128" s="91"/>
      <c r="C128" s="251">
        <v>45601</v>
      </c>
      <c r="D128" s="104" t="s">
        <v>326</v>
      </c>
      <c r="E128" s="106" t="s">
        <v>127</v>
      </c>
      <c r="F128" s="104"/>
      <c r="G128" s="104" t="s">
        <v>530</v>
      </c>
      <c r="H128" s="104" t="s">
        <v>358</v>
      </c>
      <c r="I128" s="104" t="s">
        <v>359</v>
      </c>
      <c r="J128" s="104"/>
      <c r="K128" s="104">
        <v>4509654783</v>
      </c>
      <c r="L128" s="104">
        <v>15164113</v>
      </c>
      <c r="M128" s="104" t="s">
        <v>1722</v>
      </c>
      <c r="N128" s="104" t="s">
        <v>1723</v>
      </c>
      <c r="O128" s="91" t="s">
        <v>1724</v>
      </c>
      <c r="P128" s="91" t="s">
        <v>3091</v>
      </c>
      <c r="Q128" s="104" t="s">
        <v>1715</v>
      </c>
      <c r="R128" s="91"/>
      <c r="S128" s="91"/>
      <c r="T128" s="91" t="s">
        <v>3090</v>
      </c>
      <c r="U128" s="91" t="s">
        <v>3090</v>
      </c>
      <c r="V128" s="91"/>
      <c r="X128" s="71" t="s">
        <v>496</v>
      </c>
      <c r="Y128" s="71"/>
      <c r="Z128" s="71">
        <v>15164143</v>
      </c>
      <c r="AA128" s="71" t="s">
        <v>1319</v>
      </c>
      <c r="AB128" s="243" t="s">
        <v>1320</v>
      </c>
      <c r="AC128" s="322"/>
      <c r="AD128" s="71"/>
      <c r="AE128" s="71" t="s">
        <v>3086</v>
      </c>
      <c r="AF128" s="71" t="s">
        <v>3087</v>
      </c>
      <c r="AG128" s="71" t="s">
        <v>3087</v>
      </c>
      <c r="AH128" s="71" t="s">
        <v>3089</v>
      </c>
      <c r="AI128" s="71"/>
      <c r="AJ128" s="71"/>
      <c r="AK128" s="71">
        <v>13</v>
      </c>
      <c r="AL128" s="249">
        <v>1020</v>
      </c>
      <c r="AM128" s="71">
        <f t="shared" si="3"/>
        <v>13260</v>
      </c>
    </row>
    <row r="129" spans="1:40">
      <c r="A129" s="103"/>
      <c r="B129" s="91"/>
      <c r="C129" s="251">
        <v>45601</v>
      </c>
      <c r="D129" s="104" t="s">
        <v>181</v>
      </c>
      <c r="E129" s="106" t="s">
        <v>209</v>
      </c>
      <c r="F129" s="104"/>
      <c r="G129" s="104" t="s">
        <v>732</v>
      </c>
      <c r="H129" s="104" t="s">
        <v>782</v>
      </c>
      <c r="I129" s="104" t="s">
        <v>166</v>
      </c>
      <c r="J129" s="104">
        <v>372609</v>
      </c>
      <c r="K129" s="104">
        <v>4509654810</v>
      </c>
      <c r="L129" s="104">
        <v>15164119</v>
      </c>
      <c r="M129" s="104" t="s">
        <v>2685</v>
      </c>
      <c r="N129" s="104" t="s">
        <v>2686</v>
      </c>
      <c r="O129" s="91" t="s">
        <v>2687</v>
      </c>
      <c r="P129" s="91"/>
      <c r="Q129" s="104" t="s">
        <v>3092</v>
      </c>
      <c r="R129" s="91"/>
      <c r="S129" s="91"/>
      <c r="T129" s="91" t="s">
        <v>3090</v>
      </c>
      <c r="U129" s="91" t="s">
        <v>3090</v>
      </c>
      <c r="V129" s="91"/>
      <c r="X129" s="71" t="s">
        <v>496</v>
      </c>
      <c r="Y129" s="71"/>
      <c r="Z129" s="76">
        <v>15164143</v>
      </c>
      <c r="AA129" s="71" t="s">
        <v>1855</v>
      </c>
      <c r="AB129" s="243" t="s">
        <v>1856</v>
      </c>
      <c r="AC129" s="73"/>
      <c r="AD129" s="71"/>
      <c r="AE129" s="71" t="s">
        <v>3086</v>
      </c>
      <c r="AF129" s="71" t="s">
        <v>3087</v>
      </c>
      <c r="AG129" s="71" t="s">
        <v>3087</v>
      </c>
      <c r="AH129" s="71" t="s">
        <v>3089</v>
      </c>
      <c r="AI129" s="71"/>
      <c r="AJ129" s="71"/>
      <c r="AK129" s="71">
        <v>13</v>
      </c>
      <c r="AL129" s="249">
        <v>1020</v>
      </c>
      <c r="AM129" s="71">
        <f t="shared" si="3"/>
        <v>13260</v>
      </c>
    </row>
    <row r="130" spans="1:40">
      <c r="A130" s="103"/>
      <c r="B130" s="91"/>
      <c r="C130" s="251">
        <v>45601</v>
      </c>
      <c r="D130" s="104" t="s">
        <v>181</v>
      </c>
      <c r="E130" s="106" t="s">
        <v>209</v>
      </c>
      <c r="F130" s="104"/>
      <c r="G130" s="104" t="s">
        <v>732</v>
      </c>
      <c r="H130" s="104" t="s">
        <v>782</v>
      </c>
      <c r="I130" s="104" t="s">
        <v>166</v>
      </c>
      <c r="J130" s="104">
        <v>371875</v>
      </c>
      <c r="K130" s="104">
        <v>4509654810</v>
      </c>
      <c r="L130" s="104">
        <v>15164119</v>
      </c>
      <c r="M130" s="104" t="s">
        <v>2500</v>
      </c>
      <c r="N130" s="104" t="s">
        <v>2501</v>
      </c>
      <c r="O130" s="91" t="s">
        <v>2502</v>
      </c>
      <c r="P130" s="91"/>
      <c r="Q130" s="104" t="s">
        <v>3092</v>
      </c>
      <c r="R130" s="91"/>
      <c r="S130" s="91"/>
      <c r="T130" s="91" t="s">
        <v>3090</v>
      </c>
      <c r="U130" s="91" t="s">
        <v>3090</v>
      </c>
      <c r="V130" s="91"/>
      <c r="X130" s="71" t="s">
        <v>272</v>
      </c>
      <c r="Y130" s="131" t="s">
        <v>273</v>
      </c>
      <c r="Z130" s="71">
        <v>15164132</v>
      </c>
      <c r="AA130" s="71" t="s">
        <v>3093</v>
      </c>
      <c r="AB130" s="243" t="s">
        <v>2671</v>
      </c>
      <c r="AC130" s="73" t="s">
        <v>2672</v>
      </c>
      <c r="AD130" s="71"/>
      <c r="AE130" s="71" t="s">
        <v>3086</v>
      </c>
      <c r="AF130" s="71" t="s">
        <v>3087</v>
      </c>
      <c r="AG130" s="71" t="s">
        <v>3087</v>
      </c>
      <c r="AH130" s="71" t="s">
        <v>3089</v>
      </c>
      <c r="AI130" s="71"/>
      <c r="AJ130" s="71"/>
      <c r="AK130" s="71">
        <v>13</v>
      </c>
      <c r="AL130" s="249">
        <v>1020</v>
      </c>
      <c r="AM130" s="71">
        <f t="shared" si="3"/>
        <v>13260</v>
      </c>
    </row>
    <row r="131" spans="1:40">
      <c r="A131" s="103"/>
      <c r="B131" s="91"/>
      <c r="C131" s="251">
        <v>45601</v>
      </c>
      <c r="D131" s="104" t="s">
        <v>181</v>
      </c>
      <c r="E131" s="106" t="s">
        <v>127</v>
      </c>
      <c r="F131" s="104"/>
      <c r="G131" s="104" t="s">
        <v>140</v>
      </c>
      <c r="H131" s="104" t="s">
        <v>141</v>
      </c>
      <c r="I131" s="104" t="s">
        <v>142</v>
      </c>
      <c r="J131" s="104">
        <v>371444</v>
      </c>
      <c r="K131" s="104">
        <v>4509659463</v>
      </c>
      <c r="L131" s="104">
        <v>15164118</v>
      </c>
      <c r="M131" s="104" t="s">
        <v>2375</v>
      </c>
      <c r="N131" s="104" t="s">
        <v>2376</v>
      </c>
      <c r="O131" s="91" t="s">
        <v>2377</v>
      </c>
      <c r="P131" s="91"/>
      <c r="Q131" s="104" t="s">
        <v>1715</v>
      </c>
      <c r="R131" s="91"/>
      <c r="S131" s="91"/>
      <c r="T131" s="91" t="s">
        <v>3090</v>
      </c>
      <c r="U131" s="107" t="s">
        <v>3090</v>
      </c>
      <c r="V131" s="91"/>
      <c r="X131" s="79" t="s">
        <v>140</v>
      </c>
      <c r="Y131" s="247" t="s">
        <v>141</v>
      </c>
      <c r="Z131" s="71">
        <v>15164118</v>
      </c>
      <c r="AA131" s="71" t="s">
        <v>2375</v>
      </c>
      <c r="AB131" t="s">
        <v>2376</v>
      </c>
      <c r="AC131" s="73" t="s">
        <v>2377</v>
      </c>
      <c r="AD131" s="71"/>
      <c r="AE131" s="71" t="s">
        <v>3086</v>
      </c>
      <c r="AF131" s="71" t="s">
        <v>3087</v>
      </c>
      <c r="AG131" s="71" t="s">
        <v>3087</v>
      </c>
      <c r="AH131" s="71" t="s">
        <v>3089</v>
      </c>
      <c r="AI131" s="71"/>
      <c r="AJ131" s="71"/>
      <c r="AK131" s="71">
        <v>13</v>
      </c>
      <c r="AL131" s="249">
        <v>1020</v>
      </c>
      <c r="AM131" s="71">
        <f t="shared" si="3"/>
        <v>13260</v>
      </c>
    </row>
    <row r="132" spans="1:40">
      <c r="A132" s="91"/>
      <c r="B132" s="252"/>
      <c r="C132" s="105">
        <v>45601</v>
      </c>
      <c r="D132" s="104" t="s">
        <v>181</v>
      </c>
      <c r="E132" s="106" t="s">
        <v>191</v>
      </c>
      <c r="F132" s="104"/>
      <c r="G132" s="104" t="s">
        <v>496</v>
      </c>
      <c r="H132" s="104"/>
      <c r="I132" s="104" t="s">
        <v>786</v>
      </c>
      <c r="J132" s="108"/>
      <c r="K132" s="253">
        <v>4510413871</v>
      </c>
      <c r="L132" s="104">
        <v>15164143</v>
      </c>
      <c r="M132" s="104" t="s">
        <v>787</v>
      </c>
      <c r="N132" s="102" t="s">
        <v>788</v>
      </c>
      <c r="O132" s="91" t="s">
        <v>789</v>
      </c>
      <c r="P132" s="91"/>
      <c r="Q132" s="104" t="s">
        <v>3094</v>
      </c>
      <c r="R132" s="91"/>
      <c r="S132" s="91"/>
      <c r="T132" s="91" t="s">
        <v>3090</v>
      </c>
      <c r="U132" s="91" t="s">
        <v>3090</v>
      </c>
      <c r="V132" s="91"/>
      <c r="X132" s="79" t="s">
        <v>530</v>
      </c>
      <c r="Y132" s="79" t="s">
        <v>358</v>
      </c>
      <c r="Z132" s="79">
        <v>15164113</v>
      </c>
      <c r="AA132" t="s">
        <v>1722</v>
      </c>
      <c r="AB132" s="71" t="s">
        <v>1723</v>
      </c>
      <c r="AC132" s="73"/>
      <c r="AD132" s="71"/>
      <c r="AE132" s="71" t="s">
        <v>3086</v>
      </c>
      <c r="AF132" s="71" t="s">
        <v>3087</v>
      </c>
      <c r="AG132" s="248" t="s">
        <v>3087</v>
      </c>
      <c r="AH132" s="71" t="s">
        <v>3089</v>
      </c>
      <c r="AI132" s="71"/>
      <c r="AJ132" s="71"/>
      <c r="AK132" s="71">
        <v>13</v>
      </c>
      <c r="AL132" s="249">
        <v>1020</v>
      </c>
      <c r="AM132" s="71">
        <f t="shared" si="3"/>
        <v>13260</v>
      </c>
    </row>
    <row r="133" spans="1:40">
      <c r="A133" s="91"/>
      <c r="B133" s="102"/>
      <c r="C133" s="105">
        <v>45601</v>
      </c>
      <c r="D133" s="104" t="s">
        <v>181</v>
      </c>
      <c r="E133" s="106" t="s">
        <v>191</v>
      </c>
      <c r="F133" s="104"/>
      <c r="G133" s="104" t="s">
        <v>496</v>
      </c>
      <c r="H133" s="104"/>
      <c r="I133" s="104" t="s">
        <v>989</v>
      </c>
      <c r="J133" s="108"/>
      <c r="K133" s="253">
        <v>4510413871</v>
      </c>
      <c r="L133" s="104">
        <v>15164143</v>
      </c>
      <c r="M133" s="104" t="s">
        <v>1319</v>
      </c>
      <c r="N133" s="102" t="s">
        <v>1320</v>
      </c>
      <c r="O133" s="91" t="s">
        <v>1321</v>
      </c>
      <c r="P133" s="91"/>
      <c r="Q133" s="104" t="s">
        <v>3094</v>
      </c>
      <c r="R133" s="91"/>
      <c r="S133" s="91"/>
      <c r="T133" s="91" t="s">
        <v>3090</v>
      </c>
      <c r="U133" s="91" t="s">
        <v>3090</v>
      </c>
      <c r="V133" s="91"/>
      <c r="X133" s="79" t="s">
        <v>732</v>
      </c>
      <c r="Y133" s="79" t="s">
        <v>782</v>
      </c>
      <c r="Z133" s="71">
        <v>15164119</v>
      </c>
      <c r="AA133" s="71" t="s">
        <v>2500</v>
      </c>
      <c r="AB133" s="79" t="s">
        <v>2501</v>
      </c>
      <c r="AC133" s="73" t="s">
        <v>2502</v>
      </c>
      <c r="AD133" s="71"/>
      <c r="AE133" s="248" t="s">
        <v>3095</v>
      </c>
      <c r="AF133" s="71" t="s">
        <v>3087</v>
      </c>
      <c r="AG133" s="71" t="s">
        <v>3087</v>
      </c>
      <c r="AH133" s="71" t="s">
        <v>3096</v>
      </c>
      <c r="AI133" s="71"/>
      <c r="AJ133" s="71"/>
      <c r="AK133" s="71">
        <v>7</v>
      </c>
      <c r="AL133" s="249">
        <v>1020</v>
      </c>
      <c r="AM133" s="71">
        <f t="shared" si="3"/>
        <v>7140</v>
      </c>
      <c r="AN133" t="s">
        <v>3097</v>
      </c>
    </row>
    <row r="134" spans="1:40">
      <c r="A134" s="91"/>
      <c r="B134" s="102"/>
      <c r="C134" s="105">
        <v>45601</v>
      </c>
      <c r="D134" s="104" t="s">
        <v>181</v>
      </c>
      <c r="E134" s="106" t="s">
        <v>191</v>
      </c>
      <c r="F134" s="104"/>
      <c r="G134" s="104" t="s">
        <v>496</v>
      </c>
      <c r="H134" s="104"/>
      <c r="I134" s="104" t="s">
        <v>1854</v>
      </c>
      <c r="J134" s="104"/>
      <c r="K134" s="253">
        <v>4510413871</v>
      </c>
      <c r="L134" s="104">
        <v>15164143</v>
      </c>
      <c r="M134" s="104" t="s">
        <v>1855</v>
      </c>
      <c r="N134" s="102" t="s">
        <v>1856</v>
      </c>
      <c r="O134" s="91" t="s">
        <v>1857</v>
      </c>
      <c r="P134" s="91"/>
      <c r="Q134" s="104" t="s">
        <v>3094</v>
      </c>
      <c r="R134" s="91"/>
      <c r="S134" s="91"/>
      <c r="T134" s="116" t="s">
        <v>3090</v>
      </c>
      <c r="U134" s="116" t="s">
        <v>3090</v>
      </c>
      <c r="V134" s="116"/>
      <c r="X134" s="79" t="s">
        <v>732</v>
      </c>
      <c r="Y134" s="79" t="s">
        <v>782</v>
      </c>
      <c r="Z134" s="71">
        <v>15164119</v>
      </c>
      <c r="AA134" s="71" t="s">
        <v>2685</v>
      </c>
      <c r="AB134" s="79" t="s">
        <v>2686</v>
      </c>
      <c r="AC134" s="73" t="s">
        <v>2687</v>
      </c>
      <c r="AD134" s="71"/>
      <c r="AE134" s="248" t="s">
        <v>3095</v>
      </c>
      <c r="AF134" s="71" t="s">
        <v>3087</v>
      </c>
      <c r="AG134" s="71" t="s">
        <v>3087</v>
      </c>
      <c r="AH134" s="71" t="s">
        <v>3096</v>
      </c>
      <c r="AI134" s="71"/>
      <c r="AJ134" s="71"/>
      <c r="AK134" s="71">
        <v>7</v>
      </c>
      <c r="AL134" s="249">
        <v>1020</v>
      </c>
      <c r="AM134" s="71">
        <f t="shared" si="3"/>
        <v>7140</v>
      </c>
      <c r="AN134" t="s">
        <v>3097</v>
      </c>
    </row>
    <row r="135" spans="1:40">
      <c r="A135" s="91"/>
      <c r="B135" s="91"/>
      <c r="C135" s="105">
        <v>45601</v>
      </c>
      <c r="D135" s="104" t="s">
        <v>181</v>
      </c>
      <c r="E135" s="106" t="s">
        <v>274</v>
      </c>
      <c r="F135" s="104"/>
      <c r="G135" s="104" t="s">
        <v>272</v>
      </c>
      <c r="H135" s="104" t="s">
        <v>273</v>
      </c>
      <c r="I135" s="104" t="s">
        <v>1093</v>
      </c>
      <c r="J135" s="104"/>
      <c r="K135" s="104">
        <v>4509648212</v>
      </c>
      <c r="L135" s="104">
        <v>15164132</v>
      </c>
      <c r="M135" s="104" t="s">
        <v>2670</v>
      </c>
      <c r="N135" s="102" t="s">
        <v>2671</v>
      </c>
      <c r="O135" s="91" t="s">
        <v>2672</v>
      </c>
      <c r="P135" s="91"/>
      <c r="Q135" s="104" t="s">
        <v>1715</v>
      </c>
      <c r="R135" s="95"/>
      <c r="S135" s="95"/>
      <c r="T135" s="116" t="s">
        <v>3090</v>
      </c>
      <c r="U135" s="142" t="s">
        <v>3090</v>
      </c>
      <c r="V135" s="116"/>
    </row>
    <row r="136" spans="1:40" ht="44.1" customHeight="1">
      <c r="A136" s="95"/>
      <c r="B136" s="95"/>
      <c r="C136" s="92" t="s">
        <v>3098</v>
      </c>
      <c r="D136" s="91"/>
      <c r="E136" s="93"/>
      <c r="F136" s="91"/>
      <c r="G136" s="91"/>
      <c r="H136" s="91"/>
      <c r="I136" s="91"/>
      <c r="J136" s="91"/>
      <c r="K136" s="91">
        <v>4509668775</v>
      </c>
      <c r="L136" s="91"/>
      <c r="M136" s="91"/>
      <c r="N136" s="91" t="s">
        <v>1996</v>
      </c>
      <c r="O136" s="91"/>
      <c r="P136" s="91"/>
      <c r="Q136" s="91" t="s">
        <v>3099</v>
      </c>
      <c r="R136" s="91"/>
      <c r="S136" s="91"/>
      <c r="T136" s="91"/>
      <c r="U136" s="91"/>
      <c r="V136" s="91"/>
      <c r="X136" s="225" t="s">
        <v>3030</v>
      </c>
      <c r="Y136" s="62" t="s">
        <v>583</v>
      </c>
      <c r="Z136" s="226" t="s">
        <v>38</v>
      </c>
      <c r="AA136" s="225" t="s">
        <v>39</v>
      </c>
      <c r="AB136" s="225" t="s">
        <v>40</v>
      </c>
      <c r="AC136" s="227" t="s">
        <v>41</v>
      </c>
      <c r="AD136" s="228" t="s">
        <v>2953</v>
      </c>
      <c r="AE136" s="228" t="s">
        <v>43</v>
      </c>
      <c r="AF136" s="229" t="s">
        <v>48</v>
      </c>
      <c r="AG136" s="229" t="s">
        <v>3031</v>
      </c>
      <c r="AH136" s="66" t="s">
        <v>3100</v>
      </c>
      <c r="AK136" s="66" t="s">
        <v>3047</v>
      </c>
      <c r="AL136" s="66" t="s">
        <v>3048</v>
      </c>
      <c r="AM136" s="66" t="s">
        <v>3049</v>
      </c>
    </row>
    <row r="137" spans="1:40">
      <c r="A137" s="93"/>
      <c r="B137" s="93"/>
      <c r="C137" s="93"/>
      <c r="D137" s="93"/>
      <c r="E137" s="93"/>
      <c r="F137" s="93"/>
      <c r="G137" s="93"/>
      <c r="H137" s="93"/>
      <c r="I137" s="93"/>
      <c r="J137" s="93"/>
      <c r="K137" s="93"/>
      <c r="L137" s="93"/>
      <c r="M137" s="93"/>
      <c r="N137" s="93"/>
      <c r="O137" s="93"/>
      <c r="P137" s="93"/>
      <c r="Q137" s="93"/>
      <c r="R137" s="93"/>
      <c r="S137" s="93"/>
      <c r="T137" s="93"/>
      <c r="U137" s="93"/>
      <c r="V137" s="93"/>
      <c r="X137" s="71" t="s">
        <v>530</v>
      </c>
      <c r="Y137" s="79" t="s">
        <v>358</v>
      </c>
      <c r="Z137" s="71">
        <v>15164113</v>
      </c>
      <c r="AA137" s="71" t="s">
        <v>2900</v>
      </c>
      <c r="AB137" s="71" t="s">
        <v>1710</v>
      </c>
      <c r="AC137" s="73"/>
      <c r="AD137" s="71"/>
      <c r="AE137" s="265" t="s">
        <v>3101</v>
      </c>
      <c r="AF137" s="265" t="s">
        <v>188</v>
      </c>
      <c r="AG137" s="265" t="s">
        <v>188</v>
      </c>
      <c r="AH137" s="265" t="s">
        <v>3102</v>
      </c>
      <c r="AK137" s="71">
        <v>13</v>
      </c>
      <c r="AL137" s="71">
        <v>1020</v>
      </c>
      <c r="AM137" s="71">
        <f>AK137*AL137</f>
        <v>13260</v>
      </c>
    </row>
    <row r="138" spans="1:40">
      <c r="A138" s="93"/>
      <c r="B138" s="93"/>
      <c r="C138" s="163">
        <v>45629</v>
      </c>
      <c r="D138" s="93" t="s">
        <v>970</v>
      </c>
      <c r="E138" s="93" t="s">
        <v>209</v>
      </c>
      <c r="F138" s="93"/>
      <c r="G138" s="93" t="s">
        <v>308</v>
      </c>
      <c r="H138" s="93" t="s">
        <v>291</v>
      </c>
      <c r="I138" s="93" t="s">
        <v>318</v>
      </c>
      <c r="J138" s="93"/>
      <c r="K138" s="93"/>
      <c r="L138" s="93">
        <v>15164124</v>
      </c>
      <c r="M138" s="93" t="s">
        <v>971</v>
      </c>
      <c r="N138" s="93" t="s">
        <v>972</v>
      </c>
      <c r="O138" s="93" t="s">
        <v>973</v>
      </c>
      <c r="P138" s="93"/>
      <c r="Q138" s="93">
        <v>45953</v>
      </c>
      <c r="R138" s="93"/>
      <c r="S138" s="93"/>
      <c r="T138" s="93" t="s">
        <v>188</v>
      </c>
      <c r="U138" s="93" t="s">
        <v>188</v>
      </c>
      <c r="V138" s="93"/>
      <c r="X138" s="79" t="s">
        <v>496</v>
      </c>
      <c r="Y138" s="71"/>
      <c r="Z138" s="79">
        <v>15164143</v>
      </c>
      <c r="AA138" s="79" t="s">
        <v>1422</v>
      </c>
      <c r="AB138" s="243" t="s">
        <v>1423</v>
      </c>
      <c r="AC138" s="73"/>
      <c r="AD138" s="72"/>
      <c r="AE138" s="267" t="s">
        <v>3101</v>
      </c>
      <c r="AF138" s="265" t="s">
        <v>188</v>
      </c>
      <c r="AG138" s="265" t="s">
        <v>188</v>
      </c>
      <c r="AH138" s="265" t="s">
        <v>3102</v>
      </c>
      <c r="AI138" s="71"/>
      <c r="AJ138" s="131"/>
      <c r="AK138" s="71">
        <v>13</v>
      </c>
      <c r="AL138" s="249"/>
      <c r="AM138" s="71"/>
    </row>
    <row r="139" spans="1:40">
      <c r="A139" s="93"/>
      <c r="B139" s="93"/>
      <c r="C139" s="163">
        <v>45629</v>
      </c>
      <c r="D139" s="93" t="s">
        <v>181</v>
      </c>
      <c r="E139" s="93" t="s">
        <v>191</v>
      </c>
      <c r="F139" s="93"/>
      <c r="G139" s="93" t="s">
        <v>496</v>
      </c>
      <c r="H139" s="93"/>
      <c r="I139" s="93" t="s">
        <v>786</v>
      </c>
      <c r="J139" s="93">
        <v>372785</v>
      </c>
      <c r="K139" s="93"/>
      <c r="L139" s="93">
        <v>15164143</v>
      </c>
      <c r="M139" s="93" t="s">
        <v>1422</v>
      </c>
      <c r="N139" s="93" t="s">
        <v>1423</v>
      </c>
      <c r="O139" s="93" t="s">
        <v>1424</v>
      </c>
      <c r="P139" s="93"/>
      <c r="Q139" s="93" t="s">
        <v>3103</v>
      </c>
      <c r="R139" s="93"/>
      <c r="S139" s="93"/>
      <c r="T139" s="93" t="s">
        <v>188</v>
      </c>
      <c r="U139" s="93" t="s">
        <v>188</v>
      </c>
      <c r="V139" s="93"/>
      <c r="X139" s="79" t="s">
        <v>496</v>
      </c>
      <c r="Y139" s="71"/>
      <c r="Z139" s="79">
        <v>15164143</v>
      </c>
      <c r="AA139" s="79" t="s">
        <v>990</v>
      </c>
      <c r="AB139" s="243" t="s">
        <v>991</v>
      </c>
      <c r="AC139" s="73"/>
      <c r="AD139" s="71"/>
      <c r="AE139" s="267" t="s">
        <v>3101</v>
      </c>
      <c r="AF139" s="265" t="s">
        <v>188</v>
      </c>
      <c r="AG139" s="265" t="s">
        <v>188</v>
      </c>
      <c r="AH139" s="265" t="s">
        <v>3102</v>
      </c>
      <c r="AK139" s="71">
        <v>13</v>
      </c>
      <c r="AL139" s="71"/>
      <c r="AM139" s="71"/>
    </row>
    <row r="140" spans="1:40">
      <c r="A140" s="93"/>
      <c r="B140" s="93"/>
      <c r="C140" s="163">
        <v>45629</v>
      </c>
      <c r="D140" s="93" t="s">
        <v>181</v>
      </c>
      <c r="E140" s="93" t="s">
        <v>191</v>
      </c>
      <c r="F140" s="93"/>
      <c r="G140" s="93" t="s">
        <v>496</v>
      </c>
      <c r="H140" s="93"/>
      <c r="I140" s="93" t="s">
        <v>989</v>
      </c>
      <c r="J140" s="93"/>
      <c r="K140" s="93"/>
      <c r="L140" s="93">
        <v>15164143</v>
      </c>
      <c r="M140" s="93" t="s">
        <v>990</v>
      </c>
      <c r="N140" s="93" t="s">
        <v>991</v>
      </c>
      <c r="O140" s="93" t="s">
        <v>992</v>
      </c>
      <c r="P140" s="93"/>
      <c r="Q140" s="93" t="s">
        <v>3103</v>
      </c>
      <c r="R140" s="93"/>
      <c r="S140" s="93"/>
      <c r="T140" s="93" t="s">
        <v>188</v>
      </c>
      <c r="U140" s="93" t="s">
        <v>188</v>
      </c>
      <c r="V140" s="93"/>
      <c r="X140" s="84" t="s">
        <v>496</v>
      </c>
      <c r="Y140" s="71"/>
      <c r="Z140" s="84">
        <v>15164143</v>
      </c>
      <c r="AA140" s="84" t="s">
        <v>184</v>
      </c>
      <c r="AB140" s="259" t="s">
        <v>185</v>
      </c>
      <c r="AC140" s="80"/>
      <c r="AD140" s="71"/>
      <c r="AE140" s="267" t="s">
        <v>3101</v>
      </c>
      <c r="AF140" s="268" t="s">
        <v>188</v>
      </c>
      <c r="AG140" s="269" t="s">
        <v>188</v>
      </c>
      <c r="AH140" s="265" t="s">
        <v>3102</v>
      </c>
      <c r="AK140" s="71">
        <v>13</v>
      </c>
      <c r="AL140" s="71"/>
      <c r="AM140" s="71"/>
    </row>
    <row r="141" spans="1:40">
      <c r="A141" s="93"/>
      <c r="B141" s="93"/>
      <c r="C141" s="163">
        <v>45629</v>
      </c>
      <c r="D141" s="93" t="s">
        <v>181</v>
      </c>
      <c r="E141" s="93" t="s">
        <v>191</v>
      </c>
      <c r="F141" s="93"/>
      <c r="G141" s="93" t="s">
        <v>496</v>
      </c>
      <c r="H141" s="93"/>
      <c r="I141" s="93" t="s">
        <v>183</v>
      </c>
      <c r="J141" s="93">
        <v>372316</v>
      </c>
      <c r="K141" s="93"/>
      <c r="L141" s="93">
        <v>15164143</v>
      </c>
      <c r="M141" s="93" t="s">
        <v>184</v>
      </c>
      <c r="N141" s="93" t="s">
        <v>185</v>
      </c>
      <c r="O141" s="93" t="s">
        <v>186</v>
      </c>
      <c r="P141" s="93"/>
      <c r="Q141" s="93" t="s">
        <v>3103</v>
      </c>
      <c r="R141" s="93"/>
      <c r="S141" s="93"/>
      <c r="T141" s="93" t="s">
        <v>188</v>
      </c>
      <c r="U141" s="93" t="s">
        <v>188</v>
      </c>
      <c r="V141" s="93"/>
      <c r="X141" s="71" t="s">
        <v>496</v>
      </c>
      <c r="Y141" s="71"/>
      <c r="Z141" s="71">
        <v>15164143</v>
      </c>
      <c r="AA141" s="71" t="s">
        <v>2742</v>
      </c>
      <c r="AB141" s="243" t="s">
        <v>2743</v>
      </c>
      <c r="AC141" s="73"/>
      <c r="AD141" s="71"/>
      <c r="AE141" s="267" t="s">
        <v>3101</v>
      </c>
      <c r="AF141" s="265" t="s">
        <v>188</v>
      </c>
      <c r="AG141" s="265" t="s">
        <v>188</v>
      </c>
      <c r="AH141" s="265" t="s">
        <v>3102</v>
      </c>
      <c r="AK141" s="71">
        <v>13</v>
      </c>
      <c r="AL141" s="71"/>
      <c r="AM141" s="71"/>
    </row>
    <row r="142" spans="1:40">
      <c r="A142" s="93"/>
      <c r="B142" s="93"/>
      <c r="C142" s="163">
        <v>45629</v>
      </c>
      <c r="D142" s="93" t="s">
        <v>181</v>
      </c>
      <c r="E142" s="93" t="s">
        <v>191</v>
      </c>
      <c r="F142" s="93"/>
      <c r="G142" s="93" t="s">
        <v>496</v>
      </c>
      <c r="H142" s="93"/>
      <c r="I142" s="93" t="s">
        <v>989</v>
      </c>
      <c r="J142" s="93"/>
      <c r="K142" s="93"/>
      <c r="L142" s="93">
        <v>15164143</v>
      </c>
      <c r="M142" s="93" t="s">
        <v>2742</v>
      </c>
      <c r="N142" s="93" t="s">
        <v>2743</v>
      </c>
      <c r="O142" s="93" t="s">
        <v>2744</v>
      </c>
      <c r="P142" s="93"/>
      <c r="Q142" s="93" t="s">
        <v>3103</v>
      </c>
      <c r="R142" s="93"/>
      <c r="S142" s="93"/>
      <c r="T142" s="93" t="s">
        <v>188</v>
      </c>
      <c r="U142" s="93" t="s">
        <v>188</v>
      </c>
      <c r="V142" s="93"/>
      <c r="X142" s="71" t="s">
        <v>496</v>
      </c>
      <c r="Y142" s="131"/>
      <c r="Z142" s="71">
        <v>15164143</v>
      </c>
      <c r="AA142" s="71" t="s">
        <v>999</v>
      </c>
      <c r="AB142" s="243" t="s">
        <v>1000</v>
      </c>
      <c r="AC142" s="73"/>
      <c r="AD142" s="71"/>
      <c r="AE142" s="267" t="s">
        <v>3101</v>
      </c>
      <c r="AF142" s="265" t="s">
        <v>188</v>
      </c>
      <c r="AG142" s="265" t="s">
        <v>188</v>
      </c>
      <c r="AH142" s="265" t="s">
        <v>3102</v>
      </c>
      <c r="AK142" s="71">
        <v>13</v>
      </c>
      <c r="AL142" s="71"/>
      <c r="AM142" s="71"/>
    </row>
    <row r="143" spans="1:40">
      <c r="A143" s="93"/>
      <c r="B143" s="93"/>
      <c r="C143" s="163">
        <v>45629</v>
      </c>
      <c r="D143" s="93" t="s">
        <v>181</v>
      </c>
      <c r="E143" s="93" t="s">
        <v>191</v>
      </c>
      <c r="F143" s="93"/>
      <c r="G143" s="93" t="s">
        <v>496</v>
      </c>
      <c r="H143" s="93"/>
      <c r="I143" s="93" t="s">
        <v>989</v>
      </c>
      <c r="J143" s="93">
        <v>373138</v>
      </c>
      <c r="K143" s="93"/>
      <c r="L143" s="93">
        <v>15164143</v>
      </c>
      <c r="M143" s="93" t="s">
        <v>999</v>
      </c>
      <c r="N143" s="93" t="s">
        <v>1000</v>
      </c>
      <c r="O143" s="93" t="s">
        <v>1001</v>
      </c>
      <c r="P143" s="93"/>
      <c r="Q143" s="93" t="s">
        <v>3103</v>
      </c>
      <c r="R143" s="93"/>
      <c r="S143" s="93"/>
      <c r="T143" s="93" t="s">
        <v>188</v>
      </c>
      <c r="U143" s="93" t="s">
        <v>188</v>
      </c>
      <c r="V143" s="93"/>
      <c r="X143" s="76" t="s">
        <v>530</v>
      </c>
      <c r="Y143" s="247" t="s">
        <v>384</v>
      </c>
      <c r="Z143" s="71">
        <v>15164113</v>
      </c>
      <c r="AA143" s="71" t="s">
        <v>687</v>
      </c>
      <c r="AB143" s="259" t="s">
        <v>688</v>
      </c>
      <c r="AC143" s="323" t="s">
        <v>689</v>
      </c>
      <c r="AD143" s="143">
        <v>45989</v>
      </c>
      <c r="AE143" s="91" t="s">
        <v>3104</v>
      </c>
      <c r="AF143" s="116" t="s">
        <v>188</v>
      </c>
      <c r="AG143" s="116" t="s">
        <v>188</v>
      </c>
      <c r="AH143" s="91" t="s">
        <v>3105</v>
      </c>
      <c r="AK143" s="71">
        <v>7</v>
      </c>
      <c r="AL143" s="71"/>
      <c r="AM143" s="71"/>
    </row>
    <row r="144" spans="1:40">
      <c r="A144" s="93"/>
      <c r="B144" s="93"/>
      <c r="C144" s="163">
        <v>45629</v>
      </c>
      <c r="D144" s="93" t="s">
        <v>181</v>
      </c>
      <c r="E144" s="93" t="s">
        <v>127</v>
      </c>
      <c r="F144" s="93"/>
      <c r="G144" s="93" t="s">
        <v>530</v>
      </c>
      <c r="H144" s="93" t="s">
        <v>384</v>
      </c>
      <c r="I144" s="93" t="s">
        <v>686</v>
      </c>
      <c r="J144" s="93">
        <v>373570</v>
      </c>
      <c r="K144" s="93"/>
      <c r="L144" s="93">
        <v>15164113</v>
      </c>
      <c r="M144" s="93" t="s">
        <v>687</v>
      </c>
      <c r="N144" s="93" t="s">
        <v>688</v>
      </c>
      <c r="O144" s="93" t="s">
        <v>689</v>
      </c>
      <c r="P144" s="93"/>
      <c r="Q144" s="93">
        <v>45989</v>
      </c>
      <c r="R144" s="93"/>
      <c r="S144" s="93"/>
      <c r="T144" s="93" t="s">
        <v>188</v>
      </c>
      <c r="U144" s="93" t="s">
        <v>188</v>
      </c>
      <c r="V144" s="93"/>
      <c r="X144" s="71" t="s">
        <v>308</v>
      </c>
      <c r="Y144" s="79" t="s">
        <v>291</v>
      </c>
      <c r="Z144" s="71">
        <v>15164124</v>
      </c>
      <c r="AA144" s="71" t="s">
        <v>971</v>
      </c>
      <c r="AB144" s="71" t="s">
        <v>972</v>
      </c>
      <c r="AC144" s="73" t="s">
        <v>973</v>
      </c>
      <c r="AD144" s="72">
        <v>45953</v>
      </c>
      <c r="AE144" s="91" t="s">
        <v>3104</v>
      </c>
      <c r="AF144" s="91" t="s">
        <v>188</v>
      </c>
      <c r="AG144" s="91" t="s">
        <v>188</v>
      </c>
      <c r="AH144" s="91" t="s">
        <v>3105</v>
      </c>
      <c r="AK144" s="71">
        <v>7</v>
      </c>
      <c r="AL144" s="71"/>
      <c r="AM144" s="71"/>
    </row>
    <row r="145" spans="1:40">
      <c r="A145" s="93"/>
      <c r="B145" s="93"/>
      <c r="C145" s="163">
        <v>45629</v>
      </c>
      <c r="D145" s="93" t="s">
        <v>181</v>
      </c>
      <c r="E145" s="93" t="s">
        <v>209</v>
      </c>
      <c r="F145" s="93"/>
      <c r="G145" s="93" t="s">
        <v>530</v>
      </c>
      <c r="H145" s="93" t="s">
        <v>358</v>
      </c>
      <c r="I145" s="93" t="s">
        <v>470</v>
      </c>
      <c r="J145" s="93"/>
      <c r="K145" s="93"/>
      <c r="L145" s="93">
        <v>15164113</v>
      </c>
      <c r="M145" s="93" t="s">
        <v>2900</v>
      </c>
      <c r="N145" s="93" t="s">
        <v>1710</v>
      </c>
      <c r="O145" s="93" t="s">
        <v>1711</v>
      </c>
      <c r="P145" s="93"/>
      <c r="Q145" s="93" t="s">
        <v>3101</v>
      </c>
      <c r="R145" s="93"/>
      <c r="S145" s="93"/>
      <c r="T145" s="93" t="s">
        <v>188</v>
      </c>
      <c r="U145" s="93" t="s">
        <v>188</v>
      </c>
      <c r="V145" s="93"/>
      <c r="X145" s="71" t="s">
        <v>897</v>
      </c>
      <c r="Y145" s="79" t="s">
        <v>130</v>
      </c>
      <c r="Z145" s="71">
        <v>15164126</v>
      </c>
      <c r="AA145" s="71" t="s">
        <v>219</v>
      </c>
      <c r="AB145" s="71" t="s">
        <v>220</v>
      </c>
      <c r="AC145" s="73" t="s">
        <v>221</v>
      </c>
      <c r="AD145" s="72">
        <v>45996</v>
      </c>
      <c r="AE145" s="91" t="s">
        <v>3104</v>
      </c>
      <c r="AF145" s="91" t="s">
        <v>188</v>
      </c>
      <c r="AG145" s="91" t="s">
        <v>188</v>
      </c>
      <c r="AH145" s="91" t="s">
        <v>3105</v>
      </c>
      <c r="AK145" s="71">
        <v>7</v>
      </c>
      <c r="AL145" s="71"/>
      <c r="AM145" s="71"/>
    </row>
    <row r="146" spans="1:40">
      <c r="A146" s="93"/>
      <c r="B146" s="93"/>
      <c r="C146" s="163">
        <v>45629</v>
      </c>
      <c r="D146" s="93" t="s">
        <v>181</v>
      </c>
      <c r="E146" s="93" t="s">
        <v>127</v>
      </c>
      <c r="F146" s="93"/>
      <c r="G146" s="93" t="s">
        <v>576</v>
      </c>
      <c r="H146" s="93" t="s">
        <v>298</v>
      </c>
      <c r="I146" s="93" t="s">
        <v>170</v>
      </c>
      <c r="J146" s="93"/>
      <c r="K146" s="93"/>
      <c r="L146" s="93">
        <v>15164115</v>
      </c>
      <c r="M146" s="93" t="s">
        <v>1161</v>
      </c>
      <c r="N146" s="93" t="s">
        <v>1162</v>
      </c>
      <c r="O146" s="93" t="s">
        <v>1163</v>
      </c>
      <c r="P146" s="93" t="s">
        <v>3106</v>
      </c>
      <c r="Q146" s="93">
        <v>45999</v>
      </c>
      <c r="R146" s="93"/>
      <c r="S146" s="93"/>
      <c r="T146" s="93">
        <v>44582</v>
      </c>
      <c r="U146" s="93" t="s">
        <v>188</v>
      </c>
      <c r="V146" s="93"/>
      <c r="X146" s="71" t="s">
        <v>576</v>
      </c>
      <c r="Y146" s="79" t="s">
        <v>298</v>
      </c>
      <c r="Z146" s="71">
        <v>15164115</v>
      </c>
      <c r="AA146" s="71" t="s">
        <v>1161</v>
      </c>
      <c r="AB146" s="71" t="s">
        <v>1162</v>
      </c>
      <c r="AC146" s="73" t="s">
        <v>1163</v>
      </c>
      <c r="AD146" s="72">
        <v>45999</v>
      </c>
      <c r="AE146" s="266" t="s">
        <v>3104</v>
      </c>
      <c r="AF146" s="270" t="s">
        <v>3104</v>
      </c>
      <c r="AG146" s="266" t="s">
        <v>188</v>
      </c>
      <c r="AH146" s="266" t="s">
        <v>3107</v>
      </c>
      <c r="AK146" s="71">
        <v>1</v>
      </c>
      <c r="AL146" s="71"/>
      <c r="AM146" s="71"/>
    </row>
    <row r="147" spans="1:40">
      <c r="A147" s="93"/>
      <c r="B147" s="93"/>
      <c r="C147" s="163">
        <v>45629</v>
      </c>
      <c r="D147" s="93" t="s">
        <v>217</v>
      </c>
      <c r="E147" s="93" t="s">
        <v>209</v>
      </c>
      <c r="F147" s="93"/>
      <c r="G147" s="93" t="s">
        <v>897</v>
      </c>
      <c r="H147" s="93" t="s">
        <v>130</v>
      </c>
      <c r="I147" s="93" t="s">
        <v>703</v>
      </c>
      <c r="J147" s="93">
        <v>373461</v>
      </c>
      <c r="K147" s="93"/>
      <c r="L147" s="93">
        <v>15164126</v>
      </c>
      <c r="M147" s="93" t="s">
        <v>219</v>
      </c>
      <c r="N147" s="93" t="s">
        <v>220</v>
      </c>
      <c r="O147" s="93" t="s">
        <v>221</v>
      </c>
      <c r="P147" s="93"/>
      <c r="Q147" s="93">
        <v>45996</v>
      </c>
      <c r="R147" s="93"/>
      <c r="S147" s="93"/>
      <c r="T147" s="93" t="s">
        <v>188</v>
      </c>
      <c r="U147" s="93" t="s">
        <v>188</v>
      </c>
      <c r="V147" s="93"/>
    </row>
    <row r="148" spans="1:40" ht="44.1" customHeight="1">
      <c r="A148" s="71"/>
      <c r="B148" s="131"/>
      <c r="O148" s="71"/>
      <c r="P148" s="71"/>
      <c r="Q148" s="79"/>
      <c r="R148" s="71"/>
      <c r="S148" s="71"/>
      <c r="T148" s="71"/>
      <c r="U148" s="71"/>
      <c r="X148" s="225" t="s">
        <v>3030</v>
      </c>
      <c r="Y148" s="62" t="s">
        <v>583</v>
      </c>
      <c r="Z148" s="226" t="s">
        <v>38</v>
      </c>
      <c r="AA148" s="225" t="s">
        <v>39</v>
      </c>
      <c r="AB148" s="225" t="s">
        <v>40</v>
      </c>
      <c r="AC148" s="227" t="s">
        <v>41</v>
      </c>
      <c r="AD148" s="228" t="s">
        <v>2953</v>
      </c>
      <c r="AE148" s="228" t="s">
        <v>43</v>
      </c>
      <c r="AF148" s="229" t="s">
        <v>48</v>
      </c>
      <c r="AG148" s="229" t="s">
        <v>3031</v>
      </c>
      <c r="AH148" s="66" t="s">
        <v>3100</v>
      </c>
      <c r="AK148" s="66" t="s">
        <v>3047</v>
      </c>
      <c r="AL148" s="66" t="s">
        <v>3048</v>
      </c>
      <c r="AM148" s="66" t="s">
        <v>3049</v>
      </c>
      <c r="AN148" s="66" t="s">
        <v>3108</v>
      </c>
    </row>
    <row r="149" spans="1:40">
      <c r="A149" s="71"/>
      <c r="B149" s="71"/>
      <c r="C149" s="284">
        <v>45671</v>
      </c>
      <c r="D149" s="242" t="s">
        <v>181</v>
      </c>
      <c r="E149" s="285" t="s">
        <v>191</v>
      </c>
      <c r="F149" s="242"/>
      <c r="G149" s="242" t="s">
        <v>496</v>
      </c>
      <c r="H149" s="242"/>
      <c r="I149" s="242"/>
      <c r="J149" s="242"/>
      <c r="K149" s="242"/>
      <c r="L149" s="242">
        <v>15164143</v>
      </c>
      <c r="M149" s="242"/>
      <c r="N149" s="286" t="s">
        <v>3109</v>
      </c>
      <c r="O149" s="242"/>
      <c r="P149" s="242"/>
      <c r="Q149" s="242" t="s">
        <v>3110</v>
      </c>
      <c r="R149" s="242"/>
      <c r="S149" s="130"/>
      <c r="T149" s="242" t="s">
        <v>684</v>
      </c>
      <c r="U149" s="242" t="s">
        <v>684</v>
      </c>
      <c r="V149" s="71"/>
      <c r="X149" s="242" t="s">
        <v>496</v>
      </c>
      <c r="Y149" s="287"/>
      <c r="Z149" s="242">
        <v>15164143</v>
      </c>
      <c r="AA149" s="242"/>
      <c r="AB149" s="242" t="s">
        <v>3109</v>
      </c>
      <c r="AC149" s="285"/>
      <c r="AD149" s="242"/>
      <c r="AE149" s="288" t="s">
        <v>3110</v>
      </c>
      <c r="AF149" s="288" t="s">
        <v>684</v>
      </c>
      <c r="AG149" s="288" t="s">
        <v>684</v>
      </c>
      <c r="AH149" s="288" t="s">
        <v>3111</v>
      </c>
      <c r="AK149" s="71">
        <v>13</v>
      </c>
      <c r="AL149" s="71">
        <v>1020</v>
      </c>
      <c r="AM149" s="71">
        <f>AK149*AL149</f>
        <v>13260</v>
      </c>
    </row>
    <row r="150" spans="1:40" ht="16.350000000000001" customHeight="1">
      <c r="A150" s="93"/>
      <c r="B150" s="93"/>
      <c r="C150" s="163">
        <v>45671</v>
      </c>
      <c r="D150" s="93" t="s">
        <v>3112</v>
      </c>
      <c r="E150" s="93" t="s">
        <v>127</v>
      </c>
      <c r="F150" s="93"/>
      <c r="G150" s="93" t="s">
        <v>316</v>
      </c>
      <c r="H150" s="93" t="s">
        <v>291</v>
      </c>
      <c r="I150" s="93" t="s">
        <v>327</v>
      </c>
      <c r="J150" s="93">
        <v>375046</v>
      </c>
      <c r="K150" s="93">
        <v>4700032250</v>
      </c>
      <c r="L150" s="93">
        <v>15164121</v>
      </c>
      <c r="M150" s="93" t="s">
        <v>1441</v>
      </c>
      <c r="N150" s="93" t="s">
        <v>1442</v>
      </c>
      <c r="O150" s="93" t="s">
        <v>1443</v>
      </c>
      <c r="P150" s="93">
        <v>46003</v>
      </c>
      <c r="Q150" s="93" t="s">
        <v>3104</v>
      </c>
      <c r="R150" s="93"/>
      <c r="S150" s="93"/>
      <c r="T150" s="93" t="s">
        <v>684</v>
      </c>
      <c r="U150" s="93" t="s">
        <v>684</v>
      </c>
      <c r="V150" s="93"/>
      <c r="X150" s="79" t="s">
        <v>140</v>
      </c>
      <c r="Y150" s="79" t="s">
        <v>3113</v>
      </c>
      <c r="Z150" s="71">
        <v>15164118</v>
      </c>
      <c r="AA150" s="71" t="s">
        <v>1016</v>
      </c>
      <c r="AB150" s="71" t="s">
        <v>1017</v>
      </c>
      <c r="AC150" s="73" t="s">
        <v>1018</v>
      </c>
      <c r="AD150" s="71"/>
      <c r="AE150" s="265" t="s">
        <v>3110</v>
      </c>
      <c r="AF150" s="265" t="s">
        <v>684</v>
      </c>
      <c r="AG150" s="265" t="s">
        <v>684</v>
      </c>
      <c r="AH150" s="265" t="s">
        <v>3111</v>
      </c>
      <c r="AK150" s="71"/>
      <c r="AL150" s="71"/>
      <c r="AM150" s="71"/>
      <c r="AN150" s="283">
        <v>1163164644</v>
      </c>
    </row>
    <row r="151" spans="1:40" ht="16.350000000000001" customHeight="1">
      <c r="A151" s="93"/>
      <c r="B151" s="93" t="s">
        <v>3114</v>
      </c>
      <c r="C151" s="163">
        <v>45671</v>
      </c>
      <c r="D151" s="93" t="s">
        <v>181</v>
      </c>
      <c r="E151" s="93" t="s">
        <v>209</v>
      </c>
      <c r="F151" s="93"/>
      <c r="G151" s="93" t="s">
        <v>316</v>
      </c>
      <c r="H151" s="93" t="s">
        <v>291</v>
      </c>
      <c r="I151" s="93" t="s">
        <v>318</v>
      </c>
      <c r="J151" s="93">
        <v>374968</v>
      </c>
      <c r="K151" s="93">
        <v>4700032250</v>
      </c>
      <c r="L151" s="93">
        <v>15164121</v>
      </c>
      <c r="M151" s="93" t="s">
        <v>681</v>
      </c>
      <c r="N151" s="93" t="s">
        <v>2840</v>
      </c>
      <c r="O151" s="93" t="s">
        <v>683</v>
      </c>
      <c r="P151" s="93"/>
      <c r="Q151" s="93" t="s">
        <v>3110</v>
      </c>
      <c r="R151" s="93"/>
      <c r="S151" s="93"/>
      <c r="T151" s="93" t="s">
        <v>684</v>
      </c>
      <c r="U151" s="93" t="s">
        <v>684</v>
      </c>
      <c r="V151" s="93"/>
      <c r="X151" s="79" t="s">
        <v>308</v>
      </c>
      <c r="Y151" s="71" t="s">
        <v>291</v>
      </c>
      <c r="Z151" s="71">
        <v>15164124</v>
      </c>
      <c r="AA151" s="71" t="s">
        <v>681</v>
      </c>
      <c r="AB151" s="71" t="s">
        <v>2840</v>
      </c>
      <c r="AC151" s="73"/>
      <c r="AD151" s="72"/>
      <c r="AE151" s="265" t="s">
        <v>3110</v>
      </c>
      <c r="AF151" s="265" t="s">
        <v>684</v>
      </c>
      <c r="AG151" s="265" t="s">
        <v>684</v>
      </c>
      <c r="AH151" s="265" t="s">
        <v>3111</v>
      </c>
      <c r="AI151" s="71"/>
      <c r="AJ151" s="131"/>
      <c r="AK151" s="71">
        <v>13</v>
      </c>
      <c r="AL151" s="249"/>
      <c r="AM151" s="71"/>
      <c r="AN151" s="283">
        <v>1163164707</v>
      </c>
    </row>
    <row r="152" spans="1:40" ht="16.350000000000001" customHeight="1">
      <c r="A152" s="93"/>
      <c r="B152" s="93"/>
      <c r="C152" s="163">
        <v>45671</v>
      </c>
      <c r="D152" s="93" t="s">
        <v>217</v>
      </c>
      <c r="E152" s="93" t="s">
        <v>127</v>
      </c>
      <c r="F152" s="93"/>
      <c r="G152" s="93" t="s">
        <v>530</v>
      </c>
      <c r="H152" s="93" t="s">
        <v>384</v>
      </c>
      <c r="I152" s="93" t="s">
        <v>668</v>
      </c>
      <c r="J152" s="93">
        <v>373942</v>
      </c>
      <c r="K152" s="93">
        <v>4700032079</v>
      </c>
      <c r="L152" s="93">
        <v>15164113</v>
      </c>
      <c r="M152" s="93" t="s">
        <v>1005</v>
      </c>
      <c r="N152" s="93" t="s">
        <v>1006</v>
      </c>
      <c r="O152" s="93" t="s">
        <v>1007</v>
      </c>
      <c r="P152" s="93"/>
      <c r="Q152" s="93" t="s">
        <v>3110</v>
      </c>
      <c r="R152" s="93"/>
      <c r="S152" s="93"/>
      <c r="T152" s="93" t="s">
        <v>684</v>
      </c>
      <c r="U152" s="93" t="s">
        <v>684</v>
      </c>
      <c r="V152" s="93"/>
      <c r="X152" s="84" t="s">
        <v>530</v>
      </c>
      <c r="Y152" s="71" t="s">
        <v>384</v>
      </c>
      <c r="Z152" s="71">
        <v>15164113</v>
      </c>
      <c r="AA152" s="71" t="s">
        <v>1005</v>
      </c>
      <c r="AB152" s="272" t="s">
        <v>1006</v>
      </c>
      <c r="AC152" s="80"/>
      <c r="AD152" s="71"/>
      <c r="AE152" s="265" t="s">
        <v>3110</v>
      </c>
      <c r="AF152" s="265" t="s">
        <v>684</v>
      </c>
      <c r="AG152" s="265" t="s">
        <v>684</v>
      </c>
      <c r="AH152" s="265" t="s">
        <v>3111</v>
      </c>
      <c r="AK152" s="71">
        <v>13</v>
      </c>
      <c r="AL152" s="71"/>
      <c r="AM152" s="71"/>
      <c r="AN152" s="283">
        <v>1163165497</v>
      </c>
    </row>
    <row r="153" spans="1:40" ht="16.350000000000001" customHeight="1">
      <c r="A153" s="93"/>
      <c r="B153" s="93"/>
      <c r="C153" s="163">
        <v>45671</v>
      </c>
      <c r="D153" s="93" t="s">
        <v>2752</v>
      </c>
      <c r="E153" s="93" t="s">
        <v>191</v>
      </c>
      <c r="F153" s="93"/>
      <c r="G153" s="93" t="s">
        <v>192</v>
      </c>
      <c r="H153" s="93" t="s">
        <v>193</v>
      </c>
      <c r="I153" s="93" t="s">
        <v>470</v>
      </c>
      <c r="J153" s="93">
        <v>373944</v>
      </c>
      <c r="K153" s="93">
        <v>4700032276</v>
      </c>
      <c r="L153" s="93">
        <v>15164127</v>
      </c>
      <c r="M153" s="93" t="s">
        <v>2753</v>
      </c>
      <c r="N153" s="93" t="s">
        <v>2754</v>
      </c>
      <c r="O153" s="93" t="s">
        <v>2755</v>
      </c>
      <c r="P153" s="93"/>
      <c r="Q153" s="93" t="s">
        <v>3110</v>
      </c>
      <c r="R153" s="93"/>
      <c r="S153" s="93"/>
      <c r="T153" s="93" t="s">
        <v>684</v>
      </c>
      <c r="U153" s="93" t="s">
        <v>684</v>
      </c>
      <c r="V153" s="93"/>
      <c r="X153" s="71" t="s">
        <v>192</v>
      </c>
      <c r="Y153" s="71" t="s">
        <v>193</v>
      </c>
      <c r="Z153" s="71">
        <v>15164127</v>
      </c>
      <c r="AA153" s="71" t="s">
        <v>2753</v>
      </c>
      <c r="AB153" s="272" t="s">
        <v>2754</v>
      </c>
      <c r="AC153" s="73" t="s">
        <v>2755</v>
      </c>
      <c r="AD153" s="71"/>
      <c r="AE153" s="265" t="s">
        <v>3110</v>
      </c>
      <c r="AF153" s="265" t="s">
        <v>684</v>
      </c>
      <c r="AG153" s="265" t="s">
        <v>684</v>
      </c>
      <c r="AH153" s="265" t="s">
        <v>3111</v>
      </c>
      <c r="AK153" s="71">
        <v>13</v>
      </c>
      <c r="AL153" s="71"/>
      <c r="AM153" s="71"/>
      <c r="AN153" s="283">
        <v>1163165710</v>
      </c>
    </row>
    <row r="154" spans="1:40" ht="16.350000000000001" customHeight="1">
      <c r="A154" s="93"/>
      <c r="B154" s="93"/>
      <c r="C154" s="163">
        <v>45671</v>
      </c>
      <c r="D154" s="93" t="s">
        <v>181</v>
      </c>
      <c r="E154" s="93" t="s">
        <v>127</v>
      </c>
      <c r="F154" s="93"/>
      <c r="G154" s="93" t="s">
        <v>140</v>
      </c>
      <c r="H154" s="93" t="s">
        <v>141</v>
      </c>
      <c r="I154" s="93" t="s">
        <v>142</v>
      </c>
      <c r="J154" s="93">
        <v>375654</v>
      </c>
      <c r="K154" s="93">
        <v>4700032195</v>
      </c>
      <c r="L154" s="93">
        <v>15164118</v>
      </c>
      <c r="M154" s="93" t="s">
        <v>1016</v>
      </c>
      <c r="N154" s="93" t="s">
        <v>1017</v>
      </c>
      <c r="O154" s="93" t="s">
        <v>1018</v>
      </c>
      <c r="P154" s="93"/>
      <c r="Q154" s="93" t="s">
        <v>3110</v>
      </c>
      <c r="R154" s="93"/>
      <c r="S154" s="93"/>
      <c r="T154" s="93" t="s">
        <v>684</v>
      </c>
      <c r="U154" s="93" t="s">
        <v>684</v>
      </c>
      <c r="V154" s="93"/>
      <c r="X154" s="71" t="s">
        <v>576</v>
      </c>
      <c r="Y154" s="131" t="s">
        <v>298</v>
      </c>
      <c r="Z154" s="71">
        <v>15164115</v>
      </c>
      <c r="AA154" s="71"/>
      <c r="AB154" s="243" t="s">
        <v>2386</v>
      </c>
      <c r="AC154" s="73" t="s">
        <v>2387</v>
      </c>
      <c r="AD154" s="72">
        <v>45996</v>
      </c>
      <c r="AE154" s="104" t="s">
        <v>3104</v>
      </c>
      <c r="AF154" s="91" t="s">
        <v>684</v>
      </c>
      <c r="AG154" s="91" t="s">
        <v>684</v>
      </c>
      <c r="AH154" s="91" t="s">
        <v>3115</v>
      </c>
      <c r="AK154" s="71">
        <v>7</v>
      </c>
      <c r="AL154" s="71">
        <v>1020</v>
      </c>
      <c r="AM154" s="71">
        <f>AK154*AL154</f>
        <v>7140</v>
      </c>
      <c r="AN154" s="283">
        <v>1163164402</v>
      </c>
    </row>
    <row r="155" spans="1:40" ht="16.350000000000001" customHeight="1">
      <c r="A155" s="71"/>
      <c r="B155" s="248" t="s">
        <v>3116</v>
      </c>
      <c r="C155" s="92">
        <v>45677</v>
      </c>
      <c r="D155" s="107" t="s">
        <v>181</v>
      </c>
      <c r="E155" s="291" t="s">
        <v>127</v>
      </c>
      <c r="F155" s="95"/>
      <c r="G155" s="107" t="s">
        <v>576</v>
      </c>
      <c r="H155" s="107" t="s">
        <v>298</v>
      </c>
      <c r="I155" s="107" t="s">
        <v>170</v>
      </c>
      <c r="J155" s="95"/>
      <c r="K155" s="95">
        <v>4700032158</v>
      </c>
      <c r="L155" s="95">
        <v>15164115</v>
      </c>
      <c r="M155" s="95" t="s">
        <v>2385</v>
      </c>
      <c r="N155" s="107" t="s">
        <v>3117</v>
      </c>
      <c r="O155" s="128" t="s">
        <v>2387</v>
      </c>
      <c r="P155" s="292">
        <v>45996</v>
      </c>
      <c r="Q155" s="107" t="s">
        <v>3104</v>
      </c>
      <c r="R155" s="95"/>
      <c r="S155" s="95"/>
      <c r="T155" s="91" t="s">
        <v>684</v>
      </c>
      <c r="U155" s="91" t="s">
        <v>684</v>
      </c>
      <c r="V155" s="91"/>
      <c r="X155" s="79" t="s">
        <v>316</v>
      </c>
      <c r="Y155" s="71" t="s">
        <v>291</v>
      </c>
      <c r="Z155" s="79">
        <v>15164121</v>
      </c>
      <c r="AA155" s="71" t="s">
        <v>1441</v>
      </c>
      <c r="AB155" s="71" t="s">
        <v>1442</v>
      </c>
      <c r="AC155" s="73" t="s">
        <v>1443</v>
      </c>
      <c r="AD155" s="72">
        <v>46003</v>
      </c>
      <c r="AE155" s="104" t="s">
        <v>3104</v>
      </c>
      <c r="AF155" s="91" t="s">
        <v>684</v>
      </c>
      <c r="AG155" s="91" t="s">
        <v>684</v>
      </c>
      <c r="AH155" s="91" t="s">
        <v>3115</v>
      </c>
      <c r="AK155" s="71">
        <v>7</v>
      </c>
      <c r="AL155" s="71"/>
      <c r="AM155" s="71"/>
      <c r="AN155" s="283">
        <v>1163164444</v>
      </c>
    </row>
    <row r="156" spans="1:40">
      <c r="A156" s="76"/>
      <c r="B156" s="76"/>
      <c r="C156" s="143">
        <v>45671</v>
      </c>
      <c r="D156" s="76"/>
      <c r="E156" s="76" t="s">
        <v>2536</v>
      </c>
      <c r="F156" s="76"/>
      <c r="G156" s="76" t="s">
        <v>660</v>
      </c>
      <c r="H156" s="76"/>
      <c r="I156" s="76" t="s">
        <v>310</v>
      </c>
      <c r="J156" s="76"/>
      <c r="K156" s="76" t="s">
        <v>338</v>
      </c>
      <c r="L156" s="76"/>
      <c r="M156" s="76" t="s">
        <v>3118</v>
      </c>
      <c r="N156" s="76" t="s">
        <v>3119</v>
      </c>
      <c r="O156" s="76" t="s">
        <v>338</v>
      </c>
      <c r="P156" s="76"/>
      <c r="Q156" s="76" t="s">
        <v>338</v>
      </c>
      <c r="R156" s="76"/>
      <c r="S156" s="76"/>
      <c r="T156" s="76" t="s">
        <v>338</v>
      </c>
      <c r="U156" s="76" t="s">
        <v>338</v>
      </c>
      <c r="V156" s="76"/>
    </row>
    <row r="157" spans="1:40" ht="44.1" customHeight="1">
      <c r="A157" s="71"/>
      <c r="B157" s="71"/>
      <c r="C157" s="71"/>
      <c r="D157" s="71"/>
      <c r="E157" s="73"/>
      <c r="F157" s="71"/>
      <c r="G157" s="71"/>
      <c r="H157" s="71"/>
      <c r="I157" s="71"/>
      <c r="J157" s="71"/>
      <c r="K157" s="71"/>
      <c r="L157" s="71"/>
      <c r="M157" s="71"/>
      <c r="N157" s="71"/>
      <c r="O157" s="71"/>
      <c r="P157" s="71"/>
      <c r="Q157" s="248" t="s">
        <v>3120</v>
      </c>
      <c r="R157" s="71"/>
      <c r="S157" s="71"/>
      <c r="T157" s="71"/>
      <c r="U157" s="71"/>
      <c r="V157" s="71"/>
      <c r="X157" s="225" t="s">
        <v>3030</v>
      </c>
      <c r="Y157" s="62" t="s">
        <v>583</v>
      </c>
      <c r="Z157" s="226" t="s">
        <v>38</v>
      </c>
      <c r="AA157" s="225" t="s">
        <v>39</v>
      </c>
      <c r="AB157" s="225" t="s">
        <v>40</v>
      </c>
      <c r="AC157" s="227" t="s">
        <v>41</v>
      </c>
      <c r="AD157" s="228" t="s">
        <v>2953</v>
      </c>
      <c r="AE157" s="228" t="s">
        <v>43</v>
      </c>
      <c r="AF157" s="229" t="s">
        <v>48</v>
      </c>
      <c r="AG157" s="229" t="s">
        <v>3031</v>
      </c>
      <c r="AH157" s="66" t="s">
        <v>3100</v>
      </c>
      <c r="AK157" s="66" t="s">
        <v>3047</v>
      </c>
      <c r="AL157" s="66" t="s">
        <v>3048</v>
      </c>
      <c r="AM157" s="66" t="s">
        <v>3049</v>
      </c>
      <c r="AN157" s="66" t="s">
        <v>3121</v>
      </c>
    </row>
    <row r="158" spans="1:40" ht="16.350000000000001" customHeight="1">
      <c r="A158" s="71"/>
      <c r="B158" s="71"/>
      <c r="C158" s="72" t="s">
        <v>3098</v>
      </c>
      <c r="D158" s="71"/>
      <c r="E158" s="73"/>
      <c r="F158" s="71"/>
      <c r="G158" s="71"/>
      <c r="H158" s="71"/>
      <c r="I158" s="71"/>
      <c r="J158" s="71"/>
      <c r="K158" s="71"/>
      <c r="L158" s="71"/>
      <c r="M158" s="71"/>
      <c r="N158" s="71" t="s">
        <v>1104</v>
      </c>
      <c r="O158" s="71"/>
      <c r="P158" s="71"/>
      <c r="Q158" s="71"/>
      <c r="R158" s="71"/>
      <c r="S158" s="71"/>
      <c r="T158" s="71"/>
      <c r="U158" s="71" t="s">
        <v>3122</v>
      </c>
      <c r="V158" s="71"/>
      <c r="X158" s="71" t="s">
        <v>576</v>
      </c>
      <c r="Y158" s="131" t="s">
        <v>298</v>
      </c>
      <c r="Z158" s="71">
        <v>15164115</v>
      </c>
      <c r="AA158" s="71" t="s">
        <v>2385</v>
      </c>
      <c r="AB158" s="243" t="s">
        <v>2386</v>
      </c>
      <c r="AC158" s="73" t="s">
        <v>2387</v>
      </c>
      <c r="AD158" s="72">
        <v>45996</v>
      </c>
      <c r="AE158" s="104" t="s">
        <v>3123</v>
      </c>
      <c r="AF158" s="104" t="s">
        <v>3123</v>
      </c>
      <c r="AG158" s="104" t="s">
        <v>3124</v>
      </c>
      <c r="AH158" s="91" t="s">
        <v>338</v>
      </c>
      <c r="AK158" s="71"/>
      <c r="AL158" s="71"/>
      <c r="AM158" s="71"/>
      <c r="AN158" s="283"/>
    </row>
    <row r="159" spans="1:40" ht="16.350000000000001" customHeight="1">
      <c r="A159" s="71"/>
      <c r="B159" s="71"/>
      <c r="C159" s="72" t="s">
        <v>3098</v>
      </c>
      <c r="D159" s="71"/>
      <c r="E159" s="73"/>
      <c r="F159" s="71"/>
      <c r="G159" s="71"/>
      <c r="H159" s="71"/>
      <c r="I159" s="71"/>
      <c r="J159" s="71"/>
      <c r="K159" s="71"/>
      <c r="L159" s="71"/>
      <c r="M159" s="71"/>
      <c r="N159" s="71" t="s">
        <v>2698</v>
      </c>
      <c r="O159" s="71"/>
      <c r="P159" s="71"/>
      <c r="Q159" s="71"/>
      <c r="R159" s="71"/>
      <c r="S159" s="71"/>
      <c r="T159" s="71"/>
      <c r="U159" s="71" t="s">
        <v>2076</v>
      </c>
      <c r="V159" s="71"/>
      <c r="X159" s="71" t="s">
        <v>192</v>
      </c>
      <c r="Y159" s="71" t="s">
        <v>193</v>
      </c>
      <c r="Z159" s="71">
        <v>15164127</v>
      </c>
      <c r="AA159" s="71" t="s">
        <v>2086</v>
      </c>
      <c r="AB159" s="71" t="s">
        <v>2087</v>
      </c>
      <c r="AC159" s="73" t="s">
        <v>2088</v>
      </c>
      <c r="AD159" s="71"/>
      <c r="AE159" s="265" t="s">
        <v>3125</v>
      </c>
      <c r="AF159" s="265" t="s">
        <v>3126</v>
      </c>
      <c r="AG159" s="265" t="s">
        <v>3126</v>
      </c>
      <c r="AH159" s="265" t="s">
        <v>3127</v>
      </c>
      <c r="AK159" s="71">
        <v>13</v>
      </c>
      <c r="AL159" s="71">
        <v>1060</v>
      </c>
      <c r="AM159" s="71"/>
      <c r="AN159" s="293">
        <v>1178573250</v>
      </c>
    </row>
    <row r="160" spans="1:40" ht="16.350000000000001" customHeight="1">
      <c r="A160" s="71"/>
      <c r="B160" s="71"/>
      <c r="C160" s="71"/>
      <c r="D160" s="71"/>
      <c r="E160" s="73"/>
      <c r="F160" s="71"/>
      <c r="G160" s="71"/>
      <c r="H160" s="71"/>
      <c r="I160" s="71"/>
      <c r="J160" s="71"/>
      <c r="K160" s="71"/>
      <c r="L160" s="71"/>
      <c r="M160" s="71"/>
      <c r="N160" s="275" t="s">
        <v>1162</v>
      </c>
      <c r="O160" s="71"/>
      <c r="U160" t="s">
        <v>2076</v>
      </c>
      <c r="V160" s="71"/>
      <c r="X160" s="71" t="s">
        <v>201</v>
      </c>
      <c r="Y160" s="71" t="s">
        <v>879</v>
      </c>
      <c r="Z160" s="71">
        <v>15164135</v>
      </c>
      <c r="AA160" s="71" t="s">
        <v>2073</v>
      </c>
      <c r="AB160" s="76" t="s">
        <v>2074</v>
      </c>
      <c r="AC160" s="73" t="s">
        <v>2075</v>
      </c>
      <c r="AD160" s="72">
        <v>46051</v>
      </c>
      <c r="AE160" s="265" t="s">
        <v>3123</v>
      </c>
      <c r="AF160" s="265" t="s">
        <v>3126</v>
      </c>
      <c r="AG160" s="265" t="s">
        <v>3126</v>
      </c>
      <c r="AH160" s="265" t="s">
        <v>3128</v>
      </c>
      <c r="AI160" s="71"/>
      <c r="AJ160" s="131"/>
      <c r="AK160" s="71">
        <v>7</v>
      </c>
      <c r="AL160" s="294">
        <v>1060</v>
      </c>
      <c r="AM160" s="71"/>
      <c r="AN160" s="293">
        <v>1178576023</v>
      </c>
    </row>
    <row r="161" spans="1:40" ht="16.350000000000001" customHeight="1">
      <c r="A161" s="91"/>
      <c r="B161" s="91"/>
      <c r="C161" s="92">
        <v>45692</v>
      </c>
      <c r="D161" s="91" t="s">
        <v>217</v>
      </c>
      <c r="E161" s="93" t="s">
        <v>191</v>
      </c>
      <c r="F161" s="91"/>
      <c r="G161" s="91" t="s">
        <v>192</v>
      </c>
      <c r="H161" s="91" t="s">
        <v>193</v>
      </c>
      <c r="I161" s="91" t="s">
        <v>2955</v>
      </c>
      <c r="J161" s="91">
        <v>375532</v>
      </c>
      <c r="K161" s="91">
        <v>4700032276</v>
      </c>
      <c r="L161" s="91">
        <v>15164127</v>
      </c>
      <c r="M161" s="91" t="s">
        <v>2086</v>
      </c>
      <c r="N161" s="91" t="s">
        <v>2087</v>
      </c>
      <c r="O161" s="91" t="s">
        <v>2088</v>
      </c>
      <c r="P161" s="91"/>
      <c r="Q161" s="91" t="s">
        <v>3129</v>
      </c>
      <c r="R161" s="91"/>
      <c r="S161" s="91"/>
      <c r="T161" s="91" t="s">
        <v>2076</v>
      </c>
      <c r="U161" s="91" t="s">
        <v>2076</v>
      </c>
      <c r="V161" s="91"/>
      <c r="X161" s="84"/>
      <c r="Y161" s="71"/>
      <c r="Z161" s="71"/>
      <c r="AA161" s="71"/>
      <c r="AB161" s="272"/>
      <c r="AC161" s="80"/>
      <c r="AD161" s="71"/>
      <c r="AE161" s="265"/>
      <c r="AF161" s="265"/>
      <c r="AG161" s="265"/>
      <c r="AH161" s="265"/>
      <c r="AK161" s="71"/>
      <c r="AL161" s="71"/>
      <c r="AM161" s="71"/>
      <c r="AN161" s="283"/>
    </row>
    <row r="162" spans="1:40" ht="16.350000000000001" customHeight="1">
      <c r="A162" s="91"/>
      <c r="B162" s="91"/>
      <c r="C162" s="92">
        <v>45692</v>
      </c>
      <c r="D162" s="91" t="s">
        <v>181</v>
      </c>
      <c r="E162" s="93" t="s">
        <v>127</v>
      </c>
      <c r="F162" s="91"/>
      <c r="G162" s="91" t="s">
        <v>201</v>
      </c>
      <c r="H162" s="91" t="s">
        <v>879</v>
      </c>
      <c r="I162" s="91" t="s">
        <v>1315</v>
      </c>
      <c r="J162" s="91">
        <v>376088</v>
      </c>
      <c r="K162" s="91">
        <v>4700032260</v>
      </c>
      <c r="L162" s="91">
        <v>15164135</v>
      </c>
      <c r="M162" s="91" t="s">
        <v>2073</v>
      </c>
      <c r="N162" s="116" t="s">
        <v>2074</v>
      </c>
      <c r="O162" s="91" t="s">
        <v>2075</v>
      </c>
      <c r="P162" s="92">
        <v>46051</v>
      </c>
      <c r="Q162" s="91" t="s">
        <v>3104</v>
      </c>
      <c r="R162" s="91"/>
      <c r="S162" s="91"/>
      <c r="T162" s="91" t="s">
        <v>2076</v>
      </c>
      <c r="U162" s="91" t="s">
        <v>2076</v>
      </c>
      <c r="V162" s="91"/>
      <c r="X162" s="71"/>
      <c r="Y162" s="71"/>
      <c r="Z162" s="71"/>
      <c r="AA162" s="71"/>
      <c r="AB162" s="272"/>
      <c r="AC162" s="73"/>
      <c r="AD162" s="71"/>
      <c r="AE162" s="265"/>
      <c r="AF162" s="265"/>
      <c r="AG162" s="265"/>
      <c r="AH162" s="265"/>
      <c r="AK162" s="71"/>
      <c r="AL162" s="71"/>
      <c r="AM162" s="71"/>
      <c r="AN162" s="283"/>
    </row>
    <row r="163" spans="1:40">
      <c r="A163" s="91"/>
      <c r="B163" s="91"/>
      <c r="C163" s="92">
        <v>45677</v>
      </c>
      <c r="D163" s="91" t="s">
        <v>181</v>
      </c>
      <c r="E163" s="93" t="s">
        <v>127</v>
      </c>
      <c r="F163" s="91"/>
      <c r="G163" s="91" t="s">
        <v>576</v>
      </c>
      <c r="H163" s="103" t="s">
        <v>298</v>
      </c>
      <c r="I163" s="91" t="s">
        <v>170</v>
      </c>
      <c r="J163" s="91"/>
      <c r="K163" s="91"/>
      <c r="L163" s="91">
        <v>15164115</v>
      </c>
      <c r="M163" s="103" t="s">
        <v>2385</v>
      </c>
      <c r="N163" s="91" t="s">
        <v>2386</v>
      </c>
      <c r="O163" s="102" t="s">
        <v>2387</v>
      </c>
      <c r="P163" s="92">
        <v>45996</v>
      </c>
      <c r="Q163" s="91" t="s">
        <v>3104</v>
      </c>
      <c r="R163" s="91"/>
      <c r="S163" s="91"/>
      <c r="T163" s="91" t="s">
        <v>3104</v>
      </c>
      <c r="U163" s="91" t="s">
        <v>3104</v>
      </c>
      <c r="V163" s="91"/>
    </row>
    <row r="164" spans="1:40" ht="44.1" customHeight="1">
      <c r="X164" s="225" t="s">
        <v>3030</v>
      </c>
      <c r="Y164" s="62" t="s">
        <v>583</v>
      </c>
      <c r="Z164" s="226" t="s">
        <v>38</v>
      </c>
      <c r="AA164" s="225" t="s">
        <v>39</v>
      </c>
      <c r="AB164" s="225" t="s">
        <v>40</v>
      </c>
      <c r="AC164" s="227" t="s">
        <v>41</v>
      </c>
      <c r="AD164" s="228" t="s">
        <v>2953</v>
      </c>
      <c r="AE164" s="228" t="s">
        <v>43</v>
      </c>
      <c r="AF164" s="229" t="s">
        <v>48</v>
      </c>
      <c r="AG164" s="229" t="s">
        <v>49</v>
      </c>
      <c r="AH164" s="229" t="s">
        <v>3100</v>
      </c>
      <c r="AK164" s="66" t="s">
        <v>3047</v>
      </c>
      <c r="AL164" s="66" t="s">
        <v>3048</v>
      </c>
      <c r="AM164" s="66" t="s">
        <v>3049</v>
      </c>
      <c r="AN164" s="66" t="s">
        <v>3121</v>
      </c>
    </row>
    <row r="165" spans="1:40" ht="16.350000000000001" customHeight="1">
      <c r="A165" s="91"/>
      <c r="B165" s="91"/>
      <c r="C165" s="92">
        <v>45720</v>
      </c>
      <c r="D165" s="91"/>
      <c r="E165" s="93"/>
      <c r="F165" s="91"/>
      <c r="G165" s="91" t="s">
        <v>496</v>
      </c>
      <c r="H165" s="91"/>
      <c r="I165" s="91" t="s">
        <v>2578</v>
      </c>
      <c r="J165" s="91"/>
      <c r="K165" s="91">
        <v>4700033042</v>
      </c>
      <c r="L165" s="303">
        <v>15164143</v>
      </c>
      <c r="M165" s="91" t="s">
        <v>2579</v>
      </c>
      <c r="N165" s="102" t="s">
        <v>2580</v>
      </c>
      <c r="O165" s="95" t="s">
        <v>2581</v>
      </c>
      <c r="P165" s="91"/>
      <c r="Q165" s="91" t="s">
        <v>3130</v>
      </c>
      <c r="R165" s="91"/>
      <c r="S165" s="91"/>
      <c r="T165" s="91" t="s">
        <v>846</v>
      </c>
      <c r="U165" s="91" t="s">
        <v>846</v>
      </c>
      <c r="V165" s="91"/>
      <c r="X165" s="71" t="s">
        <v>496</v>
      </c>
      <c r="Y165" s="131"/>
      <c r="Z165" s="243">
        <v>15164143</v>
      </c>
      <c r="AA165" s="71" t="s">
        <v>2579</v>
      </c>
      <c r="AB165" s="243" t="s">
        <v>2580</v>
      </c>
      <c r="AC165" s="73"/>
      <c r="AD165" s="299"/>
      <c r="AE165" s="265" t="s">
        <v>3130</v>
      </c>
      <c r="AF165" s="265" t="s">
        <v>846</v>
      </c>
      <c r="AG165" s="265" t="s">
        <v>846</v>
      </c>
      <c r="AH165" s="265" t="s">
        <v>3131</v>
      </c>
      <c r="AK165" s="71">
        <v>12</v>
      </c>
      <c r="AL165" s="71">
        <v>1060</v>
      </c>
      <c r="AM165" s="71"/>
      <c r="AN165" s="71">
        <v>1189844557</v>
      </c>
    </row>
    <row r="166" spans="1:40">
      <c r="A166" s="116"/>
      <c r="B166" s="116"/>
      <c r="C166" s="117">
        <v>45720</v>
      </c>
      <c r="D166" s="116" t="s">
        <v>2713</v>
      </c>
      <c r="E166" s="118" t="s">
        <v>127</v>
      </c>
      <c r="F166" s="116"/>
      <c r="G166" s="116" t="s">
        <v>897</v>
      </c>
      <c r="H166" s="116" t="s">
        <v>130</v>
      </c>
      <c r="I166" s="116" t="s">
        <v>703</v>
      </c>
      <c r="J166" s="116">
        <v>376997</v>
      </c>
      <c r="K166" s="116">
        <v>4700032266</v>
      </c>
      <c r="L166" s="116">
        <v>15164126</v>
      </c>
      <c r="M166" s="116" t="s">
        <v>2714</v>
      </c>
      <c r="N166" s="116" t="s">
        <v>2715</v>
      </c>
      <c r="O166" s="91" t="s">
        <v>2716</v>
      </c>
      <c r="P166" s="117">
        <v>46044</v>
      </c>
      <c r="Q166" s="116" t="s">
        <v>3104</v>
      </c>
      <c r="R166" s="116"/>
      <c r="S166" s="116"/>
      <c r="T166" s="116" t="s">
        <v>846</v>
      </c>
      <c r="U166" s="116" t="s">
        <v>846</v>
      </c>
      <c r="V166" s="116"/>
      <c r="X166" s="71" t="s">
        <v>496</v>
      </c>
      <c r="Y166" s="71" t="s">
        <v>165</v>
      </c>
      <c r="Z166" s="243">
        <v>15164143</v>
      </c>
      <c r="AA166" s="71" t="s">
        <v>164</v>
      </c>
      <c r="AB166" s="71" t="s">
        <v>2125</v>
      </c>
      <c r="AC166" s="73" t="s">
        <v>2126</v>
      </c>
      <c r="AD166" s="71"/>
      <c r="AE166" s="265" t="s">
        <v>3130</v>
      </c>
      <c r="AF166" s="265" t="s">
        <v>846</v>
      </c>
      <c r="AG166" s="265" t="s">
        <v>846</v>
      </c>
      <c r="AH166" s="265" t="s">
        <v>3131</v>
      </c>
      <c r="AK166" s="71"/>
      <c r="AL166" s="71"/>
      <c r="AM166" s="71"/>
      <c r="AN166" s="71">
        <v>1189844498</v>
      </c>
    </row>
    <row r="167" spans="1:40">
      <c r="A167" s="91"/>
      <c r="B167" s="91"/>
      <c r="C167" s="92">
        <v>45720</v>
      </c>
      <c r="D167" s="91" t="s">
        <v>181</v>
      </c>
      <c r="E167" s="93" t="s">
        <v>209</v>
      </c>
      <c r="F167" s="91"/>
      <c r="G167" s="91" t="s">
        <v>308</v>
      </c>
      <c r="H167" s="91" t="s">
        <v>309</v>
      </c>
      <c r="I167" s="91" t="s">
        <v>842</v>
      </c>
      <c r="J167" s="91">
        <v>376966</v>
      </c>
      <c r="K167" s="91">
        <v>4700032252</v>
      </c>
      <c r="L167" s="91">
        <v>15164124</v>
      </c>
      <c r="M167" s="91" t="s">
        <v>843</v>
      </c>
      <c r="N167" s="91" t="s">
        <v>844</v>
      </c>
      <c r="O167" s="95" t="s">
        <v>3132</v>
      </c>
      <c r="P167" s="91"/>
      <c r="Q167" s="91" t="s">
        <v>3130</v>
      </c>
      <c r="R167" s="91"/>
      <c r="S167" s="91"/>
      <c r="T167" s="91" t="s">
        <v>846</v>
      </c>
      <c r="U167" s="91" t="s">
        <v>846</v>
      </c>
      <c r="V167" s="91"/>
      <c r="X167" s="76" t="s">
        <v>308</v>
      </c>
      <c r="Y167" s="71" t="s">
        <v>309</v>
      </c>
      <c r="Z167" s="71">
        <v>15164124</v>
      </c>
      <c r="AA167" s="71" t="s">
        <v>843</v>
      </c>
      <c r="AB167" s="76" t="s">
        <v>844</v>
      </c>
      <c r="AC167" s="2" t="s">
        <v>3132</v>
      </c>
      <c r="AD167" s="72"/>
      <c r="AE167" s="265" t="s">
        <v>3130</v>
      </c>
      <c r="AF167" s="265" t="s">
        <v>846</v>
      </c>
      <c r="AG167" s="265" t="s">
        <v>846</v>
      </c>
      <c r="AH167" s="265" t="s">
        <v>3131</v>
      </c>
      <c r="AI167" s="71"/>
      <c r="AJ167" s="131"/>
      <c r="AK167" s="71"/>
      <c r="AL167" s="294"/>
      <c r="AM167" s="71"/>
      <c r="AN167" s="71">
        <v>1189844225</v>
      </c>
    </row>
    <row r="168" spans="1:40">
      <c r="A168" s="91"/>
      <c r="B168" s="91"/>
      <c r="C168" s="92">
        <v>45720</v>
      </c>
      <c r="D168" s="91"/>
      <c r="E168" s="93"/>
      <c r="F168" s="91"/>
      <c r="G168" s="91" t="s">
        <v>496</v>
      </c>
      <c r="H168" s="91" t="s">
        <v>165</v>
      </c>
      <c r="I168" s="91" t="s">
        <v>470</v>
      </c>
      <c r="J168" s="91">
        <v>377843</v>
      </c>
      <c r="K168" s="91">
        <v>4700033042</v>
      </c>
      <c r="L168" s="91">
        <v>15164143</v>
      </c>
      <c r="M168" s="91" t="s">
        <v>164</v>
      </c>
      <c r="N168" s="91" t="s">
        <v>2125</v>
      </c>
      <c r="O168" s="91" t="s">
        <v>2126</v>
      </c>
      <c r="P168" s="91"/>
      <c r="Q168" s="91" t="s">
        <v>3130</v>
      </c>
      <c r="R168" s="91"/>
      <c r="S168" s="91"/>
      <c r="T168" s="91" t="s">
        <v>846</v>
      </c>
      <c r="U168" s="91" t="s">
        <v>846</v>
      </c>
      <c r="V168" s="91"/>
      <c r="X168" s="71" t="s">
        <v>897</v>
      </c>
      <c r="Y168" s="151" t="s">
        <v>130</v>
      </c>
      <c r="Z168" s="71">
        <v>15164126</v>
      </c>
      <c r="AA168" s="71" t="s">
        <v>2714</v>
      </c>
      <c r="AB168" s="272" t="s">
        <v>2715</v>
      </c>
      <c r="AC168" s="73" t="s">
        <v>2716</v>
      </c>
      <c r="AD168" s="72">
        <v>46044</v>
      </c>
      <c r="AE168" s="91" t="s">
        <v>3123</v>
      </c>
      <c r="AF168" s="91" t="s">
        <v>846</v>
      </c>
      <c r="AG168" s="91" t="s">
        <v>846</v>
      </c>
      <c r="AH168" s="91" t="s">
        <v>3133</v>
      </c>
      <c r="AK168" s="71">
        <v>7</v>
      </c>
      <c r="AL168" s="71">
        <v>1060</v>
      </c>
      <c r="AM168" s="71"/>
      <c r="AN168" s="71">
        <v>1189844052</v>
      </c>
    </row>
    <row r="169" spans="1:40">
      <c r="A169" s="95"/>
      <c r="B169" s="95"/>
      <c r="C169" s="292"/>
      <c r="D169" s="95"/>
      <c r="E169" s="291"/>
      <c r="F169" s="95"/>
      <c r="G169" s="95"/>
      <c r="H169" s="95"/>
      <c r="I169" s="95"/>
      <c r="J169" s="95"/>
      <c r="K169" s="95"/>
      <c r="L169" s="95"/>
      <c r="M169" s="95"/>
      <c r="N169" s="95"/>
      <c r="O169" s="95"/>
      <c r="P169" s="95"/>
      <c r="Q169" s="95"/>
      <c r="R169" s="95"/>
      <c r="S169" s="95"/>
      <c r="T169" s="95"/>
      <c r="U169" s="95"/>
      <c r="V169" s="95"/>
      <c r="AB169" s="12"/>
      <c r="AD169" s="60"/>
    </row>
    <row r="170" spans="1:40" ht="44.1" customHeight="1">
      <c r="X170" s="225" t="s">
        <v>3030</v>
      </c>
      <c r="Y170" s="62" t="s">
        <v>583</v>
      </c>
      <c r="Z170" s="226" t="s">
        <v>38</v>
      </c>
      <c r="AA170" s="225" t="s">
        <v>39</v>
      </c>
      <c r="AB170" s="225" t="s">
        <v>40</v>
      </c>
      <c r="AC170" s="227" t="s">
        <v>41</v>
      </c>
      <c r="AD170" s="229" t="s">
        <v>49</v>
      </c>
      <c r="AE170" s="229" t="s">
        <v>48</v>
      </c>
      <c r="AF170" s="228" t="s">
        <v>43</v>
      </c>
      <c r="AG170" s="65" t="s">
        <v>2953</v>
      </c>
      <c r="AH170" s="229" t="s">
        <v>3100</v>
      </c>
      <c r="AK170" s="66" t="s">
        <v>3047</v>
      </c>
      <c r="AL170" s="66" t="s">
        <v>3048</v>
      </c>
      <c r="AM170" s="66" t="s">
        <v>3049</v>
      </c>
      <c r="AN170" s="66" t="s">
        <v>3134</v>
      </c>
    </row>
    <row r="171" spans="1:40">
      <c r="A171" s="91"/>
      <c r="B171" s="91"/>
      <c r="C171" s="91">
        <v>45748</v>
      </c>
      <c r="D171" s="91" t="s">
        <v>1156</v>
      </c>
      <c r="E171" s="91"/>
      <c r="F171" s="91"/>
      <c r="G171" s="91" t="s">
        <v>230</v>
      </c>
      <c r="H171" s="91" t="s">
        <v>231</v>
      </c>
      <c r="I171" s="91" t="s">
        <v>774</v>
      </c>
      <c r="J171" s="91">
        <v>378427</v>
      </c>
      <c r="K171" s="91">
        <v>4700032257</v>
      </c>
      <c r="L171" s="91">
        <v>15164129</v>
      </c>
      <c r="M171" s="91" t="s">
        <v>2167</v>
      </c>
      <c r="N171" s="91" t="s">
        <v>2168</v>
      </c>
      <c r="O171" s="91" t="s">
        <v>2169</v>
      </c>
      <c r="P171" s="91"/>
      <c r="Q171" s="91" t="s">
        <v>3135</v>
      </c>
      <c r="R171" s="71"/>
      <c r="S171" s="71"/>
      <c r="T171" s="91" t="s">
        <v>158</v>
      </c>
      <c r="U171" s="91" t="s">
        <v>158</v>
      </c>
      <c r="V171" s="71"/>
      <c r="X171" s="91" t="s">
        <v>230</v>
      </c>
      <c r="Y171" s="71" t="s">
        <v>231</v>
      </c>
      <c r="Z171" s="243">
        <v>15164129</v>
      </c>
      <c r="AA171" s="151" t="s">
        <v>2167</v>
      </c>
      <c r="AB171" s="243" t="s">
        <v>2168</v>
      </c>
      <c r="AC171" s="73" t="s">
        <v>2169</v>
      </c>
      <c r="AD171" s="308">
        <v>45754</v>
      </c>
      <c r="AE171" s="265" t="s">
        <v>3136</v>
      </c>
      <c r="AF171" s="265" t="s">
        <v>3137</v>
      </c>
      <c r="AG171" s="309"/>
      <c r="AH171" s="265" t="s">
        <v>3138</v>
      </c>
      <c r="AK171" s="71"/>
      <c r="AL171" s="71"/>
      <c r="AM171" s="71"/>
      <c r="AN171" s="310">
        <v>1190663613</v>
      </c>
    </row>
    <row r="172" spans="1:40">
      <c r="A172" s="91"/>
      <c r="B172" s="91"/>
      <c r="C172" s="91">
        <v>45748</v>
      </c>
      <c r="D172" s="91" t="s">
        <v>1156</v>
      </c>
      <c r="E172" s="91"/>
      <c r="F172" s="91"/>
      <c r="G172" s="91" t="s">
        <v>230</v>
      </c>
      <c r="H172" s="91" t="s">
        <v>231</v>
      </c>
      <c r="I172" s="91" t="s">
        <v>774</v>
      </c>
      <c r="J172" s="91">
        <v>378703</v>
      </c>
      <c r="K172" s="91">
        <v>4700032257</v>
      </c>
      <c r="L172" s="91">
        <v>15164129</v>
      </c>
      <c r="M172" s="91" t="s">
        <v>1157</v>
      </c>
      <c r="N172" s="91" t="s">
        <v>1158</v>
      </c>
      <c r="O172" s="91" t="s">
        <v>1159</v>
      </c>
      <c r="P172" s="91"/>
      <c r="Q172" s="91" t="s">
        <v>3135</v>
      </c>
      <c r="R172" s="71"/>
      <c r="S172" s="71"/>
      <c r="T172" s="91" t="s">
        <v>158</v>
      </c>
      <c r="U172" s="91" t="s">
        <v>158</v>
      </c>
      <c r="V172" s="71"/>
      <c r="X172" s="91" t="s">
        <v>230</v>
      </c>
      <c r="Y172" s="71" t="s">
        <v>231</v>
      </c>
      <c r="Z172" s="243">
        <v>15164129</v>
      </c>
      <c r="AA172" s="151" t="s">
        <v>1157</v>
      </c>
      <c r="AB172" s="71" t="s">
        <v>1158</v>
      </c>
      <c r="AC172" s="73"/>
      <c r="AD172" s="308">
        <v>45754</v>
      </c>
      <c r="AE172" s="265" t="s">
        <v>3136</v>
      </c>
      <c r="AF172" s="265" t="s">
        <v>3137</v>
      </c>
      <c r="AG172" s="265"/>
      <c r="AH172" s="265" t="s">
        <v>3138</v>
      </c>
      <c r="AK172" s="71"/>
      <c r="AL172" s="71"/>
      <c r="AM172" s="71"/>
      <c r="AN172" s="310">
        <v>1190663722</v>
      </c>
    </row>
    <row r="173" spans="1:40">
      <c r="A173" s="91"/>
      <c r="B173" s="91"/>
      <c r="C173" s="91">
        <v>45748</v>
      </c>
      <c r="D173" s="91" t="s">
        <v>181</v>
      </c>
      <c r="E173" s="91"/>
      <c r="F173" s="91"/>
      <c r="G173" s="91" t="s">
        <v>2640</v>
      </c>
      <c r="H173" s="91" t="s">
        <v>358</v>
      </c>
      <c r="I173" s="91" t="s">
        <v>470</v>
      </c>
      <c r="J173" s="91">
        <v>378705</v>
      </c>
      <c r="K173" s="91">
        <v>4700033290</v>
      </c>
      <c r="L173" s="91">
        <v>15164122</v>
      </c>
      <c r="M173" s="91" t="s">
        <v>2170</v>
      </c>
      <c r="N173" s="91" t="s">
        <v>2171</v>
      </c>
      <c r="O173" s="91" t="s">
        <v>2172</v>
      </c>
      <c r="P173" s="91"/>
      <c r="Q173" s="91" t="s">
        <v>3135</v>
      </c>
      <c r="R173" s="71"/>
      <c r="S173" s="71"/>
      <c r="T173" s="91" t="s">
        <v>158</v>
      </c>
      <c r="U173" s="91" t="s">
        <v>1431</v>
      </c>
      <c r="V173" s="71"/>
      <c r="X173" s="91" t="s">
        <v>308</v>
      </c>
      <c r="Y173" s="71" t="s">
        <v>309</v>
      </c>
      <c r="Z173" s="71">
        <v>15164124</v>
      </c>
      <c r="AA173" s="71" t="s">
        <v>2784</v>
      </c>
      <c r="AB173" s="71" t="s">
        <v>2785</v>
      </c>
      <c r="AC173" s="73"/>
      <c r="AD173" s="308">
        <v>45754</v>
      </c>
      <c r="AE173" s="265" t="s">
        <v>3136</v>
      </c>
      <c r="AF173" s="265" t="s">
        <v>3137</v>
      </c>
      <c r="AG173" s="265"/>
      <c r="AH173" s="265" t="s">
        <v>3138</v>
      </c>
      <c r="AI173" s="71"/>
      <c r="AJ173" s="71"/>
      <c r="AK173" s="71"/>
      <c r="AL173" s="71"/>
      <c r="AM173" s="71"/>
      <c r="AN173" s="310">
        <v>1190663945</v>
      </c>
    </row>
    <row r="174" spans="1:40">
      <c r="A174" s="91"/>
      <c r="B174" s="91"/>
      <c r="C174" s="91">
        <v>45748</v>
      </c>
      <c r="D174" s="91" t="s">
        <v>181</v>
      </c>
      <c r="E174" s="91"/>
      <c r="F174" s="91"/>
      <c r="G174" s="91" t="s">
        <v>192</v>
      </c>
      <c r="H174" s="91" t="s">
        <v>193</v>
      </c>
      <c r="I174" s="91" t="s">
        <v>2848</v>
      </c>
      <c r="J174" s="91">
        <v>378384</v>
      </c>
      <c r="K174" s="91">
        <v>4700032276</v>
      </c>
      <c r="L174" s="91">
        <v>15164127</v>
      </c>
      <c r="M174" s="91" t="s">
        <v>1428</v>
      </c>
      <c r="N174" s="91" t="s">
        <v>1429</v>
      </c>
      <c r="O174" s="91" t="s">
        <v>1430</v>
      </c>
      <c r="P174" s="91"/>
      <c r="Q174" s="91" t="s">
        <v>3135</v>
      </c>
      <c r="R174" s="71"/>
      <c r="S174" s="71"/>
      <c r="T174" s="91" t="s">
        <v>158</v>
      </c>
      <c r="U174" s="91" t="s">
        <v>1431</v>
      </c>
      <c r="V174" s="71"/>
      <c r="X174" s="91" t="s">
        <v>201</v>
      </c>
      <c r="Y174" s="71" t="s">
        <v>879</v>
      </c>
      <c r="Z174" s="71">
        <v>15164135</v>
      </c>
      <c r="AA174" s="71" t="s">
        <v>2212</v>
      </c>
      <c r="AB174" s="71" t="s">
        <v>2213</v>
      </c>
      <c r="AC174" s="73"/>
      <c r="AD174" s="308">
        <v>45754</v>
      </c>
      <c r="AE174" s="265" t="s">
        <v>3136</v>
      </c>
      <c r="AF174" s="265" t="s">
        <v>3137</v>
      </c>
      <c r="AG174" s="265"/>
      <c r="AH174" s="265" t="s">
        <v>3138</v>
      </c>
      <c r="AI174" s="71"/>
      <c r="AJ174" s="71"/>
      <c r="AK174" s="71"/>
      <c r="AL174" s="71"/>
      <c r="AM174" s="71"/>
      <c r="AN174" s="310">
        <v>1190663960</v>
      </c>
    </row>
    <row r="175" spans="1:40">
      <c r="A175" s="91"/>
      <c r="B175" s="91"/>
      <c r="C175" s="91">
        <v>45748</v>
      </c>
      <c r="D175" s="91" t="s">
        <v>181</v>
      </c>
      <c r="E175" s="91"/>
      <c r="F175" s="91"/>
      <c r="G175" s="91" t="s">
        <v>308</v>
      </c>
      <c r="H175" s="91" t="s">
        <v>309</v>
      </c>
      <c r="I175" s="91" t="s">
        <v>310</v>
      </c>
      <c r="J175" s="91">
        <v>378150</v>
      </c>
      <c r="K175" s="91">
        <v>4700032252</v>
      </c>
      <c r="L175" s="91">
        <v>15164124</v>
      </c>
      <c r="M175" s="91" t="s">
        <v>2784</v>
      </c>
      <c r="N175" s="91" t="s">
        <v>2785</v>
      </c>
      <c r="O175" s="91" t="s">
        <v>2786</v>
      </c>
      <c r="P175" s="91"/>
      <c r="Q175" s="91" t="s">
        <v>3135</v>
      </c>
      <c r="R175" s="71"/>
      <c r="S175" s="71"/>
      <c r="T175" s="91" t="s">
        <v>158</v>
      </c>
      <c r="U175" s="91" t="s">
        <v>158</v>
      </c>
      <c r="V175" s="71"/>
      <c r="X175" s="91" t="s">
        <v>376</v>
      </c>
      <c r="Y175" s="71" t="s">
        <v>3139</v>
      </c>
      <c r="Z175" s="71">
        <v>15164112</v>
      </c>
      <c r="AA175" s="71" t="s">
        <v>1463</v>
      </c>
      <c r="AB175" s="71" t="s">
        <v>3140</v>
      </c>
      <c r="AC175" s="73" t="s">
        <v>1465</v>
      </c>
      <c r="AD175" s="308">
        <v>45754</v>
      </c>
      <c r="AE175" s="265" t="s">
        <v>3136</v>
      </c>
      <c r="AF175" s="91" t="s">
        <v>3123</v>
      </c>
      <c r="AG175" s="92">
        <v>46191</v>
      </c>
      <c r="AH175" s="265" t="s">
        <v>3141</v>
      </c>
      <c r="AI175" s="71"/>
      <c r="AJ175" s="71"/>
      <c r="AK175" s="71"/>
      <c r="AL175" s="71"/>
      <c r="AM175" s="71"/>
      <c r="AN175" s="310">
        <v>1190663968</v>
      </c>
    </row>
    <row r="176" spans="1:40">
      <c r="A176" s="91"/>
      <c r="B176" s="91"/>
      <c r="C176" s="91">
        <v>45748</v>
      </c>
      <c r="D176" s="91" t="s">
        <v>181</v>
      </c>
      <c r="E176" s="91"/>
      <c r="F176" s="91"/>
      <c r="G176" s="91" t="s">
        <v>201</v>
      </c>
      <c r="H176" s="91" t="s">
        <v>879</v>
      </c>
      <c r="I176" s="91" t="s">
        <v>1315</v>
      </c>
      <c r="J176" s="91">
        <v>378269</v>
      </c>
      <c r="K176" s="91">
        <v>4700032260</v>
      </c>
      <c r="L176" s="91">
        <v>15164135</v>
      </c>
      <c r="M176" s="91" t="s">
        <v>2212</v>
      </c>
      <c r="N176" s="91" t="s">
        <v>2213</v>
      </c>
      <c r="O176" s="91" t="s">
        <v>2214</v>
      </c>
      <c r="P176" s="91"/>
      <c r="Q176" s="91" t="s">
        <v>3135</v>
      </c>
      <c r="R176" s="71"/>
      <c r="S176" s="71"/>
      <c r="T176" s="91" t="s">
        <v>158</v>
      </c>
      <c r="U176" s="107" t="s">
        <v>158</v>
      </c>
      <c r="V176" s="71"/>
      <c r="X176" s="91" t="s">
        <v>2640</v>
      </c>
      <c r="Y176" t="s">
        <v>358</v>
      </c>
      <c r="Z176" s="71">
        <v>15164122</v>
      </c>
      <c r="AA176" s="151" t="s">
        <v>2170</v>
      </c>
      <c r="AB176" s="76" t="s">
        <v>2171</v>
      </c>
      <c r="AD176" s="248" t="s">
        <v>3142</v>
      </c>
      <c r="AE176" s="265" t="s">
        <v>3136</v>
      </c>
      <c r="AF176" s="265" t="s">
        <v>3137</v>
      </c>
      <c r="AG176" s="309"/>
      <c r="AH176" s="265" t="s">
        <v>3143</v>
      </c>
      <c r="AI176" s="71"/>
      <c r="AJ176" s="131"/>
      <c r="AK176" s="71"/>
      <c r="AL176" s="294"/>
      <c r="AM176" s="71"/>
      <c r="AN176" s="310">
        <v>1190663649</v>
      </c>
    </row>
    <row r="177" spans="1:40">
      <c r="A177" s="91"/>
      <c r="B177" s="91"/>
      <c r="C177" s="91">
        <v>45748</v>
      </c>
      <c r="D177" s="91" t="s">
        <v>181</v>
      </c>
      <c r="E177" s="91"/>
      <c r="F177" s="91"/>
      <c r="G177" s="91" t="s">
        <v>2640</v>
      </c>
      <c r="H177" s="91" t="s">
        <v>636</v>
      </c>
      <c r="I177" s="91" t="s">
        <v>807</v>
      </c>
      <c r="J177" s="91">
        <v>378125</v>
      </c>
      <c r="K177" s="91">
        <v>4700033290</v>
      </c>
      <c r="L177" s="91">
        <v>15164122</v>
      </c>
      <c r="M177" s="91" t="s">
        <v>1470</v>
      </c>
      <c r="N177" s="91" t="s">
        <v>2885</v>
      </c>
      <c r="O177" s="91" t="s">
        <v>1472</v>
      </c>
      <c r="P177" s="91"/>
      <c r="Q177" s="91" t="s">
        <v>3135</v>
      </c>
      <c r="R177" s="71"/>
      <c r="S177" s="71"/>
      <c r="T177" s="91" t="s">
        <v>158</v>
      </c>
      <c r="U177" s="91" t="s">
        <v>1431</v>
      </c>
      <c r="V177" s="71"/>
      <c r="X177" s="116" t="s">
        <v>192</v>
      </c>
      <c r="Y177" s="76" t="s">
        <v>193</v>
      </c>
      <c r="Z177" s="76">
        <v>15164127</v>
      </c>
      <c r="AA177" s="306" t="s">
        <v>1428</v>
      </c>
      <c r="AB177" s="307" t="s">
        <v>1429</v>
      </c>
      <c r="AC177" s="80" t="s">
        <v>1430</v>
      </c>
      <c r="AD177" s="248" t="s">
        <v>3142</v>
      </c>
      <c r="AE177" s="265" t="s">
        <v>3136</v>
      </c>
      <c r="AF177" s="265" t="s">
        <v>3137</v>
      </c>
      <c r="AG177" s="309"/>
      <c r="AH177" s="265" t="s">
        <v>3143</v>
      </c>
      <c r="AI177" s="71"/>
      <c r="AJ177" s="71"/>
      <c r="AK177" s="71"/>
      <c r="AL177" s="76"/>
      <c r="AM177" s="76"/>
      <c r="AN177" s="310">
        <v>1190663764</v>
      </c>
    </row>
    <row r="178" spans="1:40">
      <c r="A178" s="91"/>
      <c r="B178" s="91"/>
      <c r="C178" s="91">
        <v>45748</v>
      </c>
      <c r="D178" s="91" t="s">
        <v>181</v>
      </c>
      <c r="E178" s="91"/>
      <c r="F178" s="91"/>
      <c r="G178" s="91" t="s">
        <v>376</v>
      </c>
      <c r="H178" s="91" t="s">
        <v>165</v>
      </c>
      <c r="I178" s="91" t="s">
        <v>1462</v>
      </c>
      <c r="J178" s="91">
        <v>379132</v>
      </c>
      <c r="K178" s="91">
        <v>4700032037</v>
      </c>
      <c r="L178" s="91">
        <v>15164112</v>
      </c>
      <c r="M178" s="91" t="s">
        <v>1463</v>
      </c>
      <c r="N178" s="91" t="s">
        <v>1464</v>
      </c>
      <c r="O178" s="91" t="s">
        <v>1465</v>
      </c>
      <c r="P178" s="91">
        <v>46191</v>
      </c>
      <c r="Q178" s="91" t="s">
        <v>148</v>
      </c>
      <c r="R178" s="71"/>
      <c r="S178" s="71"/>
      <c r="T178" s="91" t="s">
        <v>158</v>
      </c>
      <c r="U178" s="107" t="s">
        <v>158</v>
      </c>
      <c r="V178" s="71"/>
      <c r="X178" s="91" t="s">
        <v>2640</v>
      </c>
      <c r="Y178" s="71" t="s">
        <v>636</v>
      </c>
      <c r="Z178" s="71">
        <v>15164122</v>
      </c>
      <c r="AA178" s="71" t="s">
        <v>1470</v>
      </c>
      <c r="AB178" s="71" t="s">
        <v>1471</v>
      </c>
      <c r="AC178" s="73"/>
      <c r="AD178" s="248" t="s">
        <v>3142</v>
      </c>
      <c r="AE178" s="265" t="s">
        <v>3136</v>
      </c>
      <c r="AF178" s="265" t="s">
        <v>3137</v>
      </c>
      <c r="AG178" s="265"/>
      <c r="AH178" s="265" t="s">
        <v>3143</v>
      </c>
      <c r="AI178" s="71"/>
      <c r="AJ178" s="71"/>
      <c r="AK178" s="71"/>
      <c r="AL178" s="71"/>
      <c r="AM178" s="71"/>
      <c r="AN178" s="71">
        <v>1191108456</v>
      </c>
    </row>
    <row r="180" spans="1:40">
      <c r="A180" s="71"/>
      <c r="B180" s="71"/>
      <c r="C180" s="72"/>
      <c r="D180" s="71"/>
      <c r="E180" s="73"/>
      <c r="F180" s="71"/>
      <c r="G180" s="71"/>
      <c r="H180" s="71"/>
      <c r="I180" s="71"/>
      <c r="J180" s="71"/>
      <c r="K180" s="71"/>
      <c r="L180" s="71"/>
      <c r="M180" s="71"/>
      <c r="N180" s="71"/>
      <c r="O180" s="71"/>
      <c r="P180" s="71"/>
      <c r="Q180" s="71"/>
      <c r="R180" s="71"/>
      <c r="S180" s="71"/>
      <c r="T180" s="71"/>
      <c r="U180" s="71"/>
      <c r="V180" s="71"/>
    </row>
    <row r="181" spans="1:40" ht="44.1" customHeight="1">
      <c r="A181" s="71"/>
      <c r="B181" s="71"/>
      <c r="C181" s="72"/>
      <c r="D181" s="71"/>
      <c r="E181" s="73"/>
      <c r="F181" s="71"/>
      <c r="V181" s="71"/>
      <c r="X181" s="225" t="s">
        <v>3030</v>
      </c>
      <c r="Y181" s="225" t="s">
        <v>583</v>
      </c>
      <c r="Z181" s="226" t="s">
        <v>38</v>
      </c>
      <c r="AA181" s="225" t="s">
        <v>39</v>
      </c>
      <c r="AB181" s="225" t="s">
        <v>40</v>
      </c>
      <c r="AC181" s="227" t="s">
        <v>41</v>
      </c>
      <c r="AD181" s="229" t="s">
        <v>49</v>
      </c>
      <c r="AE181" s="229" t="s">
        <v>48</v>
      </c>
      <c r="AF181" s="228" t="s">
        <v>43</v>
      </c>
      <c r="AG181" s="228" t="s">
        <v>2953</v>
      </c>
      <c r="AH181" s="229" t="s">
        <v>3100</v>
      </c>
      <c r="AK181" s="229" t="s">
        <v>3047</v>
      </c>
      <c r="AL181" s="229" t="s">
        <v>3048</v>
      </c>
      <c r="AM181" s="229" t="s">
        <v>3049</v>
      </c>
      <c r="AN181" s="66" t="s">
        <v>3144</v>
      </c>
    </row>
    <row r="182" spans="1:40">
      <c r="A182" s="71"/>
      <c r="B182" s="71"/>
      <c r="C182" s="92">
        <v>45783</v>
      </c>
      <c r="D182" s="91" t="s">
        <v>181</v>
      </c>
      <c r="E182" s="93" t="s">
        <v>2567</v>
      </c>
      <c r="F182" s="91"/>
      <c r="G182" s="91" t="s">
        <v>308</v>
      </c>
      <c r="H182" s="107" t="s">
        <v>309</v>
      </c>
      <c r="I182" s="91" t="s">
        <v>310</v>
      </c>
      <c r="J182" s="91">
        <v>380139</v>
      </c>
      <c r="K182" s="91">
        <v>4700032252</v>
      </c>
      <c r="L182" s="91">
        <v>15164124</v>
      </c>
      <c r="M182" s="91" t="s">
        <v>2568</v>
      </c>
      <c r="N182" s="91" t="s">
        <v>2569</v>
      </c>
      <c r="O182" s="91" t="s">
        <v>2570</v>
      </c>
      <c r="P182" s="91"/>
      <c r="Q182" s="91"/>
      <c r="R182" s="91"/>
      <c r="S182" s="91"/>
      <c r="T182" s="91"/>
      <c r="U182" s="91"/>
      <c r="V182" s="91"/>
      <c r="X182" s="91" t="s">
        <v>308</v>
      </c>
      <c r="Y182" s="71" t="s">
        <v>309</v>
      </c>
      <c r="Z182" s="71">
        <v>15164124</v>
      </c>
      <c r="AA182" s="71" t="s">
        <v>2568</v>
      </c>
      <c r="AB182" s="71" t="s">
        <v>2569</v>
      </c>
      <c r="AC182" s="73" t="s">
        <v>2570</v>
      </c>
      <c r="AD182" s="308">
        <v>45789</v>
      </c>
      <c r="AE182" s="265" t="s">
        <v>3145</v>
      </c>
      <c r="AF182" s="265" t="s">
        <v>3146</v>
      </c>
      <c r="AG182" s="309"/>
      <c r="AH182" s="265" t="s">
        <v>3147</v>
      </c>
      <c r="AI182" s="71"/>
      <c r="AJ182" s="71"/>
      <c r="AK182" s="71"/>
      <c r="AL182" s="71"/>
      <c r="AM182" s="71"/>
      <c r="AN182" s="310">
        <v>1191569241</v>
      </c>
    </row>
    <row r="183" spans="1:40">
      <c r="A183" s="71"/>
      <c r="B183" s="71"/>
      <c r="C183" s="92">
        <v>45783</v>
      </c>
      <c r="D183" s="91" t="s">
        <v>181</v>
      </c>
      <c r="E183" s="93"/>
      <c r="F183" s="91"/>
      <c r="G183" s="91" t="s">
        <v>192</v>
      </c>
      <c r="H183" s="91" t="s">
        <v>193</v>
      </c>
      <c r="I183" s="95"/>
      <c r="J183" s="91"/>
      <c r="K183" s="91">
        <v>4700032276</v>
      </c>
      <c r="L183" s="91">
        <v>15164127</v>
      </c>
      <c r="M183" s="91" t="s">
        <v>957</v>
      </c>
      <c r="N183" s="102" t="s">
        <v>958</v>
      </c>
      <c r="O183" s="91" t="s">
        <v>959</v>
      </c>
      <c r="P183" s="91"/>
      <c r="Q183" s="91"/>
      <c r="R183" s="91"/>
      <c r="S183" s="91"/>
      <c r="T183" s="91"/>
      <c r="U183" s="91"/>
      <c r="V183" s="91"/>
      <c r="X183" s="91" t="s">
        <v>192</v>
      </c>
      <c r="Y183" s="71" t="s">
        <v>193</v>
      </c>
      <c r="Z183" s="71">
        <v>15164127</v>
      </c>
      <c r="AA183" s="71" t="s">
        <v>957</v>
      </c>
      <c r="AB183" s="243" t="s">
        <v>958</v>
      </c>
      <c r="AC183" s="324" t="s">
        <v>959</v>
      </c>
      <c r="AD183" s="308">
        <v>45789</v>
      </c>
      <c r="AE183" s="265" t="s">
        <v>3145</v>
      </c>
      <c r="AF183" s="265" t="s">
        <v>3146</v>
      </c>
      <c r="AG183" s="265"/>
      <c r="AH183" s="265" t="s">
        <v>3147</v>
      </c>
      <c r="AI183" s="71"/>
      <c r="AJ183" s="71"/>
      <c r="AK183" s="71"/>
      <c r="AL183" s="71"/>
      <c r="AM183" s="71"/>
      <c r="AN183" s="310">
        <v>1191569282</v>
      </c>
    </row>
    <row r="184" spans="1:40">
      <c r="C184" s="92">
        <v>45783</v>
      </c>
      <c r="D184" s="91" t="s">
        <v>181</v>
      </c>
      <c r="E184" s="93"/>
      <c r="F184" s="91"/>
      <c r="G184" s="91" t="s">
        <v>2640</v>
      </c>
      <c r="H184" s="91" t="s">
        <v>636</v>
      </c>
      <c r="I184" s="91" t="s">
        <v>470</v>
      </c>
      <c r="J184" s="91"/>
      <c r="K184" s="91">
        <v>4700033290</v>
      </c>
      <c r="L184" s="91">
        <v>15164122</v>
      </c>
      <c r="M184" s="91" t="s">
        <v>1691</v>
      </c>
      <c r="N184" s="102" t="s">
        <v>1692</v>
      </c>
      <c r="O184" s="93" t="s">
        <v>1693</v>
      </c>
      <c r="P184" s="91"/>
      <c r="Q184" s="91"/>
      <c r="R184" s="91"/>
      <c r="S184" s="91"/>
      <c r="T184" s="91"/>
      <c r="U184" s="91"/>
      <c r="V184" s="91"/>
      <c r="X184" s="91" t="s">
        <v>297</v>
      </c>
      <c r="Y184" s="71" t="s">
        <v>298</v>
      </c>
      <c r="Z184" s="71">
        <v>15164115</v>
      </c>
      <c r="AA184" s="71" t="s">
        <v>428</v>
      </c>
      <c r="AB184" s="71" t="s">
        <v>429</v>
      </c>
      <c r="AC184" s="73" t="s">
        <v>430</v>
      </c>
      <c r="AD184" s="308">
        <v>45789</v>
      </c>
      <c r="AE184" s="265" t="s">
        <v>3145</v>
      </c>
      <c r="AF184" s="265" t="s">
        <v>3146</v>
      </c>
      <c r="AG184" s="309"/>
      <c r="AH184" s="265" t="s">
        <v>3147</v>
      </c>
      <c r="AI184" s="71"/>
      <c r="AJ184" s="71"/>
      <c r="AK184" s="71"/>
      <c r="AL184" s="294"/>
      <c r="AM184" s="71"/>
      <c r="AN184" s="310" t="s">
        <v>3148</v>
      </c>
    </row>
    <row r="185" spans="1:40">
      <c r="A185" s="71"/>
      <c r="B185" s="71"/>
      <c r="C185" s="92">
        <v>45783</v>
      </c>
      <c r="D185" s="91" t="s">
        <v>672</v>
      </c>
      <c r="E185" s="93"/>
      <c r="F185" s="91"/>
      <c r="G185" s="91" t="s">
        <v>201</v>
      </c>
      <c r="H185" s="91" t="s">
        <v>141</v>
      </c>
      <c r="I185" s="91" t="s">
        <v>880</v>
      </c>
      <c r="J185" s="91"/>
      <c r="K185" s="91">
        <v>4700032260</v>
      </c>
      <c r="L185" s="91">
        <v>15164135</v>
      </c>
      <c r="M185" s="91" t="s">
        <v>953</v>
      </c>
      <c r="N185" s="91" t="s">
        <v>954</v>
      </c>
      <c r="O185" s="91" t="s">
        <v>955</v>
      </c>
      <c r="P185" s="91"/>
      <c r="Q185" s="91"/>
      <c r="R185" s="91"/>
      <c r="S185" s="91"/>
      <c r="T185" s="91"/>
      <c r="U185" s="91"/>
      <c r="V185" s="91"/>
      <c r="X185" s="91" t="s">
        <v>2640</v>
      </c>
      <c r="Y185" s="71" t="s">
        <v>636</v>
      </c>
      <c r="Z185" s="71">
        <v>15164122</v>
      </c>
      <c r="AA185" s="71" t="s">
        <v>1691</v>
      </c>
      <c r="AB185" s="243" t="s">
        <v>1692</v>
      </c>
      <c r="AC185" s="73" t="s">
        <v>1693</v>
      </c>
      <c r="AD185" s="308">
        <v>45789</v>
      </c>
      <c r="AE185" s="265" t="s">
        <v>3145</v>
      </c>
      <c r="AF185" s="265" t="s">
        <v>3146</v>
      </c>
      <c r="AG185" s="265"/>
      <c r="AH185" s="265" t="s">
        <v>3147</v>
      </c>
      <c r="AI185" s="71"/>
      <c r="AJ185" s="71"/>
      <c r="AK185" s="71"/>
      <c r="AL185" s="71"/>
      <c r="AM185" s="71"/>
      <c r="AN185" s="310">
        <v>1191569367</v>
      </c>
    </row>
    <row r="186" spans="1:40">
      <c r="A186" s="71"/>
      <c r="B186" s="71"/>
      <c r="C186" s="92">
        <v>45783</v>
      </c>
      <c r="D186" s="91" t="s">
        <v>181</v>
      </c>
      <c r="E186" s="93"/>
      <c r="F186" s="91"/>
      <c r="G186" s="91" t="s">
        <v>3149</v>
      </c>
      <c r="H186" s="91" t="s">
        <v>141</v>
      </c>
      <c r="I186" s="91" t="s">
        <v>142</v>
      </c>
      <c r="J186" s="91">
        <v>380853</v>
      </c>
      <c r="K186" s="91">
        <v>4700032195</v>
      </c>
      <c r="L186" s="91">
        <v>15164118</v>
      </c>
      <c r="M186" s="91" t="s">
        <v>1749</v>
      </c>
      <c r="N186" s="91" t="s">
        <v>1750</v>
      </c>
      <c r="O186" s="91" t="s">
        <v>1751</v>
      </c>
      <c r="P186" s="91"/>
      <c r="Q186" s="91"/>
      <c r="R186" s="91"/>
      <c r="S186" s="91"/>
      <c r="T186" s="91"/>
      <c r="U186" s="91"/>
      <c r="V186" s="91"/>
      <c r="X186" s="91" t="s">
        <v>201</v>
      </c>
      <c r="Y186" s="71" t="s">
        <v>141</v>
      </c>
      <c r="Z186" s="71">
        <v>15164135</v>
      </c>
      <c r="AA186" s="71" t="s">
        <v>953</v>
      </c>
      <c r="AB186" s="71" t="s">
        <v>954</v>
      </c>
      <c r="AC186" s="73" t="s">
        <v>955</v>
      </c>
      <c r="AD186" s="308">
        <v>45789</v>
      </c>
      <c r="AE186" s="265" t="s">
        <v>3145</v>
      </c>
      <c r="AF186" s="265" t="s">
        <v>3146</v>
      </c>
      <c r="AG186" s="309"/>
      <c r="AH186" s="265" t="s">
        <v>3147</v>
      </c>
      <c r="AI186" s="71"/>
      <c r="AJ186" s="71"/>
      <c r="AK186" s="71"/>
      <c r="AL186" s="71"/>
      <c r="AM186" s="71"/>
      <c r="AN186" s="310">
        <v>1191569085</v>
      </c>
    </row>
    <row r="187" spans="1:40">
      <c r="A187" s="71"/>
      <c r="B187" s="71"/>
      <c r="C187" s="92">
        <v>45783</v>
      </c>
      <c r="D187" s="91" t="s">
        <v>181</v>
      </c>
      <c r="E187" s="93"/>
      <c r="F187" s="91"/>
      <c r="G187" s="91" t="s">
        <v>3149</v>
      </c>
      <c r="H187" s="91" t="s">
        <v>141</v>
      </c>
      <c r="I187" s="91" t="s">
        <v>142</v>
      </c>
      <c r="J187" s="91">
        <v>380267</v>
      </c>
      <c r="K187" s="91">
        <v>4700032195</v>
      </c>
      <c r="L187" s="91">
        <v>15164118</v>
      </c>
      <c r="M187" s="91" t="s">
        <v>1497</v>
      </c>
      <c r="N187" s="91" t="s">
        <v>1498</v>
      </c>
      <c r="O187" s="91" t="s">
        <v>1499</v>
      </c>
      <c r="P187" s="91"/>
      <c r="Q187" s="91"/>
      <c r="R187" s="91"/>
      <c r="S187" s="91"/>
      <c r="T187" s="91"/>
      <c r="U187" s="91"/>
      <c r="V187" s="91"/>
      <c r="X187" s="91" t="s">
        <v>140</v>
      </c>
      <c r="Y187" s="71" t="s">
        <v>141</v>
      </c>
      <c r="Z187" s="71">
        <v>15164118</v>
      </c>
      <c r="AA187" s="71" t="s">
        <v>1749</v>
      </c>
      <c r="AB187" s="71" t="s">
        <v>1750</v>
      </c>
      <c r="AC187" s="204" t="s">
        <v>1751</v>
      </c>
      <c r="AD187" s="317">
        <v>45789</v>
      </c>
      <c r="AE187" s="315" t="s">
        <v>3145</v>
      </c>
      <c r="AF187" s="265" t="s">
        <v>3146</v>
      </c>
      <c r="AG187" s="309"/>
      <c r="AH187" s="265" t="s">
        <v>3147</v>
      </c>
      <c r="AI187" s="71"/>
      <c r="AJ187" s="71"/>
      <c r="AK187" s="71"/>
      <c r="AL187" s="294"/>
      <c r="AM187" s="71"/>
      <c r="AN187" s="310">
        <v>1191569069</v>
      </c>
    </row>
    <row r="188" spans="1:40">
      <c r="A188" s="71"/>
      <c r="B188" s="71"/>
      <c r="C188" s="92">
        <v>45783</v>
      </c>
      <c r="D188" s="91" t="s">
        <v>181</v>
      </c>
      <c r="E188" s="93"/>
      <c r="F188" s="91"/>
      <c r="G188" s="91" t="s">
        <v>297</v>
      </c>
      <c r="H188" s="91" t="s">
        <v>298</v>
      </c>
      <c r="I188" s="91" t="s">
        <v>170</v>
      </c>
      <c r="J188" s="91"/>
      <c r="K188" s="91">
        <v>4700032158</v>
      </c>
      <c r="L188" s="91">
        <v>15164115</v>
      </c>
      <c r="M188" s="91" t="s">
        <v>428</v>
      </c>
      <c r="N188" s="91" t="s">
        <v>429</v>
      </c>
      <c r="O188" s="91" t="s">
        <v>430</v>
      </c>
      <c r="P188" s="91"/>
      <c r="Q188" s="91"/>
      <c r="R188" s="91"/>
      <c r="S188" s="91"/>
      <c r="T188" s="91"/>
      <c r="U188" s="91"/>
      <c r="V188" s="91"/>
      <c r="X188" s="91" t="s">
        <v>140</v>
      </c>
      <c r="Y188" s="71" t="s">
        <v>141</v>
      </c>
      <c r="Z188" s="71">
        <v>15164118</v>
      </c>
      <c r="AA188" s="71" t="s">
        <v>1497</v>
      </c>
      <c r="AB188" s="243" t="s">
        <v>1498</v>
      </c>
      <c r="AC188" s="73" t="s">
        <v>1499</v>
      </c>
      <c r="AD188" s="308">
        <v>45789</v>
      </c>
      <c r="AE188" s="265" t="s">
        <v>3145</v>
      </c>
      <c r="AF188" s="265" t="s">
        <v>3146</v>
      </c>
      <c r="AG188" s="309"/>
      <c r="AH188" s="265" t="s">
        <v>3147</v>
      </c>
      <c r="AI188" s="71"/>
      <c r="AJ188" s="71"/>
      <c r="AK188" s="71"/>
      <c r="AL188" s="71"/>
      <c r="AM188" s="71"/>
      <c r="AN188" s="310">
        <v>1191568651</v>
      </c>
    </row>
    <row r="189" spans="1:40">
      <c r="A189" s="71"/>
      <c r="B189" s="71"/>
      <c r="C189" s="92">
        <v>45783</v>
      </c>
      <c r="D189" s="95"/>
      <c r="E189" s="291"/>
      <c r="F189" s="95"/>
      <c r="G189" s="91" t="s">
        <v>623</v>
      </c>
      <c r="H189" s="91" t="s">
        <v>624</v>
      </c>
      <c r="I189" s="91" t="s">
        <v>1864</v>
      </c>
      <c r="J189" s="91"/>
      <c r="K189" s="91">
        <v>4700032247</v>
      </c>
      <c r="L189" s="91">
        <v>15164131</v>
      </c>
      <c r="M189" s="91" t="s">
        <v>1865</v>
      </c>
      <c r="N189" s="91" t="s">
        <v>1866</v>
      </c>
      <c r="O189" s="91" t="s">
        <v>1867</v>
      </c>
      <c r="P189" s="92">
        <v>46071</v>
      </c>
      <c r="Q189" s="91" t="s">
        <v>148</v>
      </c>
      <c r="R189" s="91"/>
      <c r="S189" s="91"/>
      <c r="T189" s="91"/>
      <c r="U189" s="92">
        <v>45624</v>
      </c>
      <c r="V189" s="91"/>
      <c r="X189" s="91" t="s">
        <v>623</v>
      </c>
      <c r="Y189" s="71" t="s">
        <v>624</v>
      </c>
      <c r="Z189" s="71">
        <v>15164131</v>
      </c>
      <c r="AA189" s="71" t="s">
        <v>1865</v>
      </c>
      <c r="AB189" s="71" t="s">
        <v>3150</v>
      </c>
      <c r="AC189" s="73" t="s">
        <v>1867</v>
      </c>
      <c r="AD189" s="91" t="s">
        <v>3123</v>
      </c>
      <c r="AE189" s="265" t="s">
        <v>3145</v>
      </c>
      <c r="AF189" s="91" t="s">
        <v>3123</v>
      </c>
      <c r="AG189" s="309">
        <v>46071</v>
      </c>
      <c r="AH189" s="265" t="s">
        <v>3151</v>
      </c>
      <c r="AI189" s="71"/>
      <c r="AJ189" s="71"/>
      <c r="AK189" s="71"/>
      <c r="AL189" s="71"/>
      <c r="AM189" s="71"/>
      <c r="AN189" s="316">
        <v>1192443002</v>
      </c>
    </row>
    <row r="190" spans="1:40">
      <c r="A190" s="71"/>
      <c r="B190" s="71"/>
      <c r="C190" s="92"/>
      <c r="D190" s="95"/>
      <c r="E190" s="291"/>
      <c r="F190" s="95"/>
      <c r="G190" s="91"/>
      <c r="H190" s="91"/>
      <c r="I190" s="91"/>
      <c r="J190" s="91"/>
      <c r="K190" s="91"/>
      <c r="L190" s="91"/>
      <c r="M190" s="91"/>
      <c r="N190" s="91"/>
      <c r="O190" s="91"/>
      <c r="P190" s="92"/>
      <c r="Q190" s="91"/>
      <c r="R190" s="91"/>
      <c r="S190" s="91"/>
      <c r="T190" s="91"/>
      <c r="U190" s="92"/>
      <c r="V190" s="91"/>
      <c r="AG190" s="60"/>
      <c r="AN190" s="329"/>
    </row>
    <row r="191" spans="1:40" ht="15" customHeight="1" thickBot="1">
      <c r="A191" s="71"/>
      <c r="B191" s="71"/>
      <c r="C191" s="72"/>
      <c r="D191" s="71"/>
      <c r="E191" s="73"/>
      <c r="F191" s="71"/>
      <c r="G191" s="71"/>
      <c r="H191" s="71"/>
      <c r="I191" s="71"/>
      <c r="J191" s="71"/>
      <c r="K191" s="71"/>
      <c r="L191" s="71"/>
      <c r="M191" s="71"/>
      <c r="N191" s="71"/>
      <c r="O191" s="71"/>
      <c r="P191" s="71"/>
      <c r="Q191" s="71"/>
      <c r="R191" s="71"/>
      <c r="S191" s="71"/>
      <c r="T191" s="71"/>
      <c r="U191" s="71"/>
      <c r="V191" s="71"/>
    </row>
    <row r="192" spans="1:40" ht="44.1" customHeight="1" thickBot="1">
      <c r="C192" s="71"/>
      <c r="D192" s="71"/>
      <c r="E192" s="73"/>
      <c r="F192" s="71"/>
      <c r="G192" s="71"/>
      <c r="H192" s="71"/>
      <c r="I192" s="71"/>
      <c r="J192" s="71"/>
      <c r="K192" s="71"/>
      <c r="L192" s="71"/>
      <c r="M192" s="71"/>
      <c r="N192" s="71"/>
      <c r="O192" s="71"/>
      <c r="P192" s="71"/>
      <c r="Q192" s="71"/>
      <c r="R192" s="71"/>
      <c r="S192" s="71"/>
      <c r="T192" s="71"/>
      <c r="U192" s="71"/>
      <c r="V192" s="71"/>
      <c r="X192" s="225" t="s">
        <v>3030</v>
      </c>
      <c r="Y192" s="225" t="s">
        <v>583</v>
      </c>
      <c r="Z192" s="226" t="s">
        <v>38</v>
      </c>
      <c r="AA192" s="225" t="s">
        <v>39</v>
      </c>
      <c r="AB192" s="225" t="s">
        <v>40</v>
      </c>
      <c r="AC192" s="227" t="s">
        <v>41</v>
      </c>
      <c r="AD192" s="229" t="s">
        <v>49</v>
      </c>
      <c r="AE192" s="229" t="s">
        <v>48</v>
      </c>
      <c r="AF192" s="228" t="s">
        <v>43</v>
      </c>
      <c r="AG192" s="337" t="s">
        <v>2953</v>
      </c>
      <c r="AH192" s="338" t="s">
        <v>3100</v>
      </c>
      <c r="AK192" s="229" t="s">
        <v>3047</v>
      </c>
      <c r="AL192" s="229" t="s">
        <v>3048</v>
      </c>
      <c r="AM192" s="229" t="s">
        <v>3049</v>
      </c>
      <c r="AN192" s="66" t="s">
        <v>3144</v>
      </c>
    </row>
    <row r="193" spans="1:40">
      <c r="A193" s="71"/>
      <c r="B193" s="71"/>
      <c r="C193" s="92">
        <v>45811</v>
      </c>
      <c r="D193" s="91" t="s">
        <v>126</v>
      </c>
      <c r="E193" s="93" t="s">
        <v>127</v>
      </c>
      <c r="F193" s="91"/>
      <c r="G193" s="91" t="s">
        <v>897</v>
      </c>
      <c r="H193" s="91" t="s">
        <v>130</v>
      </c>
      <c r="I193" s="91" t="s">
        <v>1307</v>
      </c>
      <c r="J193" s="91">
        <v>376761</v>
      </c>
      <c r="K193" s="91">
        <v>4700032266</v>
      </c>
      <c r="L193" s="91">
        <v>15164126</v>
      </c>
      <c r="M193" s="91" t="s">
        <v>2444</v>
      </c>
      <c r="N193" s="91" t="s">
        <v>2445</v>
      </c>
      <c r="O193" s="91"/>
      <c r="P193" s="91"/>
      <c r="Q193" s="91" t="s">
        <v>3152</v>
      </c>
      <c r="R193" s="91"/>
      <c r="S193" s="91"/>
      <c r="T193" s="91" t="s">
        <v>175</v>
      </c>
      <c r="U193" s="91" t="s">
        <v>175</v>
      </c>
      <c r="V193" s="71"/>
      <c r="X193" s="71" t="s">
        <v>897</v>
      </c>
      <c r="Y193" s="71" t="s">
        <v>130</v>
      </c>
      <c r="Z193" s="71">
        <v>15164126</v>
      </c>
      <c r="AA193" s="71" t="s">
        <v>2444</v>
      </c>
      <c r="AB193" s="71" t="s">
        <v>2445</v>
      </c>
      <c r="AC193" s="239" t="s">
        <v>2446</v>
      </c>
      <c r="AD193" s="308">
        <v>45817</v>
      </c>
      <c r="AE193" s="265" t="s">
        <v>3153</v>
      </c>
      <c r="AF193" s="265" t="s">
        <v>3154</v>
      </c>
      <c r="AG193" s="334"/>
      <c r="AH193" s="340" t="s">
        <v>3155</v>
      </c>
      <c r="AI193" s="151"/>
      <c r="AJ193" s="71"/>
      <c r="AK193" s="71"/>
      <c r="AL193" s="71"/>
      <c r="AM193" s="71"/>
      <c r="AN193" s="342">
        <v>97905528</v>
      </c>
    </row>
    <row r="194" spans="1:40">
      <c r="A194" s="71"/>
      <c r="B194" s="71"/>
      <c r="C194" s="92">
        <v>45811</v>
      </c>
      <c r="D194" s="91" t="s">
        <v>181</v>
      </c>
      <c r="E194" s="93" t="s">
        <v>209</v>
      </c>
      <c r="F194" s="91"/>
      <c r="G194" s="91" t="s">
        <v>2640</v>
      </c>
      <c r="H194" s="91" t="s">
        <v>636</v>
      </c>
      <c r="I194" s="91" t="s">
        <v>807</v>
      </c>
      <c r="J194" s="91">
        <v>381895</v>
      </c>
      <c r="K194" s="91">
        <v>4700033290</v>
      </c>
      <c r="L194" s="91">
        <v>15164122</v>
      </c>
      <c r="M194" s="91" t="s">
        <v>808</v>
      </c>
      <c r="N194" s="91" t="s">
        <v>809</v>
      </c>
      <c r="O194" s="91"/>
      <c r="P194" s="91"/>
      <c r="Q194" s="91" t="s">
        <v>3152</v>
      </c>
      <c r="R194" s="91"/>
      <c r="S194" s="91"/>
      <c r="T194" s="91" t="s">
        <v>175</v>
      </c>
      <c r="U194" s="91" t="s">
        <v>175</v>
      </c>
      <c r="X194" s="71" t="s">
        <v>2640</v>
      </c>
      <c r="Y194" s="71" t="s">
        <v>636</v>
      </c>
      <c r="Z194" s="71">
        <v>15164122</v>
      </c>
      <c r="AA194" s="71" t="s">
        <v>808</v>
      </c>
      <c r="AB194" s="131" t="s">
        <v>809</v>
      </c>
      <c r="AC194" s="344" t="s">
        <v>810</v>
      </c>
      <c r="AD194" s="330">
        <v>45817</v>
      </c>
      <c r="AE194" s="265" t="s">
        <v>3153</v>
      </c>
      <c r="AF194" s="265" t="s">
        <v>3154</v>
      </c>
      <c r="AG194" s="336"/>
      <c r="AH194" s="339" t="s">
        <v>3155</v>
      </c>
      <c r="AI194" s="151"/>
      <c r="AJ194" s="71"/>
      <c r="AK194" s="71"/>
      <c r="AL194" s="71"/>
      <c r="AM194" s="71"/>
      <c r="AN194" s="342">
        <v>97905528</v>
      </c>
    </row>
    <row r="195" spans="1:40">
      <c r="A195" s="71"/>
      <c r="B195" s="71"/>
      <c r="C195" s="92">
        <v>45811</v>
      </c>
      <c r="D195" s="91" t="s">
        <v>126</v>
      </c>
      <c r="E195" s="93" t="s">
        <v>127</v>
      </c>
      <c r="F195" s="91"/>
      <c r="G195" s="91" t="s">
        <v>897</v>
      </c>
      <c r="H195" s="91" t="s">
        <v>130</v>
      </c>
      <c r="I195" s="91" t="s">
        <v>703</v>
      </c>
      <c r="J195" s="95"/>
      <c r="K195" s="91">
        <v>4700032266</v>
      </c>
      <c r="L195" s="91">
        <v>15164126</v>
      </c>
      <c r="M195" s="91" t="s">
        <v>1851</v>
      </c>
      <c r="N195" s="91" t="s">
        <v>1852</v>
      </c>
      <c r="O195" s="343" t="s">
        <v>1853</v>
      </c>
      <c r="P195" s="91" t="s">
        <v>3156</v>
      </c>
      <c r="Q195" s="91" t="s">
        <v>3152</v>
      </c>
      <c r="R195" s="91"/>
      <c r="S195" s="91"/>
      <c r="T195" s="91" t="s">
        <v>175</v>
      </c>
      <c r="U195" s="91" t="s">
        <v>175</v>
      </c>
      <c r="V195" s="71"/>
      <c r="X195" s="71" t="s">
        <v>897</v>
      </c>
      <c r="Y195" s="71" t="s">
        <v>130</v>
      </c>
      <c r="Z195" s="71">
        <v>15164126</v>
      </c>
      <c r="AA195" s="71" t="s">
        <v>1851</v>
      </c>
      <c r="AB195" s="131" t="s">
        <v>1852</v>
      </c>
      <c r="AC195" s="445" t="s">
        <v>1853</v>
      </c>
      <c r="AD195" s="330">
        <v>45817</v>
      </c>
      <c r="AE195" s="265" t="s">
        <v>3153</v>
      </c>
      <c r="AF195" s="265" t="s">
        <v>3154</v>
      </c>
      <c r="AG195" s="334"/>
      <c r="AH195" s="339" t="s">
        <v>3155</v>
      </c>
      <c r="AI195" s="151"/>
      <c r="AJ195" s="71"/>
      <c r="AK195" s="71"/>
      <c r="AL195" s="294"/>
      <c r="AM195" s="71"/>
      <c r="AN195" s="342">
        <v>97905528</v>
      </c>
    </row>
    <row r="196" spans="1:40">
      <c r="A196" s="71"/>
      <c r="B196" s="71"/>
      <c r="C196" s="92">
        <v>45811</v>
      </c>
      <c r="D196" s="91" t="s">
        <v>126</v>
      </c>
      <c r="E196" s="93" t="s">
        <v>127</v>
      </c>
      <c r="F196" s="91"/>
      <c r="G196" s="91" t="s">
        <v>164</v>
      </c>
      <c r="H196" s="91" t="s">
        <v>165</v>
      </c>
      <c r="I196" s="91" t="s">
        <v>318</v>
      </c>
      <c r="J196" s="91">
        <v>381612</v>
      </c>
      <c r="K196" s="91">
        <v>4700033042</v>
      </c>
      <c r="L196" s="91">
        <v>15164143</v>
      </c>
      <c r="M196" s="91" t="s">
        <v>926</v>
      </c>
      <c r="N196" s="91" t="s">
        <v>927</v>
      </c>
      <c r="O196" s="91" t="s">
        <v>928</v>
      </c>
      <c r="P196" s="92">
        <v>45953</v>
      </c>
      <c r="Q196" s="91" t="s">
        <v>3157</v>
      </c>
      <c r="R196" s="91"/>
      <c r="S196" s="91"/>
      <c r="T196" s="91" t="s">
        <v>175</v>
      </c>
      <c r="U196" s="91" t="s">
        <v>175</v>
      </c>
      <c r="V196" s="71"/>
      <c r="X196" s="76" t="s">
        <v>623</v>
      </c>
      <c r="Y196" s="76" t="s">
        <v>3158</v>
      </c>
      <c r="Z196" s="76">
        <v>15164131</v>
      </c>
      <c r="AA196" s="76" t="s">
        <v>2021</v>
      </c>
      <c r="AB196" s="76" t="s">
        <v>2022</v>
      </c>
      <c r="AC196" s="211" t="s">
        <v>2023</v>
      </c>
      <c r="AD196" s="330">
        <v>45817</v>
      </c>
      <c r="AE196" s="265" t="s">
        <v>3153</v>
      </c>
      <c r="AF196" s="265" t="s">
        <v>3154</v>
      </c>
      <c r="AG196" s="336"/>
      <c r="AH196" s="339" t="s">
        <v>3155</v>
      </c>
      <c r="AI196" s="151"/>
      <c r="AJ196" s="71"/>
      <c r="AK196" s="71"/>
      <c r="AL196" s="71"/>
      <c r="AM196" s="71"/>
      <c r="AN196" s="342">
        <v>97905528</v>
      </c>
    </row>
    <row r="197" spans="1:40">
      <c r="A197" s="71"/>
      <c r="B197" s="71"/>
      <c r="C197" s="92">
        <v>45811</v>
      </c>
      <c r="D197" s="91" t="s">
        <v>126</v>
      </c>
      <c r="E197" s="93" t="s">
        <v>127</v>
      </c>
      <c r="F197" s="91"/>
      <c r="G197" s="91" t="s">
        <v>164</v>
      </c>
      <c r="H197" s="91" t="s">
        <v>165</v>
      </c>
      <c r="I197" s="91" t="s">
        <v>619</v>
      </c>
      <c r="J197" s="91">
        <v>381617</v>
      </c>
      <c r="K197" s="91">
        <v>4700033042</v>
      </c>
      <c r="L197" s="91">
        <v>15164143</v>
      </c>
      <c r="M197" s="91" t="s">
        <v>1019</v>
      </c>
      <c r="N197" s="91" t="s">
        <v>1020</v>
      </c>
      <c r="O197" s="91" t="s">
        <v>1021</v>
      </c>
      <c r="P197" s="92">
        <v>46275</v>
      </c>
      <c r="Q197" s="91" t="s">
        <v>148</v>
      </c>
      <c r="R197" s="91"/>
      <c r="S197" s="91"/>
      <c r="T197" s="91" t="s">
        <v>135</v>
      </c>
      <c r="U197" s="91" t="s">
        <v>135</v>
      </c>
      <c r="V197" s="71"/>
      <c r="X197" s="71" t="s">
        <v>316</v>
      </c>
      <c r="Y197" s="71" t="s">
        <v>291</v>
      </c>
      <c r="Z197" s="71">
        <v>15164121</v>
      </c>
      <c r="AA197" s="71" t="s">
        <v>390</v>
      </c>
      <c r="AB197" s="71" t="s">
        <v>391</v>
      </c>
      <c r="AC197" s="71" t="s">
        <v>392</v>
      </c>
      <c r="AD197" s="308">
        <v>45817</v>
      </c>
      <c r="AE197" s="265" t="s">
        <v>3153</v>
      </c>
      <c r="AF197" s="265" t="s">
        <v>3154</v>
      </c>
      <c r="AG197" s="336"/>
      <c r="AH197" s="339" t="s">
        <v>3155</v>
      </c>
      <c r="AI197" s="306"/>
      <c r="AJ197" s="76"/>
      <c r="AK197" s="76"/>
      <c r="AL197" s="76"/>
      <c r="AM197" s="76"/>
      <c r="AN197" s="342">
        <v>97905528</v>
      </c>
    </row>
    <row r="198" spans="1:40">
      <c r="A198" s="71"/>
      <c r="B198" s="71"/>
      <c r="C198" s="92">
        <v>45811</v>
      </c>
      <c r="D198" s="91" t="s">
        <v>126</v>
      </c>
      <c r="E198" s="93" t="s">
        <v>127</v>
      </c>
      <c r="F198" s="91"/>
      <c r="G198" s="91" t="s">
        <v>164</v>
      </c>
      <c r="H198" s="91" t="s">
        <v>165</v>
      </c>
      <c r="I198" s="91" t="s">
        <v>170</v>
      </c>
      <c r="J198" s="91">
        <v>381618</v>
      </c>
      <c r="K198" s="91">
        <v>4700033042</v>
      </c>
      <c r="L198" s="91">
        <v>15164143</v>
      </c>
      <c r="M198" s="116" t="s">
        <v>2745</v>
      </c>
      <c r="N198" s="91" t="s">
        <v>2746</v>
      </c>
      <c r="O198" s="91" t="s">
        <v>2747</v>
      </c>
      <c r="P198" s="92">
        <v>46275</v>
      </c>
      <c r="Q198" s="91" t="s">
        <v>148</v>
      </c>
      <c r="R198" s="91"/>
      <c r="S198" s="91"/>
      <c r="T198" s="91" t="s">
        <v>175</v>
      </c>
      <c r="U198" s="91" t="s">
        <v>175</v>
      </c>
      <c r="V198" s="71"/>
      <c r="X198" s="71" t="s">
        <v>164</v>
      </c>
      <c r="Y198" s="71" t="s">
        <v>165</v>
      </c>
      <c r="Z198" s="71">
        <v>15164143</v>
      </c>
      <c r="AA198" s="71" t="s">
        <v>2745</v>
      </c>
      <c r="AB198" s="71" t="s">
        <v>2746</v>
      </c>
      <c r="AC198" s="71" t="s">
        <v>2747</v>
      </c>
      <c r="AD198" s="308">
        <v>45817</v>
      </c>
      <c r="AE198" s="265" t="s">
        <v>3153</v>
      </c>
      <c r="AF198" s="91" t="s">
        <v>3123</v>
      </c>
      <c r="AG198" s="334">
        <v>46275</v>
      </c>
      <c r="AH198" s="339" t="s">
        <v>3159</v>
      </c>
      <c r="AI198" s="151"/>
      <c r="AJ198" s="71"/>
      <c r="AK198" s="71"/>
      <c r="AL198" s="294"/>
      <c r="AM198" s="71"/>
      <c r="AN198" s="342">
        <v>97905528</v>
      </c>
    </row>
    <row r="199" spans="1:40">
      <c r="A199" s="71"/>
      <c r="B199" s="71"/>
      <c r="C199" s="92">
        <v>45811</v>
      </c>
      <c r="D199" s="91"/>
      <c r="E199" s="93" t="s">
        <v>550</v>
      </c>
      <c r="F199" s="95"/>
      <c r="G199" s="91" t="s">
        <v>623</v>
      </c>
      <c r="H199" s="91" t="s">
        <v>3158</v>
      </c>
      <c r="I199" s="91" t="s">
        <v>2020</v>
      </c>
      <c r="J199" s="91"/>
      <c r="K199" s="91">
        <v>4700032247</v>
      </c>
      <c r="L199" s="91">
        <v>15164131</v>
      </c>
      <c r="M199" s="91" t="s">
        <v>2021</v>
      </c>
      <c r="N199" s="91" t="s">
        <v>2022</v>
      </c>
      <c r="O199" s="91"/>
      <c r="P199" s="91"/>
      <c r="Q199" s="91" t="s">
        <v>3152</v>
      </c>
      <c r="R199" s="91"/>
      <c r="S199" s="91"/>
      <c r="T199" s="91" t="s">
        <v>175</v>
      </c>
      <c r="U199" s="91" t="s">
        <v>175</v>
      </c>
      <c r="V199" s="71"/>
      <c r="X199" s="71" t="s">
        <v>164</v>
      </c>
      <c r="Y199" s="71" t="s">
        <v>165</v>
      </c>
      <c r="Z199" s="71">
        <v>15164143</v>
      </c>
      <c r="AA199" s="71" t="s">
        <v>339</v>
      </c>
      <c r="AB199" s="71" t="s">
        <v>340</v>
      </c>
      <c r="AC199" s="71" t="s">
        <v>341</v>
      </c>
      <c r="AD199" s="308">
        <v>45817</v>
      </c>
      <c r="AE199" s="265" t="s">
        <v>3153</v>
      </c>
      <c r="AF199" s="91" t="s">
        <v>3123</v>
      </c>
      <c r="AG199" s="334">
        <v>46282</v>
      </c>
      <c r="AH199" s="339" t="s">
        <v>3159</v>
      </c>
      <c r="AI199" s="151"/>
      <c r="AJ199" s="71"/>
      <c r="AK199" s="71"/>
      <c r="AL199" s="71"/>
      <c r="AM199" s="71"/>
      <c r="AN199" s="342"/>
    </row>
    <row r="200" spans="1:40">
      <c r="A200" s="71"/>
      <c r="B200" s="71"/>
      <c r="C200" s="92">
        <v>45811</v>
      </c>
      <c r="D200" s="91" t="s">
        <v>126</v>
      </c>
      <c r="E200" s="93" t="s">
        <v>127</v>
      </c>
      <c r="F200" s="91"/>
      <c r="G200" s="91" t="s">
        <v>164</v>
      </c>
      <c r="H200" s="91" t="s">
        <v>165</v>
      </c>
      <c r="I200" s="91" t="s">
        <v>170</v>
      </c>
      <c r="J200" s="91">
        <v>381890</v>
      </c>
      <c r="K200" s="91">
        <v>4700033042</v>
      </c>
      <c r="L200" s="91">
        <v>15164143</v>
      </c>
      <c r="M200" s="91" t="s">
        <v>339</v>
      </c>
      <c r="N200" s="91" t="s">
        <v>340</v>
      </c>
      <c r="O200" s="91" t="s">
        <v>341</v>
      </c>
      <c r="P200" s="92">
        <v>46282</v>
      </c>
      <c r="Q200" s="91" t="s">
        <v>148</v>
      </c>
      <c r="R200" s="91"/>
      <c r="S200" s="91"/>
      <c r="T200" s="91" t="s">
        <v>175</v>
      </c>
      <c r="U200" s="91" t="s">
        <v>175</v>
      </c>
      <c r="V200" s="71"/>
      <c r="X200" s="71" t="s">
        <v>164</v>
      </c>
      <c r="Y200" s="71" t="s">
        <v>165</v>
      </c>
      <c r="Z200" s="71">
        <v>15164143</v>
      </c>
      <c r="AA200" s="71" t="s">
        <v>1400</v>
      </c>
      <c r="AB200" s="71" t="s">
        <v>1401</v>
      </c>
      <c r="AC200" s="71" t="s">
        <v>1402</v>
      </c>
      <c r="AD200" s="308">
        <v>45817</v>
      </c>
      <c r="AE200" s="265" t="s">
        <v>3153</v>
      </c>
      <c r="AF200" s="91" t="s">
        <v>3123</v>
      </c>
      <c r="AG200" s="334">
        <v>46282</v>
      </c>
      <c r="AH200" s="339" t="s">
        <v>3159</v>
      </c>
      <c r="AI200" s="151"/>
      <c r="AJ200" s="71"/>
      <c r="AK200" s="71"/>
      <c r="AL200" s="71"/>
      <c r="AM200" s="71"/>
      <c r="AN200" s="342">
        <v>97905528</v>
      </c>
    </row>
    <row r="201" spans="1:40">
      <c r="A201" s="71"/>
      <c r="B201" s="71"/>
      <c r="C201" s="92">
        <v>45811</v>
      </c>
      <c r="D201" s="91" t="s">
        <v>126</v>
      </c>
      <c r="E201" s="93" t="s">
        <v>127</v>
      </c>
      <c r="F201" s="91"/>
      <c r="G201" s="91" t="s">
        <v>164</v>
      </c>
      <c r="H201" s="91" t="s">
        <v>165</v>
      </c>
      <c r="I201" s="91" t="s">
        <v>166</v>
      </c>
      <c r="J201" s="91">
        <v>381891</v>
      </c>
      <c r="K201" s="91">
        <v>4700033042</v>
      </c>
      <c r="L201" s="91">
        <v>15164143</v>
      </c>
      <c r="M201" s="91" t="s">
        <v>1400</v>
      </c>
      <c r="N201" s="91" t="s">
        <v>1401</v>
      </c>
      <c r="O201" s="91" t="s">
        <v>1402</v>
      </c>
      <c r="P201" s="92">
        <v>46282</v>
      </c>
      <c r="Q201" s="91" t="s">
        <v>148</v>
      </c>
      <c r="R201" s="91"/>
      <c r="S201" s="91"/>
      <c r="T201" s="91" t="s">
        <v>175</v>
      </c>
      <c r="U201" s="91" t="s">
        <v>175</v>
      </c>
      <c r="V201" s="71"/>
      <c r="X201" s="71" t="s">
        <v>164</v>
      </c>
      <c r="Y201" s="71" t="s">
        <v>165</v>
      </c>
      <c r="Z201" s="71">
        <v>15164143</v>
      </c>
      <c r="AA201" s="71" t="s">
        <v>171</v>
      </c>
      <c r="AB201" s="71" t="s">
        <v>172</v>
      </c>
      <c r="AC201" s="71" t="s">
        <v>173</v>
      </c>
      <c r="AD201" s="308">
        <v>45817</v>
      </c>
      <c r="AE201" s="265" t="s">
        <v>3153</v>
      </c>
      <c r="AF201" s="91" t="s">
        <v>3123</v>
      </c>
      <c r="AG201" s="334">
        <v>46282</v>
      </c>
      <c r="AH201" s="339" t="s">
        <v>3159</v>
      </c>
      <c r="AI201" s="151"/>
      <c r="AJ201" s="71"/>
      <c r="AK201" s="71"/>
      <c r="AL201" s="71"/>
      <c r="AM201" s="71"/>
      <c r="AN201" s="342">
        <v>97905528</v>
      </c>
    </row>
    <row r="202" spans="1:40">
      <c r="A202" s="71"/>
      <c r="B202" s="71"/>
      <c r="C202" s="92">
        <v>45811</v>
      </c>
      <c r="D202" s="91" t="s">
        <v>126</v>
      </c>
      <c r="E202" s="93" t="s">
        <v>127</v>
      </c>
      <c r="F202" s="91"/>
      <c r="G202" s="91" t="s">
        <v>164</v>
      </c>
      <c r="H202" s="91" t="s">
        <v>165</v>
      </c>
      <c r="I202" s="91" t="s">
        <v>2051</v>
      </c>
      <c r="J202" s="91">
        <v>381916</v>
      </c>
      <c r="K202" s="91">
        <v>4700033042</v>
      </c>
      <c r="L202" s="91">
        <v>15164143</v>
      </c>
      <c r="M202" s="91" t="s">
        <v>2052</v>
      </c>
      <c r="N202" s="91" t="s">
        <v>2053</v>
      </c>
      <c r="O202" s="91" t="s">
        <v>2054</v>
      </c>
      <c r="P202" s="92">
        <v>46275</v>
      </c>
      <c r="Q202" s="91" t="s">
        <v>148</v>
      </c>
      <c r="R202" s="91"/>
      <c r="S202" s="91"/>
      <c r="T202" s="91" t="s">
        <v>135</v>
      </c>
      <c r="U202" s="91" t="s">
        <v>135</v>
      </c>
      <c r="V202" s="71"/>
      <c r="X202" s="71" t="s">
        <v>164</v>
      </c>
      <c r="Y202" s="71" t="s">
        <v>165</v>
      </c>
      <c r="Z202" s="71">
        <v>15164143</v>
      </c>
      <c r="AA202" s="71" t="s">
        <v>2417</v>
      </c>
      <c r="AB202" s="71" t="s">
        <v>2418</v>
      </c>
      <c r="AC202" s="71" t="s">
        <v>2419</v>
      </c>
      <c r="AD202" s="308">
        <v>45817</v>
      </c>
      <c r="AE202" s="265" t="s">
        <v>3153</v>
      </c>
      <c r="AF202" s="91" t="s">
        <v>3123</v>
      </c>
      <c r="AG202" s="334">
        <v>46037</v>
      </c>
      <c r="AH202" s="339" t="s">
        <v>3159</v>
      </c>
      <c r="AI202" s="151"/>
      <c r="AJ202" s="71"/>
      <c r="AK202" s="71"/>
      <c r="AL202" s="71"/>
      <c r="AM202" s="71"/>
      <c r="AN202" s="342">
        <v>97905528</v>
      </c>
    </row>
    <row r="203" spans="1:40">
      <c r="A203" s="71"/>
      <c r="B203" s="71"/>
      <c r="C203" s="92">
        <v>45811</v>
      </c>
      <c r="D203" s="91" t="s">
        <v>126</v>
      </c>
      <c r="E203" s="291" t="s">
        <v>127</v>
      </c>
      <c r="F203" s="95"/>
      <c r="G203" s="107" t="s">
        <v>164</v>
      </c>
      <c r="H203" s="107" t="s">
        <v>165</v>
      </c>
      <c r="I203" s="107" t="s">
        <v>170</v>
      </c>
      <c r="J203" s="91">
        <v>381636</v>
      </c>
      <c r="K203" s="95">
        <v>4700033042</v>
      </c>
      <c r="L203" s="107">
        <v>15164143</v>
      </c>
      <c r="M203" s="107" t="s">
        <v>171</v>
      </c>
      <c r="N203" s="107" t="s">
        <v>172</v>
      </c>
      <c r="O203" s="91" t="s">
        <v>173</v>
      </c>
      <c r="P203" s="92">
        <v>46282</v>
      </c>
      <c r="Q203" s="91" t="s">
        <v>148</v>
      </c>
      <c r="R203" s="91"/>
      <c r="S203" s="91"/>
      <c r="T203" s="91" t="s">
        <v>175</v>
      </c>
      <c r="U203" s="91" t="s">
        <v>175</v>
      </c>
      <c r="V203" s="71"/>
      <c r="X203" s="76" t="s">
        <v>164</v>
      </c>
      <c r="Y203" s="76" t="s">
        <v>165</v>
      </c>
      <c r="Z203" s="76">
        <v>15164143</v>
      </c>
      <c r="AA203" s="76" t="s">
        <v>926</v>
      </c>
      <c r="AB203" s="76" t="s">
        <v>927</v>
      </c>
      <c r="AC203" s="76" t="s">
        <v>928</v>
      </c>
      <c r="AD203" s="332">
        <v>45817</v>
      </c>
      <c r="AE203" s="268" t="s">
        <v>3153</v>
      </c>
      <c r="AF203" s="333" t="s">
        <v>3160</v>
      </c>
      <c r="AG203" s="335">
        <v>45953</v>
      </c>
      <c r="AH203" s="339" t="s">
        <v>3159</v>
      </c>
      <c r="AI203" s="151"/>
      <c r="AJ203" s="71"/>
      <c r="AK203" s="71"/>
      <c r="AL203" s="71"/>
      <c r="AM203" s="71"/>
      <c r="AN203" s="342">
        <v>97905528</v>
      </c>
    </row>
    <row r="204" spans="1:40">
      <c r="A204" s="71"/>
      <c r="B204" s="71"/>
      <c r="C204" s="92">
        <v>45811</v>
      </c>
      <c r="D204" s="91" t="s">
        <v>126</v>
      </c>
      <c r="E204" s="93" t="s">
        <v>127</v>
      </c>
      <c r="F204" s="91"/>
      <c r="G204" s="91" t="s">
        <v>164</v>
      </c>
      <c r="H204" s="91" t="s">
        <v>165</v>
      </c>
      <c r="I204" s="91" t="s">
        <v>318</v>
      </c>
      <c r="J204" s="91"/>
      <c r="K204" s="91">
        <v>4700033042</v>
      </c>
      <c r="L204" s="91">
        <v>15164143</v>
      </c>
      <c r="M204" s="91" t="s">
        <v>2417</v>
      </c>
      <c r="N204" s="91" t="s">
        <v>2418</v>
      </c>
      <c r="O204" s="91" t="s">
        <v>2419</v>
      </c>
      <c r="P204" s="92">
        <v>46037</v>
      </c>
      <c r="Q204" s="91" t="s">
        <v>148</v>
      </c>
      <c r="R204" s="91"/>
      <c r="S204" s="91"/>
      <c r="T204" s="91" t="s">
        <v>175</v>
      </c>
      <c r="U204" s="91" t="s">
        <v>175</v>
      </c>
      <c r="V204" s="71"/>
      <c r="X204" s="71" t="s">
        <v>164</v>
      </c>
      <c r="Y204" s="71" t="s">
        <v>165</v>
      </c>
      <c r="Z204" s="71">
        <v>15164143</v>
      </c>
      <c r="AA204" s="71" t="s">
        <v>2052</v>
      </c>
      <c r="AB204" s="71" t="s">
        <v>2053</v>
      </c>
      <c r="AC204" s="71" t="s">
        <v>2054</v>
      </c>
      <c r="AD204" s="331">
        <v>45887</v>
      </c>
      <c r="AE204" s="248" t="s">
        <v>3161</v>
      </c>
      <c r="AF204" s="91" t="s">
        <v>3123</v>
      </c>
      <c r="AG204" s="334">
        <v>46275</v>
      </c>
      <c r="AH204" s="339" t="s">
        <v>1341</v>
      </c>
      <c r="AI204" s="151"/>
      <c r="AJ204" s="71"/>
      <c r="AK204" s="76"/>
      <c r="AL204" s="76"/>
      <c r="AM204" s="76"/>
      <c r="AN204" s="342">
        <v>97905528</v>
      </c>
    </row>
    <row r="205" spans="1:40">
      <c r="A205" s="71"/>
      <c r="B205" s="71"/>
      <c r="C205" s="92">
        <v>45811</v>
      </c>
      <c r="D205" s="91"/>
      <c r="E205" s="93"/>
      <c r="F205" s="91"/>
      <c r="G205" s="91" t="s">
        <v>316</v>
      </c>
      <c r="H205" s="91" t="s">
        <v>291</v>
      </c>
      <c r="I205" s="91" t="s">
        <v>327</v>
      </c>
      <c r="J205" s="91"/>
      <c r="K205" s="91">
        <v>4700032250</v>
      </c>
      <c r="L205" s="91">
        <v>15164121</v>
      </c>
      <c r="M205" s="91" t="s">
        <v>390</v>
      </c>
      <c r="N205" s="91" t="s">
        <v>391</v>
      </c>
      <c r="O205" s="91" t="s">
        <v>392</v>
      </c>
      <c r="P205" s="91"/>
      <c r="Q205" s="91" t="s">
        <v>3152</v>
      </c>
      <c r="R205" s="91"/>
      <c r="S205" s="91"/>
      <c r="T205" s="91" t="s">
        <v>175</v>
      </c>
      <c r="U205" s="91" t="s">
        <v>175</v>
      </c>
      <c r="V205" s="71"/>
      <c r="X205" s="71" t="s">
        <v>164</v>
      </c>
      <c r="Y205" s="71" t="s">
        <v>165</v>
      </c>
      <c r="Z205" s="71">
        <v>15164143</v>
      </c>
      <c r="AA205" s="71" t="s">
        <v>1019</v>
      </c>
      <c r="AB205" s="71" t="s">
        <v>1020</v>
      </c>
      <c r="AC205" s="71" t="s">
        <v>1021</v>
      </c>
      <c r="AD205" s="331">
        <v>45887</v>
      </c>
      <c r="AE205" s="248" t="s">
        <v>3161</v>
      </c>
      <c r="AF205" s="91" t="s">
        <v>3123</v>
      </c>
      <c r="AG205" s="334">
        <v>46275</v>
      </c>
      <c r="AH205" s="339" t="s">
        <v>1341</v>
      </c>
      <c r="AI205" s="306"/>
      <c r="AJ205" s="138"/>
      <c r="AK205" s="71"/>
      <c r="AL205" s="71"/>
      <c r="AM205" s="71"/>
      <c r="AN205" s="446">
        <v>97905528</v>
      </c>
    </row>
    <row r="206" spans="1:40">
      <c r="A206" s="71"/>
      <c r="B206" s="71"/>
      <c r="C206" s="71"/>
      <c r="D206" s="71"/>
      <c r="E206" s="73"/>
      <c r="F206" s="71"/>
      <c r="G206" s="71"/>
      <c r="H206" s="71"/>
      <c r="I206" s="71"/>
      <c r="J206" s="71"/>
      <c r="K206" s="71"/>
      <c r="L206" s="71"/>
      <c r="M206" s="71"/>
      <c r="N206" s="71"/>
      <c r="O206" s="71"/>
      <c r="P206" s="71"/>
      <c r="Q206" s="71"/>
      <c r="R206" s="71"/>
      <c r="S206" s="71"/>
      <c r="T206" s="71"/>
      <c r="U206" s="71"/>
      <c r="V206" s="71"/>
    </row>
    <row r="207" spans="1:40" ht="15" customHeight="1" thickBot="1">
      <c r="A207" s="71"/>
      <c r="B207" s="71"/>
      <c r="C207" s="71"/>
      <c r="D207" s="71"/>
      <c r="E207" s="73"/>
      <c r="F207" s="71"/>
      <c r="G207" s="71"/>
      <c r="H207" s="71"/>
      <c r="I207" s="71"/>
      <c r="J207" s="71"/>
      <c r="K207" s="71"/>
      <c r="L207" s="71"/>
      <c r="M207" s="71"/>
      <c r="N207" s="71"/>
      <c r="O207" s="71"/>
      <c r="P207" s="71"/>
      <c r="Q207" s="71" t="s">
        <v>3162</v>
      </c>
      <c r="R207" s="71"/>
      <c r="S207" s="71"/>
      <c r="T207" s="71" t="s">
        <v>3163</v>
      </c>
      <c r="U207" s="71" t="s">
        <v>3163</v>
      </c>
      <c r="V207" s="71"/>
    </row>
    <row r="208" spans="1:40" ht="59.1" customHeight="1" thickBot="1">
      <c r="A208" s="71"/>
      <c r="B208" s="71"/>
      <c r="C208" s="72"/>
      <c r="D208" s="71"/>
      <c r="E208" s="73"/>
      <c r="F208" s="71"/>
      <c r="G208" s="71"/>
      <c r="H208" s="71"/>
      <c r="I208" s="71"/>
      <c r="J208" s="71"/>
      <c r="K208" s="71"/>
      <c r="L208" s="71"/>
      <c r="M208" s="71"/>
      <c r="N208" s="71"/>
      <c r="O208" s="71"/>
      <c r="P208" s="71"/>
      <c r="Q208" s="71"/>
      <c r="R208" s="71"/>
      <c r="S208" s="71"/>
      <c r="T208" s="71"/>
      <c r="U208" s="71"/>
      <c r="V208" s="71"/>
      <c r="X208" s="225" t="s">
        <v>3030</v>
      </c>
      <c r="Y208" s="225" t="s">
        <v>583</v>
      </c>
      <c r="Z208" s="226" t="s">
        <v>38</v>
      </c>
      <c r="AA208" s="225" t="s">
        <v>39</v>
      </c>
      <c r="AB208" s="225" t="s">
        <v>40</v>
      </c>
      <c r="AC208" s="227" t="s">
        <v>41</v>
      </c>
      <c r="AD208" s="229" t="s">
        <v>3164</v>
      </c>
      <c r="AE208" s="229" t="s">
        <v>3165</v>
      </c>
      <c r="AF208" s="228" t="s">
        <v>3166</v>
      </c>
      <c r="AG208" s="337" t="s">
        <v>2953</v>
      </c>
      <c r="AH208" s="338" t="s">
        <v>3167</v>
      </c>
      <c r="AK208" s="338" t="s">
        <v>3168</v>
      </c>
      <c r="AL208" s="229" t="s">
        <v>3048</v>
      </c>
      <c r="AM208" s="229" t="s">
        <v>3049</v>
      </c>
      <c r="AN208" s="66" t="s">
        <v>3144</v>
      </c>
    </row>
    <row r="209" spans="1:40" ht="15" customHeight="1" thickBot="1">
      <c r="A209" s="91"/>
      <c r="B209" s="91"/>
      <c r="C209" s="92">
        <v>45881</v>
      </c>
      <c r="D209" s="91" t="s">
        <v>181</v>
      </c>
      <c r="E209" s="93" t="s">
        <v>127</v>
      </c>
      <c r="F209" s="91"/>
      <c r="G209" s="91" t="s">
        <v>3149</v>
      </c>
      <c r="H209" s="91" t="s">
        <v>141</v>
      </c>
      <c r="I209" s="91" t="s">
        <v>142</v>
      </c>
      <c r="J209" s="91"/>
      <c r="K209" s="91"/>
      <c r="L209" s="91">
        <v>15164118</v>
      </c>
      <c r="M209" s="91" t="s">
        <v>1090</v>
      </c>
      <c r="N209" s="95" t="s">
        <v>1091</v>
      </c>
      <c r="O209" s="369" t="s">
        <v>1092</v>
      </c>
      <c r="P209" s="91"/>
      <c r="Q209" s="91" t="s">
        <v>3169</v>
      </c>
      <c r="R209" s="91"/>
      <c r="S209" s="91"/>
      <c r="T209" s="91" t="s">
        <v>3170</v>
      </c>
      <c r="U209" s="91" t="s">
        <v>314</v>
      </c>
      <c r="V209" s="91"/>
      <c r="X209" s="71" t="s">
        <v>164</v>
      </c>
      <c r="Y209" s="71" t="s">
        <v>165</v>
      </c>
      <c r="Z209" s="71">
        <v>15164143</v>
      </c>
      <c r="AA209" s="71" t="s">
        <v>167</v>
      </c>
      <c r="AB209" s="71" t="s">
        <v>168</v>
      </c>
      <c r="AC209" s="239" t="s">
        <v>169</v>
      </c>
      <c r="AD209" s="308">
        <v>45887</v>
      </c>
      <c r="AE209" s="366" t="s">
        <v>3171</v>
      </c>
      <c r="AF209" s="366" t="s">
        <v>3172</v>
      </c>
      <c r="AG209" s="334"/>
      <c r="AH209" s="340" t="s">
        <v>3173</v>
      </c>
      <c r="AI209" s="151"/>
      <c r="AJ209" s="71"/>
      <c r="AK209" s="71" t="s">
        <v>3174</v>
      </c>
      <c r="AL209" s="71"/>
      <c r="AM209" s="71"/>
      <c r="AN209" t="s">
        <v>3175</v>
      </c>
    </row>
    <row r="210" spans="1:40" ht="15" customHeight="1" thickBot="1">
      <c r="A210" s="91"/>
      <c r="B210" s="91"/>
      <c r="C210" s="92">
        <v>45881</v>
      </c>
      <c r="D210" s="91" t="s">
        <v>126</v>
      </c>
      <c r="E210" s="93" t="s">
        <v>127</v>
      </c>
      <c r="F210" s="91"/>
      <c r="G210" s="91" t="s">
        <v>164</v>
      </c>
      <c r="H210" s="91" t="s">
        <v>165</v>
      </c>
      <c r="I210" s="91" t="s">
        <v>166</v>
      </c>
      <c r="J210" s="91"/>
      <c r="K210" s="91">
        <v>4700033042</v>
      </c>
      <c r="L210" s="91">
        <v>15164143</v>
      </c>
      <c r="M210" s="91" t="s">
        <v>167</v>
      </c>
      <c r="N210" s="103" t="s">
        <v>168</v>
      </c>
      <c r="O210" s="369" t="s">
        <v>169</v>
      </c>
      <c r="P210" s="91"/>
      <c r="Q210" s="91" t="s">
        <v>3169</v>
      </c>
      <c r="R210" s="91"/>
      <c r="S210" s="91"/>
      <c r="T210" s="91" t="s">
        <v>135</v>
      </c>
      <c r="U210" s="91" t="s">
        <v>135</v>
      </c>
      <c r="V210" s="91"/>
      <c r="X210" s="71" t="s">
        <v>316</v>
      </c>
      <c r="Y210" s="71" t="s">
        <v>130</v>
      </c>
      <c r="Z210" s="71">
        <v>15164126</v>
      </c>
      <c r="AA210" s="71" t="s">
        <v>132</v>
      </c>
      <c r="AB210" s="71" t="s">
        <v>133</v>
      </c>
      <c r="AC210" s="344" t="s">
        <v>134</v>
      </c>
      <c r="AD210" s="330">
        <v>45887</v>
      </c>
      <c r="AE210" s="366" t="s">
        <v>3171</v>
      </c>
      <c r="AF210" s="366" t="s">
        <v>3172</v>
      </c>
      <c r="AG210" s="336"/>
      <c r="AH210" s="340" t="s">
        <v>3173</v>
      </c>
      <c r="AI210" s="151"/>
      <c r="AJ210" s="71"/>
      <c r="AK210" s="71" t="s">
        <v>3174</v>
      </c>
      <c r="AL210" s="71"/>
      <c r="AM210" s="71"/>
      <c r="AN210" s="342" t="s">
        <v>3176</v>
      </c>
    </row>
    <row r="211" spans="1:40">
      <c r="A211" s="91"/>
      <c r="B211" s="91"/>
      <c r="C211" s="92">
        <v>45881</v>
      </c>
      <c r="D211" s="91" t="s">
        <v>126</v>
      </c>
      <c r="E211" s="93" t="s">
        <v>127</v>
      </c>
      <c r="F211" s="91"/>
      <c r="G211" s="91" t="s">
        <v>316</v>
      </c>
      <c r="H211" s="91" t="s">
        <v>130</v>
      </c>
      <c r="I211" s="91" t="s">
        <v>1307</v>
      </c>
      <c r="J211" s="91"/>
      <c r="K211" s="91">
        <v>4700032266</v>
      </c>
      <c r="L211" s="91">
        <v>15164126</v>
      </c>
      <c r="M211" s="91" t="s">
        <v>132</v>
      </c>
      <c r="N211" s="103" t="s">
        <v>133</v>
      </c>
      <c r="O211" s="370" t="s">
        <v>134</v>
      </c>
      <c r="P211" s="91"/>
      <c r="Q211" s="91" t="s">
        <v>3169</v>
      </c>
      <c r="R211" s="91"/>
      <c r="S211" s="91"/>
      <c r="T211" s="91" t="s">
        <v>135</v>
      </c>
      <c r="U211" s="91" t="s">
        <v>135</v>
      </c>
      <c r="V211" s="91"/>
      <c r="X211" s="71" t="s">
        <v>2640</v>
      </c>
      <c r="Y211" s="71" t="s">
        <v>636</v>
      </c>
      <c r="Z211" s="71">
        <v>15164122</v>
      </c>
      <c r="AA211" s="71" t="s">
        <v>1473</v>
      </c>
      <c r="AB211" s="71" t="s">
        <v>1474</v>
      </c>
      <c r="AC211" s="445" t="s">
        <v>1475</v>
      </c>
      <c r="AD211" s="330">
        <v>45887</v>
      </c>
      <c r="AE211" s="366" t="s">
        <v>3171</v>
      </c>
      <c r="AF211" s="366" t="s">
        <v>3172</v>
      </c>
      <c r="AG211" s="334"/>
      <c r="AH211" s="340" t="s">
        <v>3173</v>
      </c>
      <c r="AI211" s="151"/>
      <c r="AJ211" s="71"/>
      <c r="AK211" s="71" t="s">
        <v>3174</v>
      </c>
      <c r="AL211" s="294"/>
      <c r="AM211" s="71"/>
      <c r="AN211" s="342" t="s">
        <v>3177</v>
      </c>
    </row>
    <row r="212" spans="1:40">
      <c r="A212" s="91"/>
      <c r="B212" s="91"/>
      <c r="C212" s="92">
        <v>45881</v>
      </c>
      <c r="D212" s="91" t="s">
        <v>515</v>
      </c>
      <c r="E212" s="93" t="s">
        <v>209</v>
      </c>
      <c r="F212" s="91"/>
      <c r="G212" s="91" t="s">
        <v>2640</v>
      </c>
      <c r="H212" s="91" t="s">
        <v>636</v>
      </c>
      <c r="I212" s="91" t="s">
        <v>807</v>
      </c>
      <c r="J212" s="91"/>
      <c r="K212" s="91">
        <v>4700033290</v>
      </c>
      <c r="L212" s="91">
        <v>15164122</v>
      </c>
      <c r="M212" s="91" t="s">
        <v>1473</v>
      </c>
      <c r="N212" s="103" t="s">
        <v>1474</v>
      </c>
      <c r="O212" s="369" t="s">
        <v>1475</v>
      </c>
      <c r="P212" s="91"/>
      <c r="Q212" s="91" t="s">
        <v>3169</v>
      </c>
      <c r="R212" s="91"/>
      <c r="S212" s="91"/>
      <c r="T212" s="91" t="s">
        <v>135</v>
      </c>
      <c r="U212" s="91" t="s">
        <v>135</v>
      </c>
      <c r="V212" s="91"/>
      <c r="X212" s="71" t="s">
        <v>201</v>
      </c>
      <c r="Y212" s="71" t="s">
        <v>879</v>
      </c>
      <c r="Z212" s="71">
        <v>15164135</v>
      </c>
      <c r="AA212" s="76" t="s">
        <v>2778</v>
      </c>
      <c r="AB212" s="71" t="s">
        <v>2779</v>
      </c>
      <c r="AC212" s="211" t="s">
        <v>2780</v>
      </c>
      <c r="AD212" s="330">
        <v>45887</v>
      </c>
      <c r="AE212" s="366" t="s">
        <v>3171</v>
      </c>
      <c r="AF212" s="366" t="s">
        <v>3172</v>
      </c>
      <c r="AG212" s="336"/>
      <c r="AH212" s="339" t="s">
        <v>3173</v>
      </c>
      <c r="AI212" s="151"/>
      <c r="AJ212" s="71"/>
      <c r="AK212" s="71" t="s">
        <v>3174</v>
      </c>
      <c r="AL212" s="71"/>
      <c r="AM212" s="71"/>
      <c r="AN212" s="342" t="s">
        <v>3178</v>
      </c>
    </row>
    <row r="213" spans="1:40">
      <c r="A213" s="91"/>
      <c r="B213" s="91"/>
      <c r="C213" s="92">
        <v>45881</v>
      </c>
      <c r="D213" s="91" t="s">
        <v>181</v>
      </c>
      <c r="E213" s="93" t="s">
        <v>127</v>
      </c>
      <c r="F213" s="91"/>
      <c r="G213" s="91" t="s">
        <v>201</v>
      </c>
      <c r="H213" s="91" t="s">
        <v>879</v>
      </c>
      <c r="I213" s="91" t="s">
        <v>1315</v>
      </c>
      <c r="J213" s="91"/>
      <c r="K213" s="91">
        <v>4700032260</v>
      </c>
      <c r="L213" s="91">
        <v>15164135</v>
      </c>
      <c r="M213" s="91" t="s">
        <v>2778</v>
      </c>
      <c r="N213" s="103" t="s">
        <v>2779</v>
      </c>
      <c r="O213" s="370" t="s">
        <v>2780</v>
      </c>
      <c r="P213" s="91"/>
      <c r="Q213" s="91" t="s">
        <v>3169</v>
      </c>
      <c r="R213" s="91"/>
      <c r="S213" s="91"/>
      <c r="T213" s="91" t="s">
        <v>135</v>
      </c>
      <c r="U213" s="91" t="s">
        <v>135</v>
      </c>
      <c r="V213" s="91"/>
      <c r="X213" s="71" t="s">
        <v>258</v>
      </c>
      <c r="Y213" s="71" t="s">
        <v>630</v>
      </c>
      <c r="Z213" s="71">
        <v>15164114</v>
      </c>
      <c r="AA213" s="71" t="s">
        <v>1348</v>
      </c>
      <c r="AB213" s="84" t="s">
        <v>1349</v>
      </c>
      <c r="AC213" s="71" t="s">
        <v>1350</v>
      </c>
      <c r="AD213" s="330">
        <v>45887</v>
      </c>
      <c r="AE213" s="366" t="s">
        <v>3171</v>
      </c>
      <c r="AF213" s="367" t="s">
        <v>3179</v>
      </c>
      <c r="AG213" s="334">
        <v>45954</v>
      </c>
      <c r="AH213" s="339" t="s">
        <v>3180</v>
      </c>
      <c r="AI213" s="306"/>
      <c r="AJ213" s="76"/>
      <c r="AK213" s="76" t="s">
        <v>338</v>
      </c>
      <c r="AL213" s="76"/>
      <c r="AM213" s="76"/>
      <c r="AN213" s="342" t="s">
        <v>3181</v>
      </c>
    </row>
    <row r="214" spans="1:40">
      <c r="A214" s="91"/>
      <c r="B214" s="91"/>
      <c r="C214" s="92">
        <v>45881</v>
      </c>
      <c r="D214" s="91" t="s">
        <v>126</v>
      </c>
      <c r="E214" s="93" t="s">
        <v>127</v>
      </c>
      <c r="F214" s="91"/>
      <c r="G214" s="91" t="s">
        <v>164</v>
      </c>
      <c r="H214" s="91" t="s">
        <v>165</v>
      </c>
      <c r="I214" s="91" t="s">
        <v>318</v>
      </c>
      <c r="J214" s="91"/>
      <c r="K214" s="91">
        <v>4700033042</v>
      </c>
      <c r="L214" s="91">
        <v>15164143</v>
      </c>
      <c r="M214" s="91" t="s">
        <v>1060</v>
      </c>
      <c r="N214" s="91" t="s">
        <v>1061</v>
      </c>
      <c r="O214" s="371" t="s">
        <v>1062</v>
      </c>
      <c r="P214" s="92">
        <v>45996</v>
      </c>
      <c r="Q214" s="91" t="s">
        <v>3182</v>
      </c>
      <c r="R214" s="91"/>
      <c r="S214" s="91"/>
      <c r="T214" s="92">
        <v>45728</v>
      </c>
      <c r="U214" s="92">
        <v>45726</v>
      </c>
      <c r="V214" s="91"/>
      <c r="X214" s="71" t="s">
        <v>164</v>
      </c>
      <c r="Y214" s="71" t="s">
        <v>165</v>
      </c>
      <c r="Z214" s="71">
        <v>15164143</v>
      </c>
      <c r="AA214" s="71" t="s">
        <v>1060</v>
      </c>
      <c r="AB214" s="71" t="s">
        <v>1061</v>
      </c>
      <c r="AC214" s="345" t="s">
        <v>1062</v>
      </c>
      <c r="AD214" s="91" t="s">
        <v>3183</v>
      </c>
      <c r="AE214" s="91" t="s">
        <v>3123</v>
      </c>
      <c r="AF214" s="367" t="s">
        <v>3184</v>
      </c>
      <c r="AG214" s="334">
        <v>45996</v>
      </c>
      <c r="AH214" s="339" t="s">
        <v>338</v>
      </c>
      <c r="AI214" s="151"/>
      <c r="AJ214" s="71"/>
      <c r="AK214" s="71" t="s">
        <v>338</v>
      </c>
      <c r="AL214" s="294"/>
      <c r="AM214" s="71"/>
      <c r="AN214" s="342" t="s">
        <v>338</v>
      </c>
    </row>
    <row r="215" spans="1:40">
      <c r="A215" s="91"/>
      <c r="B215" s="91"/>
      <c r="C215" s="92">
        <v>45881</v>
      </c>
      <c r="D215" s="91" t="s">
        <v>181</v>
      </c>
      <c r="E215" s="93" t="s">
        <v>209</v>
      </c>
      <c r="F215" s="91"/>
      <c r="G215" s="91" t="s">
        <v>258</v>
      </c>
      <c r="H215" s="91" t="s">
        <v>630</v>
      </c>
      <c r="I215" s="91" t="s">
        <v>2876</v>
      </c>
      <c r="J215" s="91"/>
      <c r="K215" s="91">
        <v>4700032169</v>
      </c>
      <c r="L215" s="91">
        <v>15164114</v>
      </c>
      <c r="M215" s="91" t="s">
        <v>1348</v>
      </c>
      <c r="N215" s="107" t="s">
        <v>1349</v>
      </c>
      <c r="O215" s="91" t="s">
        <v>1350</v>
      </c>
      <c r="P215" s="92">
        <v>45954</v>
      </c>
      <c r="Q215" s="91" t="s">
        <v>3185</v>
      </c>
      <c r="R215" s="91"/>
      <c r="S215" s="91"/>
      <c r="T215" s="91" t="s">
        <v>135</v>
      </c>
      <c r="U215" s="91" t="s">
        <v>135</v>
      </c>
      <c r="V215" s="91"/>
      <c r="X215" s="71" t="s">
        <v>3149</v>
      </c>
      <c r="Y215" s="71" t="s">
        <v>141</v>
      </c>
      <c r="Z215" s="76">
        <v>15164118</v>
      </c>
      <c r="AA215" s="76" t="s">
        <v>1090</v>
      </c>
      <c r="AB215" s="76" t="s">
        <v>3186</v>
      </c>
      <c r="AC215" s="76" t="s">
        <v>1092</v>
      </c>
      <c r="AD215" s="363" t="s">
        <v>314</v>
      </c>
      <c r="AE215" s="364" t="s">
        <v>314</v>
      </c>
      <c r="AF215" s="368" t="s">
        <v>3172</v>
      </c>
      <c r="AG215" s="335"/>
      <c r="AH215" s="361" t="s">
        <v>338</v>
      </c>
      <c r="AI215" s="306"/>
      <c r="AJ215" s="76"/>
      <c r="AK215" s="76" t="s">
        <v>3187</v>
      </c>
      <c r="AL215" s="76"/>
      <c r="AM215" s="76"/>
      <c r="AN215" s="447" t="s">
        <v>3188</v>
      </c>
    </row>
    <row r="216" spans="1:40">
      <c r="A216" s="91"/>
      <c r="B216" s="91"/>
      <c r="C216" s="91" t="s">
        <v>3189</v>
      </c>
      <c r="D216" s="91"/>
      <c r="E216" s="93"/>
      <c r="F216" s="91"/>
      <c r="G216" s="91"/>
      <c r="H216" s="91"/>
      <c r="I216" s="91"/>
      <c r="J216" s="91"/>
      <c r="K216" s="91">
        <v>4700033042</v>
      </c>
      <c r="L216" s="91"/>
      <c r="M216" s="91" t="s">
        <v>2052</v>
      </c>
      <c r="N216" s="91" t="s">
        <v>2053</v>
      </c>
      <c r="O216" s="91"/>
      <c r="P216" s="95"/>
      <c r="Q216" s="91" t="s">
        <v>148</v>
      </c>
      <c r="R216" s="91"/>
      <c r="S216" s="91"/>
      <c r="T216" s="91" t="s">
        <v>135</v>
      </c>
      <c r="U216" s="91" t="s">
        <v>135</v>
      </c>
      <c r="V216" s="91"/>
      <c r="X216" s="71" t="s">
        <v>164</v>
      </c>
      <c r="Y216" s="131" t="s">
        <v>165</v>
      </c>
      <c r="Z216" s="71">
        <v>15164143</v>
      </c>
      <c r="AA216" s="71" t="s">
        <v>620</v>
      </c>
      <c r="AB216" s="71" t="s">
        <v>621</v>
      </c>
      <c r="AC216" s="71" t="s">
        <v>622</v>
      </c>
      <c r="AD216" s="365" t="s">
        <v>314</v>
      </c>
      <c r="AE216" s="365" t="s">
        <v>314</v>
      </c>
      <c r="AF216" s="91" t="s">
        <v>3123</v>
      </c>
      <c r="AG216" s="334">
        <v>46414</v>
      </c>
      <c r="AH216" s="362" t="s">
        <v>338</v>
      </c>
      <c r="AI216" s="71"/>
      <c r="AJ216" s="71"/>
      <c r="AK216" s="71" t="s">
        <v>338</v>
      </c>
      <c r="AL216" s="71"/>
      <c r="AM216" s="71"/>
      <c r="AN216" s="71" t="s">
        <v>338</v>
      </c>
    </row>
    <row r="217" spans="1:40">
      <c r="A217" s="71"/>
      <c r="B217" s="71"/>
      <c r="C217" s="328" t="s">
        <v>3189</v>
      </c>
      <c r="D217" s="71"/>
      <c r="E217" s="73"/>
      <c r="F217" s="71"/>
      <c r="G217" s="71"/>
      <c r="H217" s="71"/>
      <c r="I217" s="71"/>
      <c r="J217" s="71"/>
      <c r="K217" s="71">
        <v>4700033042</v>
      </c>
      <c r="L217" s="71"/>
      <c r="M217" s="71" t="s">
        <v>1019</v>
      </c>
      <c r="N217" s="328" t="s">
        <v>1020</v>
      </c>
      <c r="O217" s="71"/>
      <c r="P217" s="71"/>
      <c r="Q217" s="71" t="s">
        <v>148</v>
      </c>
      <c r="R217" s="71"/>
      <c r="S217" s="71"/>
      <c r="T217" s="71" t="s">
        <v>135</v>
      </c>
      <c r="U217" s="71" t="s">
        <v>135</v>
      </c>
      <c r="V217" s="71"/>
    </row>
    <row r="218" spans="1:40">
      <c r="A218" s="71"/>
      <c r="B218" s="71"/>
      <c r="C218" s="328" t="s">
        <v>3189</v>
      </c>
      <c r="D218" s="71"/>
      <c r="E218" s="73"/>
      <c r="F218" s="71"/>
      <c r="G218" s="71"/>
      <c r="H218" s="71"/>
      <c r="I218" s="71"/>
      <c r="J218" s="71"/>
      <c r="K218" s="71">
        <v>4700033042</v>
      </c>
      <c r="L218" s="71"/>
      <c r="M218" s="71" t="s">
        <v>926</v>
      </c>
      <c r="N218" s="348" t="s">
        <v>927</v>
      </c>
      <c r="O218" s="71"/>
      <c r="P218" s="71"/>
      <c r="Q218" s="71" t="s">
        <v>148</v>
      </c>
      <c r="R218" s="71"/>
      <c r="S218" s="71"/>
      <c r="T218" s="71" t="s">
        <v>3190</v>
      </c>
      <c r="U218" s="71" t="s">
        <v>148</v>
      </c>
      <c r="V218" s="71"/>
    </row>
    <row r="219" spans="1:40">
      <c r="A219" s="71"/>
      <c r="B219" s="71"/>
      <c r="C219" s="328" t="s">
        <v>3189</v>
      </c>
      <c r="D219" s="71"/>
      <c r="E219" s="73"/>
      <c r="F219" s="71"/>
      <c r="G219" s="71"/>
      <c r="H219" s="71"/>
      <c r="I219" s="71"/>
      <c r="J219" s="71"/>
      <c r="K219" s="71">
        <v>4700032266</v>
      </c>
      <c r="L219" s="71"/>
      <c r="M219" s="71" t="s">
        <v>1851</v>
      </c>
      <c r="N219" s="328" t="s">
        <v>1852</v>
      </c>
      <c r="O219" s="71"/>
      <c r="P219" s="71"/>
      <c r="Q219" s="71" t="s">
        <v>148</v>
      </c>
      <c r="R219" s="71"/>
      <c r="S219" s="71"/>
      <c r="T219" s="71" t="s">
        <v>3191</v>
      </c>
      <c r="U219" s="71" t="s">
        <v>148</v>
      </c>
      <c r="V219" s="71"/>
    </row>
    <row r="220" spans="1:40">
      <c r="A220" s="91"/>
      <c r="B220" s="91"/>
      <c r="C220" s="92">
        <v>45881</v>
      </c>
      <c r="D220" s="91"/>
      <c r="E220" s="93" t="s">
        <v>127</v>
      </c>
      <c r="F220" s="91"/>
      <c r="G220" s="91" t="s">
        <v>164</v>
      </c>
      <c r="H220" s="91" t="s">
        <v>165</v>
      </c>
      <c r="I220" s="91" t="s">
        <v>619</v>
      </c>
      <c r="J220" s="91"/>
      <c r="K220" s="91"/>
      <c r="L220" s="91">
        <v>15164143</v>
      </c>
      <c r="M220" s="91" t="s">
        <v>620</v>
      </c>
      <c r="N220" s="91" t="s">
        <v>621</v>
      </c>
      <c r="O220" s="91" t="s">
        <v>622</v>
      </c>
      <c r="P220" s="92">
        <v>46414</v>
      </c>
      <c r="Q220" s="107" t="s">
        <v>148</v>
      </c>
      <c r="R220" s="91"/>
      <c r="S220" s="91"/>
      <c r="T220" s="91" t="s">
        <v>3170</v>
      </c>
      <c r="U220" s="91" t="s">
        <v>314</v>
      </c>
      <c r="V220" s="91"/>
    </row>
    <row r="221" spans="1:40">
      <c r="A221" s="71"/>
      <c r="B221" s="71"/>
      <c r="C221" s="71"/>
      <c r="D221" s="71"/>
      <c r="E221" s="73"/>
      <c r="F221" s="71"/>
      <c r="G221" s="71"/>
      <c r="H221" s="71"/>
      <c r="I221" s="71"/>
      <c r="J221" s="71"/>
      <c r="K221" s="71"/>
      <c r="L221" s="71"/>
      <c r="M221" s="71"/>
      <c r="N221" s="76"/>
      <c r="P221" s="76"/>
      <c r="Q221" s="349" t="s">
        <v>3192</v>
      </c>
      <c r="R221" s="76"/>
      <c r="S221" s="76"/>
      <c r="T221" s="349" t="s">
        <v>3193</v>
      </c>
      <c r="U221" s="349" t="s">
        <v>3194</v>
      </c>
      <c r="V221" s="71"/>
    </row>
    <row r="222" spans="1:40">
      <c r="A222" s="71"/>
      <c r="B222" s="71"/>
      <c r="C222" s="328" t="s">
        <v>3189</v>
      </c>
      <c r="D222" s="71"/>
      <c r="E222" s="73"/>
      <c r="F222" s="71"/>
      <c r="G222" s="71"/>
      <c r="H222" s="71"/>
      <c r="I222" s="71"/>
      <c r="J222" s="71"/>
      <c r="K222" s="71"/>
      <c r="L222" s="71"/>
      <c r="M222" s="71"/>
      <c r="N222" s="76"/>
      <c r="O222" s="76"/>
      <c r="P222" s="76"/>
      <c r="Q222" s="76"/>
      <c r="R222" s="76"/>
      <c r="S222" s="76"/>
      <c r="T222" s="76"/>
      <c r="U222" s="71"/>
      <c r="V222" s="71"/>
    </row>
    <row r="223" spans="1:40" ht="15" customHeight="1" thickBot="1">
      <c r="A223" s="71"/>
      <c r="B223" s="71"/>
      <c r="C223" s="71"/>
      <c r="D223" s="71"/>
      <c r="E223" s="73"/>
      <c r="F223" s="71"/>
      <c r="G223" s="71"/>
      <c r="H223" s="71"/>
      <c r="I223" s="71"/>
      <c r="J223" s="71"/>
      <c r="K223" s="71"/>
      <c r="L223" s="71"/>
      <c r="M223" s="71"/>
      <c r="N223" s="71"/>
      <c r="O223" s="71"/>
      <c r="P223" s="71"/>
      <c r="Q223" s="71"/>
      <c r="R223" s="71"/>
      <c r="S223" s="71"/>
      <c r="T223" s="71"/>
      <c r="U223" s="71"/>
      <c r="V223" s="71"/>
    </row>
    <row r="224" spans="1:40" ht="43.9" customHeight="1" thickBot="1">
      <c r="A224" s="71"/>
      <c r="B224" s="71"/>
      <c r="C224" s="71"/>
      <c r="D224" s="71"/>
      <c r="E224" s="73"/>
      <c r="F224" s="71"/>
      <c r="H224" s="71"/>
      <c r="I224" s="71"/>
      <c r="J224" s="71"/>
      <c r="K224" s="71">
        <v>4700032195</v>
      </c>
      <c r="L224" s="71"/>
      <c r="M224" s="71" t="s">
        <v>1090</v>
      </c>
      <c r="N224" s="347" t="s">
        <v>1091</v>
      </c>
      <c r="O224" s="71"/>
      <c r="P224" s="71"/>
      <c r="Q224" s="71"/>
      <c r="R224" s="71"/>
      <c r="S224" s="71"/>
      <c r="T224" s="71" t="s">
        <v>314</v>
      </c>
      <c r="U224" s="71" t="s">
        <v>314</v>
      </c>
      <c r="V224" s="71"/>
      <c r="X224" s="225" t="s">
        <v>3030</v>
      </c>
      <c r="Y224" s="225" t="s">
        <v>583</v>
      </c>
      <c r="Z224" s="226" t="s">
        <v>38</v>
      </c>
      <c r="AA224" s="225" t="s">
        <v>39</v>
      </c>
      <c r="AB224" s="225" t="s">
        <v>40</v>
      </c>
      <c r="AC224" s="227" t="s">
        <v>41</v>
      </c>
      <c r="AD224" s="229" t="s">
        <v>49</v>
      </c>
      <c r="AE224" s="229" t="s">
        <v>48</v>
      </c>
      <c r="AF224" s="228" t="s">
        <v>43</v>
      </c>
      <c r="AG224" s="337" t="s">
        <v>2953</v>
      </c>
      <c r="AH224" s="338" t="s">
        <v>3100</v>
      </c>
      <c r="AK224" s="229" t="s">
        <v>3047</v>
      </c>
      <c r="AL224" s="229" t="s">
        <v>3048</v>
      </c>
      <c r="AM224" s="229" t="s">
        <v>3049</v>
      </c>
      <c r="AN224" s="66" t="s">
        <v>3144</v>
      </c>
    </row>
    <row r="225" spans="1:40">
      <c r="A225" s="71"/>
      <c r="B225" s="71"/>
      <c r="C225" s="71"/>
      <c r="D225" s="71"/>
      <c r="E225" s="73"/>
      <c r="F225" s="71"/>
      <c r="G225" s="71"/>
      <c r="H225" s="71"/>
      <c r="I225" s="71"/>
      <c r="J225" s="71"/>
      <c r="K225" s="71">
        <v>4700033042</v>
      </c>
      <c r="L225" s="71"/>
      <c r="M225" s="71" t="s">
        <v>620</v>
      </c>
      <c r="N225" s="328" t="s">
        <v>621</v>
      </c>
      <c r="O225" s="131"/>
      <c r="P225" s="151"/>
      <c r="Q225" s="71"/>
      <c r="R225" s="71"/>
      <c r="S225" s="71"/>
      <c r="T225" s="71" t="s">
        <v>314</v>
      </c>
      <c r="U225" s="71" t="s">
        <v>314</v>
      </c>
      <c r="V225" s="71"/>
      <c r="X225" s="71" t="s">
        <v>297</v>
      </c>
      <c r="Y225" s="71" t="s">
        <v>377</v>
      </c>
      <c r="Z225" s="71">
        <v>15164115</v>
      </c>
      <c r="AA225" s="71" t="s">
        <v>1822</v>
      </c>
      <c r="AB225" s="71" t="s">
        <v>1823</v>
      </c>
      <c r="AC225" s="239"/>
      <c r="AD225" s="308">
        <v>45915</v>
      </c>
      <c r="AE225" s="265" t="s">
        <v>3195</v>
      </c>
      <c r="AF225" s="265" t="s">
        <v>3196</v>
      </c>
      <c r="AG225" s="334"/>
      <c r="AH225" s="340" t="s">
        <v>3197</v>
      </c>
      <c r="AI225" s="151"/>
      <c r="AJ225" s="71"/>
      <c r="AK225" s="71"/>
      <c r="AL225" s="71">
        <v>1060</v>
      </c>
      <c r="AM225" s="71"/>
      <c r="AN225" s="342">
        <v>1197634726</v>
      </c>
    </row>
    <row r="226" spans="1:40">
      <c r="A226" s="71"/>
      <c r="B226" s="71"/>
      <c r="C226" s="71"/>
      <c r="D226" s="71"/>
      <c r="E226" s="73"/>
      <c r="F226" s="71"/>
      <c r="K226">
        <v>4700032259</v>
      </c>
      <c r="M226" t="s">
        <v>253</v>
      </c>
      <c r="N226" s="328" t="s">
        <v>3198</v>
      </c>
      <c r="O226" s="71"/>
      <c r="P226" s="71"/>
      <c r="Q226" s="71" t="s">
        <v>3070</v>
      </c>
      <c r="R226" s="71"/>
      <c r="S226" s="71"/>
      <c r="T226" s="71"/>
      <c r="U226" s="71"/>
      <c r="V226" s="71"/>
      <c r="X226" s="76" t="s">
        <v>201</v>
      </c>
      <c r="Y226" s="76" t="s">
        <v>778</v>
      </c>
      <c r="Z226" s="76">
        <v>15164135</v>
      </c>
      <c r="AA226" s="76" t="s">
        <v>2435</v>
      </c>
      <c r="AB226" s="76" t="s">
        <v>2436</v>
      </c>
      <c r="AC226" s="211"/>
      <c r="AD226" s="308">
        <v>45915</v>
      </c>
      <c r="AE226" s="265" t="s">
        <v>3195</v>
      </c>
      <c r="AF226" s="265" t="s">
        <v>3196</v>
      </c>
      <c r="AG226" s="336"/>
      <c r="AH226" s="339" t="s">
        <v>3197</v>
      </c>
      <c r="AI226" s="151"/>
      <c r="AJ226" s="71"/>
      <c r="AK226" s="71"/>
      <c r="AL226" s="71"/>
      <c r="AM226" s="71"/>
      <c r="AN226" s="342">
        <v>1197634931</v>
      </c>
    </row>
    <row r="227" spans="1:40">
      <c r="A227" s="71"/>
      <c r="B227" s="71"/>
      <c r="C227" s="72">
        <v>45909</v>
      </c>
      <c r="D227" s="71"/>
      <c r="E227" s="73" t="s">
        <v>3199</v>
      </c>
      <c r="F227" s="71"/>
      <c r="G227" s="71" t="s">
        <v>530</v>
      </c>
      <c r="H227" s="71"/>
      <c r="I227" s="71" t="s">
        <v>703</v>
      </c>
      <c r="J227" s="71">
        <v>384378</v>
      </c>
      <c r="K227" s="71"/>
      <c r="L227" s="71">
        <v>15164126</v>
      </c>
      <c r="M227" s="71" t="s">
        <v>129</v>
      </c>
      <c r="N227" s="71" t="s">
        <v>3200</v>
      </c>
      <c r="O227" s="71"/>
      <c r="P227" s="71"/>
      <c r="Q227" t="s">
        <v>338</v>
      </c>
      <c r="R227" s="71"/>
      <c r="S227" s="71"/>
      <c r="T227" s="84" t="s">
        <v>338</v>
      </c>
      <c r="U227" s="84" t="s">
        <v>338</v>
      </c>
      <c r="V227" s="71"/>
      <c r="X227" s="71" t="s">
        <v>308</v>
      </c>
      <c r="Y227" s="71" t="s">
        <v>309</v>
      </c>
      <c r="Z227" s="71">
        <v>15164124</v>
      </c>
      <c r="AA227" s="71" t="s">
        <v>311</v>
      </c>
      <c r="AB227" s="131" t="s">
        <v>312</v>
      </c>
      <c r="AC227" s="445"/>
      <c r="AD227" s="308">
        <v>45915</v>
      </c>
      <c r="AE227" s="265" t="s">
        <v>3195</v>
      </c>
      <c r="AF227" s="91" t="s">
        <v>3123</v>
      </c>
      <c r="AG227" s="334"/>
      <c r="AH227" s="339" t="s">
        <v>3201</v>
      </c>
      <c r="AI227" s="151"/>
      <c r="AJ227" s="71"/>
      <c r="AK227" s="71"/>
      <c r="AL227" s="294"/>
      <c r="AM227" s="71"/>
      <c r="AN227" s="342">
        <v>1197634167</v>
      </c>
    </row>
    <row r="228" spans="1:40">
      <c r="A228" s="379"/>
      <c r="B228" s="379"/>
      <c r="C228" s="380">
        <v>45909</v>
      </c>
      <c r="D228" s="379" t="s">
        <v>1821</v>
      </c>
      <c r="E228" s="381" t="s">
        <v>127</v>
      </c>
      <c r="F228" s="379"/>
      <c r="G228" s="379" t="s">
        <v>297</v>
      </c>
      <c r="H228" s="379" t="s">
        <v>377</v>
      </c>
      <c r="I228" s="379" t="s">
        <v>170</v>
      </c>
      <c r="J228" s="379">
        <v>384816</v>
      </c>
      <c r="K228" s="379">
        <v>4700032158</v>
      </c>
      <c r="L228" s="379">
        <v>15164115</v>
      </c>
      <c r="M228" s="379" t="s">
        <v>1822</v>
      </c>
      <c r="N228" s="379" t="s">
        <v>1823</v>
      </c>
      <c r="O228" s="450" t="s">
        <v>1824</v>
      </c>
      <c r="P228" s="379"/>
      <c r="Q228" s="379" t="s">
        <v>3070</v>
      </c>
      <c r="R228" s="379"/>
      <c r="S228" s="379"/>
      <c r="T228" s="379" t="s">
        <v>314</v>
      </c>
      <c r="U228" s="379" t="s">
        <v>314</v>
      </c>
      <c r="V228" s="379"/>
      <c r="X228" s="71" t="s">
        <v>308</v>
      </c>
      <c r="Y228" s="71" t="s">
        <v>309</v>
      </c>
      <c r="Z228" s="71">
        <v>15164124</v>
      </c>
      <c r="AA228" s="71" t="s">
        <v>2516</v>
      </c>
      <c r="AB228" s="131" t="s">
        <v>2517</v>
      </c>
      <c r="AC228" s="344" t="s">
        <v>2518</v>
      </c>
      <c r="AD228" s="308">
        <v>45915</v>
      </c>
      <c r="AE228" s="265" t="s">
        <v>3195</v>
      </c>
      <c r="AF228" s="91" t="s">
        <v>3123</v>
      </c>
      <c r="AG228" s="334">
        <v>46323</v>
      </c>
      <c r="AH228" s="339" t="s">
        <v>3201</v>
      </c>
      <c r="AI228" s="151"/>
      <c r="AJ228" s="71"/>
      <c r="AK228" s="71"/>
      <c r="AL228" s="71"/>
      <c r="AM228" s="71"/>
      <c r="AN228" s="342">
        <v>1197635007</v>
      </c>
    </row>
    <row r="229" spans="1:40">
      <c r="A229" s="379"/>
      <c r="B229" s="379"/>
      <c r="C229" s="380">
        <v>45909</v>
      </c>
      <c r="D229" s="379" t="s">
        <v>181</v>
      </c>
      <c r="E229" s="381" t="s">
        <v>127</v>
      </c>
      <c r="F229" s="379"/>
      <c r="G229" s="379" t="s">
        <v>308</v>
      </c>
      <c r="H229" s="379" t="s">
        <v>309</v>
      </c>
      <c r="I229" s="379" t="s">
        <v>310</v>
      </c>
      <c r="J229" s="379">
        <v>386119</v>
      </c>
      <c r="K229" s="379">
        <v>4700032252</v>
      </c>
      <c r="L229" s="379">
        <v>15164124</v>
      </c>
      <c r="M229" s="379" t="s">
        <v>2516</v>
      </c>
      <c r="N229" s="379" t="s">
        <v>2517</v>
      </c>
      <c r="O229" s="451" t="s">
        <v>2518</v>
      </c>
      <c r="P229" s="380">
        <v>46323</v>
      </c>
      <c r="Q229" s="379" t="s">
        <v>148</v>
      </c>
      <c r="R229" s="379"/>
      <c r="S229" s="379"/>
      <c r="T229" s="379" t="s">
        <v>314</v>
      </c>
      <c r="U229" s="379" t="s">
        <v>314</v>
      </c>
      <c r="V229" s="379"/>
      <c r="X229" s="71" t="s">
        <v>530</v>
      </c>
      <c r="Y229" s="71"/>
      <c r="Z229" s="71">
        <v>15164126</v>
      </c>
      <c r="AA229" s="71" t="s">
        <v>129</v>
      </c>
      <c r="AB229" s="71" t="s">
        <v>3202</v>
      </c>
      <c r="AC229" s="73"/>
      <c r="AD229" s="308" t="s">
        <v>338</v>
      </c>
      <c r="AE229" s="265" t="s">
        <v>338</v>
      </c>
      <c r="AF229" s="265" t="s">
        <v>338</v>
      </c>
      <c r="AG229" s="336"/>
      <c r="AH229" s="339"/>
      <c r="AI229" s="306"/>
      <c r="AJ229" s="76"/>
      <c r="AK229" s="71"/>
      <c r="AL229" s="71"/>
      <c r="AM229" s="71"/>
      <c r="AN229" s="342" t="s">
        <v>338</v>
      </c>
    </row>
    <row r="230" spans="1:40">
      <c r="A230" s="379"/>
      <c r="B230" s="379"/>
      <c r="C230" s="380">
        <v>45909</v>
      </c>
      <c r="D230" s="379" t="s">
        <v>181</v>
      </c>
      <c r="E230" s="381" t="s">
        <v>127</v>
      </c>
      <c r="F230" s="379"/>
      <c r="G230" s="379" t="s">
        <v>308</v>
      </c>
      <c r="H230" s="379" t="s">
        <v>309</v>
      </c>
      <c r="I230" s="379" t="s">
        <v>310</v>
      </c>
      <c r="J230" s="379">
        <v>386326</v>
      </c>
      <c r="K230" s="379">
        <v>4700032252</v>
      </c>
      <c r="L230" s="379">
        <v>15164124</v>
      </c>
      <c r="M230" s="379" t="s">
        <v>311</v>
      </c>
      <c r="N230" s="379" t="s">
        <v>312</v>
      </c>
      <c r="O230" s="450" t="s">
        <v>313</v>
      </c>
      <c r="P230" s="379"/>
      <c r="Q230" s="379" t="s">
        <v>3070</v>
      </c>
      <c r="R230" s="379"/>
      <c r="S230" s="379"/>
      <c r="T230" s="379" t="s">
        <v>314</v>
      </c>
      <c r="U230" s="379" t="s">
        <v>314</v>
      </c>
      <c r="V230" s="379"/>
    </row>
    <row r="231" spans="1:40">
      <c r="A231" s="379"/>
      <c r="B231" s="379"/>
      <c r="C231" s="380">
        <v>45909</v>
      </c>
      <c r="D231" s="379" t="s">
        <v>181</v>
      </c>
      <c r="E231" s="381"/>
      <c r="F231" s="379"/>
      <c r="G231" s="379" t="s">
        <v>201</v>
      </c>
      <c r="H231" s="379" t="s">
        <v>879</v>
      </c>
      <c r="I231" s="379" t="s">
        <v>1315</v>
      </c>
      <c r="J231" s="379">
        <v>387131</v>
      </c>
      <c r="K231" s="379">
        <v>4700032260</v>
      </c>
      <c r="L231" s="379">
        <v>15164135</v>
      </c>
      <c r="M231" s="379" t="s">
        <v>2435</v>
      </c>
      <c r="N231" s="379" t="s">
        <v>2436</v>
      </c>
      <c r="O231" s="450" t="s">
        <v>2437</v>
      </c>
      <c r="P231" s="379"/>
      <c r="Q231" s="382" t="s">
        <v>3070</v>
      </c>
      <c r="R231" s="383"/>
      <c r="S231" s="383"/>
      <c r="T231" s="379" t="s">
        <v>314</v>
      </c>
      <c r="U231" s="379" t="s">
        <v>314</v>
      </c>
      <c r="V231" s="379"/>
    </row>
    <row r="232" spans="1:40">
      <c r="A232" s="71"/>
      <c r="B232" s="71"/>
      <c r="C232" s="71"/>
      <c r="D232" s="71"/>
      <c r="E232" s="73"/>
      <c r="F232" s="71"/>
      <c r="G232" s="71"/>
      <c r="H232" s="71"/>
      <c r="I232" s="71"/>
      <c r="J232" s="71"/>
      <c r="K232" s="71"/>
      <c r="L232" s="71"/>
      <c r="M232" s="71"/>
      <c r="N232" s="71"/>
      <c r="O232" s="71"/>
      <c r="P232" s="71"/>
      <c r="Q232" s="71"/>
      <c r="R232" s="71"/>
      <c r="S232" s="71"/>
      <c r="T232" s="71"/>
      <c r="U232" s="71"/>
      <c r="V232" s="71"/>
    </row>
    <row r="233" spans="1:40">
      <c r="A233" s="71"/>
      <c r="B233" s="71"/>
      <c r="C233" s="72">
        <v>45965</v>
      </c>
      <c r="D233" s="71"/>
      <c r="E233" s="73" t="s">
        <v>209</v>
      </c>
      <c r="F233" s="71"/>
      <c r="G233" s="71" t="s">
        <v>258</v>
      </c>
      <c r="H233" s="71" t="s">
        <v>630</v>
      </c>
      <c r="I233" s="71" t="s">
        <v>3203</v>
      </c>
      <c r="J233" s="71"/>
      <c r="K233" s="71">
        <v>4700032169</v>
      </c>
      <c r="L233" s="71">
        <v>15164114</v>
      </c>
      <c r="M233" s="71"/>
      <c r="N233" s="71" t="s">
        <v>3204</v>
      </c>
      <c r="O233" s="71"/>
      <c r="P233" s="71"/>
      <c r="Q233" s="71"/>
      <c r="R233" s="71"/>
      <c r="S233" s="71"/>
      <c r="T233" s="71"/>
      <c r="U233" s="71"/>
      <c r="V233" s="71"/>
    </row>
    <row r="234" spans="1:40">
      <c r="A234" s="71"/>
      <c r="B234" s="71"/>
      <c r="C234" s="72">
        <v>45965</v>
      </c>
      <c r="D234" s="71"/>
      <c r="E234" s="73"/>
      <c r="F234" s="71"/>
      <c r="G234" s="71" t="s">
        <v>357</v>
      </c>
      <c r="H234" s="71"/>
      <c r="I234" s="71"/>
      <c r="J234" s="71"/>
      <c r="K234" s="71">
        <v>4700032079</v>
      </c>
      <c r="L234" s="71">
        <v>15164113</v>
      </c>
      <c r="M234" s="71"/>
      <c r="N234" s="71" t="s">
        <v>3205</v>
      </c>
      <c r="O234" s="71"/>
      <c r="P234" s="71"/>
      <c r="Q234" s="71"/>
      <c r="R234" s="71"/>
      <c r="S234" s="71"/>
      <c r="T234" s="71"/>
      <c r="U234" s="71"/>
      <c r="V234" s="71"/>
    </row>
    <row r="235" spans="1:40">
      <c r="A235" s="71"/>
      <c r="B235" s="71"/>
      <c r="C235" s="71"/>
      <c r="D235" s="71"/>
      <c r="E235" s="73"/>
      <c r="F235" s="71"/>
      <c r="G235" s="71"/>
      <c r="H235" s="71"/>
      <c r="I235" s="71"/>
      <c r="J235" s="71"/>
      <c r="K235" s="71"/>
      <c r="L235" s="71"/>
      <c r="M235" s="71"/>
      <c r="N235" s="419"/>
      <c r="O235" s="71"/>
      <c r="P235" s="71"/>
      <c r="Q235" s="71"/>
      <c r="R235" s="71"/>
      <c r="S235" s="71"/>
      <c r="T235" s="71" t="s">
        <v>3206</v>
      </c>
      <c r="U235" s="71" t="s">
        <v>3206</v>
      </c>
      <c r="V235" s="71"/>
    </row>
    <row r="236" spans="1:40">
      <c r="A236" s="71"/>
      <c r="B236" s="71"/>
      <c r="C236" s="71"/>
      <c r="D236" s="71"/>
      <c r="E236" s="73"/>
      <c r="F236" s="71"/>
      <c r="G236" s="71"/>
      <c r="H236" s="71"/>
      <c r="I236" s="71"/>
      <c r="J236" s="71"/>
      <c r="K236" s="71"/>
      <c r="L236" s="71"/>
      <c r="M236" s="71"/>
      <c r="N236" s="71"/>
      <c r="O236" s="71"/>
      <c r="P236" s="71"/>
      <c r="Q236" s="71" t="s">
        <v>3207</v>
      </c>
      <c r="R236" s="71"/>
      <c r="S236" s="71"/>
      <c r="T236" s="71" t="s">
        <v>3208</v>
      </c>
      <c r="U236" s="71" t="s">
        <v>3208</v>
      </c>
      <c r="V236" s="71"/>
    </row>
    <row r="237" spans="1:40">
      <c r="A237" s="71"/>
      <c r="B237" s="71"/>
      <c r="C237" s="71"/>
      <c r="D237" s="71"/>
      <c r="E237" s="73"/>
      <c r="F237" s="71"/>
      <c r="G237" s="71"/>
      <c r="H237" s="71"/>
      <c r="I237" s="71"/>
      <c r="J237" s="71"/>
      <c r="K237" s="71"/>
      <c r="L237" s="71"/>
      <c r="M237" s="71"/>
      <c r="N237" s="71"/>
      <c r="O237" s="71"/>
      <c r="P237" s="71"/>
      <c r="Q237" s="71" t="s">
        <v>3209</v>
      </c>
      <c r="R237" s="71"/>
      <c r="S237" s="71"/>
      <c r="T237" s="71"/>
      <c r="U237" s="71"/>
      <c r="V237" s="71"/>
    </row>
    <row r="238" spans="1:40">
      <c r="A238" s="71"/>
      <c r="B238" s="71"/>
      <c r="C238" s="71"/>
      <c r="D238" s="71"/>
      <c r="E238" s="73"/>
      <c r="F238" s="71"/>
      <c r="G238" s="71"/>
      <c r="H238" s="71"/>
      <c r="I238" s="71"/>
      <c r="J238" s="71"/>
      <c r="K238" s="71"/>
      <c r="L238" s="71"/>
      <c r="M238" s="71"/>
      <c r="N238" s="71" t="s">
        <v>3210</v>
      </c>
      <c r="O238" s="71"/>
      <c r="P238" s="71"/>
      <c r="Q238" s="71"/>
      <c r="R238" s="71"/>
      <c r="S238" s="71"/>
      <c r="T238" s="71"/>
      <c r="U238" s="71"/>
      <c r="V238" s="71"/>
    </row>
  </sheetData>
  <autoFilter ref="A4:BZ85" xr:uid="{00000000-0009-0000-0000-000005000000}">
    <sortState xmlns:xlrd2="http://schemas.microsoft.com/office/spreadsheetml/2017/richdata2" ref="A5:BZ85">
      <sortCondition ref="C4:C85"/>
    </sortState>
  </autoFilter>
  <hyperlinks>
    <hyperlink ref="M48" r:id="rId1" display="terryjwilliams999@gmail.com" xr:uid="{00000000-0004-0000-0500-000000000000}"/>
  </hyperlinks>
  <pageMargins left="0.25" right="0.25" top="0.75" bottom="0.75" header="0.3" footer="0.3"/>
  <pageSetup paperSize="9" scale="11" orientation="landscape" r:id="rId2"/>
  <headerFooter>
    <oddFooter>&amp;C&amp;"Calibri"&amp;8 &amp;K000000#Classification: Confidential</oddFooter>
  </headerFooter>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filterMode="1"/>
  <dimension ref="A1:H218"/>
  <sheetViews>
    <sheetView workbookViewId="0">
      <selection activeCell="H136" sqref="H136"/>
    </sheetView>
  </sheetViews>
  <sheetFormatPr defaultColWidth="9.28515625" defaultRowHeight="14.45"/>
  <cols>
    <col min="3" max="3" width="12.5703125" bestFit="1" customWidth="1"/>
    <col min="4" max="4" width="14.5703125" bestFit="1" customWidth="1"/>
    <col min="5" max="5" width="17.28515625" bestFit="1" customWidth="1"/>
    <col min="6" max="6" width="12.28515625" bestFit="1" customWidth="1"/>
    <col min="7" max="7" width="13.28515625" bestFit="1" customWidth="1"/>
    <col min="8" max="8" width="15.28515625" bestFit="1" customWidth="1"/>
  </cols>
  <sheetData>
    <row r="1" spans="1:8" ht="69" customHeight="1">
      <c r="A1" s="20" t="s">
        <v>3211</v>
      </c>
      <c r="B1" s="20" t="s">
        <v>3212</v>
      </c>
      <c r="C1" s="21" t="s">
        <v>3213</v>
      </c>
      <c r="D1" s="21" t="s">
        <v>3214</v>
      </c>
      <c r="E1" s="22" t="s">
        <v>40</v>
      </c>
      <c r="F1" s="21" t="s">
        <v>583</v>
      </c>
      <c r="G1" s="21" t="s">
        <v>3030</v>
      </c>
      <c r="H1" s="43" t="s">
        <v>3215</v>
      </c>
    </row>
    <row r="2" spans="1:8">
      <c r="A2" s="23"/>
      <c r="B2" s="23"/>
      <c r="C2" s="24" t="s">
        <v>294</v>
      </c>
      <c r="D2" s="23" t="s">
        <v>480</v>
      </c>
      <c r="E2" s="25" t="s">
        <v>295</v>
      </c>
      <c r="F2" s="24" t="s">
        <v>1626</v>
      </c>
      <c r="G2" s="24" t="s">
        <v>479</v>
      </c>
      <c r="H2" s="44">
        <v>42972</v>
      </c>
    </row>
    <row r="3" spans="1:8" hidden="1">
      <c r="A3" s="23"/>
      <c r="B3" s="23">
        <v>1</v>
      </c>
      <c r="C3" s="24" t="s">
        <v>305</v>
      </c>
      <c r="D3" s="24" t="s">
        <v>304</v>
      </c>
      <c r="E3" s="25" t="s">
        <v>306</v>
      </c>
      <c r="F3" s="24" t="s">
        <v>303</v>
      </c>
      <c r="G3" s="24" t="s">
        <v>192</v>
      </c>
      <c r="H3" s="45">
        <v>40544</v>
      </c>
    </row>
    <row r="4" spans="1:8" hidden="1">
      <c r="A4" s="23">
        <v>1</v>
      </c>
      <c r="B4" s="23"/>
      <c r="C4" s="26" t="s">
        <v>192</v>
      </c>
      <c r="D4" s="24" t="s">
        <v>304</v>
      </c>
      <c r="E4" s="27" t="s">
        <v>2822</v>
      </c>
      <c r="F4" s="24" t="s">
        <v>358</v>
      </c>
      <c r="G4" s="24" t="s">
        <v>192</v>
      </c>
      <c r="H4" s="45">
        <v>41663</v>
      </c>
    </row>
    <row r="5" spans="1:8">
      <c r="A5" s="23"/>
      <c r="B5" s="23"/>
      <c r="C5" s="26" t="s">
        <v>387</v>
      </c>
      <c r="D5" s="24" t="s">
        <v>304</v>
      </c>
      <c r="E5" s="27" t="s">
        <v>388</v>
      </c>
      <c r="F5" s="24" t="s">
        <v>358</v>
      </c>
      <c r="G5" s="24" t="s">
        <v>192</v>
      </c>
      <c r="H5" s="45">
        <v>41663</v>
      </c>
    </row>
    <row r="6" spans="1:8">
      <c r="A6" s="23"/>
      <c r="B6" s="23"/>
      <c r="C6" s="26" t="s">
        <v>396</v>
      </c>
      <c r="D6" s="24" t="s">
        <v>561</v>
      </c>
      <c r="E6" s="27" t="s">
        <v>397</v>
      </c>
      <c r="F6" s="23" t="s">
        <v>417</v>
      </c>
      <c r="G6" s="28" t="s">
        <v>258</v>
      </c>
      <c r="H6" s="46">
        <v>41607</v>
      </c>
    </row>
    <row r="7" spans="1:8">
      <c r="A7" s="23"/>
      <c r="B7" s="23"/>
      <c r="C7" s="24" t="s">
        <v>422</v>
      </c>
      <c r="D7" s="24" t="s">
        <v>274</v>
      </c>
      <c r="E7" s="25" t="s">
        <v>423</v>
      </c>
      <c r="F7" s="24" t="s">
        <v>353</v>
      </c>
      <c r="G7" s="23" t="s">
        <v>410</v>
      </c>
      <c r="H7" s="44">
        <v>41453</v>
      </c>
    </row>
    <row r="8" spans="1:8">
      <c r="A8" s="23"/>
      <c r="B8" s="23"/>
      <c r="C8" s="26" t="s">
        <v>439</v>
      </c>
      <c r="D8" s="24" t="s">
        <v>274</v>
      </c>
      <c r="E8" s="29" t="s">
        <v>440</v>
      </c>
      <c r="F8" s="24" t="s">
        <v>353</v>
      </c>
      <c r="G8" s="28" t="s">
        <v>410</v>
      </c>
      <c r="H8" s="44">
        <v>43112</v>
      </c>
    </row>
    <row r="9" spans="1:8" hidden="1">
      <c r="A9" s="23"/>
      <c r="B9" s="23">
        <v>1</v>
      </c>
      <c r="C9" s="26" t="s">
        <v>442</v>
      </c>
      <c r="D9" s="23" t="s">
        <v>378</v>
      </c>
      <c r="E9" s="27" t="s">
        <v>443</v>
      </c>
      <c r="F9" s="23" t="s">
        <v>377</v>
      </c>
      <c r="G9" s="24" t="s">
        <v>376</v>
      </c>
      <c r="H9" s="44">
        <v>41390</v>
      </c>
    </row>
    <row r="10" spans="1:8" ht="26.1" customHeight="1">
      <c r="A10" s="23"/>
      <c r="B10" s="23"/>
      <c r="C10" s="26" t="s">
        <v>449</v>
      </c>
      <c r="D10" s="24" t="s">
        <v>448</v>
      </c>
      <c r="E10" s="29" t="s">
        <v>450</v>
      </c>
      <c r="F10" s="24" t="s">
        <v>447</v>
      </c>
      <c r="G10" s="28" t="s">
        <v>751</v>
      </c>
      <c r="H10" s="44">
        <v>41957</v>
      </c>
    </row>
    <row r="11" spans="1:8">
      <c r="A11" s="23"/>
      <c r="B11" s="23"/>
      <c r="C11" s="26" t="s">
        <v>458</v>
      </c>
      <c r="D11" s="24" t="s">
        <v>2009</v>
      </c>
      <c r="E11" s="29" t="s">
        <v>459</v>
      </c>
      <c r="F11" s="24" t="s">
        <v>231</v>
      </c>
      <c r="G11" s="24" t="s">
        <v>479</v>
      </c>
      <c r="H11" s="44">
        <v>42706</v>
      </c>
    </row>
    <row r="12" spans="1:8" hidden="1">
      <c r="A12" s="23"/>
      <c r="B12" s="23">
        <v>1</v>
      </c>
      <c r="C12" s="26" t="s">
        <v>464</v>
      </c>
      <c r="D12" s="23" t="s">
        <v>378</v>
      </c>
      <c r="E12" s="29" t="s">
        <v>465</v>
      </c>
      <c r="F12" s="23" t="s">
        <v>463</v>
      </c>
      <c r="G12" s="28" t="s">
        <v>462</v>
      </c>
      <c r="H12" s="44">
        <v>43178</v>
      </c>
    </row>
    <row r="13" spans="1:8" hidden="1">
      <c r="A13" s="23"/>
      <c r="B13" s="23">
        <v>1</v>
      </c>
      <c r="C13" s="24" t="s">
        <v>481</v>
      </c>
      <c r="D13" s="23" t="s">
        <v>480</v>
      </c>
      <c r="E13" s="25" t="s">
        <v>482</v>
      </c>
      <c r="F13" s="24" t="s">
        <v>231</v>
      </c>
      <c r="G13" s="24" t="s">
        <v>479</v>
      </c>
      <c r="H13" s="44">
        <v>43042</v>
      </c>
    </row>
    <row r="14" spans="1:8">
      <c r="A14" s="23"/>
      <c r="B14" s="23"/>
      <c r="C14" s="26" t="s">
        <v>486</v>
      </c>
      <c r="D14" s="24" t="s">
        <v>1522</v>
      </c>
      <c r="E14" s="29" t="s">
        <v>487</v>
      </c>
      <c r="F14" s="24" t="s">
        <v>130</v>
      </c>
      <c r="G14" s="24" t="s">
        <v>290</v>
      </c>
      <c r="H14" s="44">
        <v>41880</v>
      </c>
    </row>
    <row r="15" spans="1:8" hidden="1">
      <c r="A15" s="23"/>
      <c r="B15" s="23">
        <v>1</v>
      </c>
      <c r="C15" s="26" t="s">
        <v>493</v>
      </c>
      <c r="D15" s="23" t="s">
        <v>1039</v>
      </c>
      <c r="E15" s="27" t="s">
        <v>494</v>
      </c>
      <c r="F15" s="30" t="s">
        <v>141</v>
      </c>
      <c r="G15" s="28" t="s">
        <v>264</v>
      </c>
      <c r="H15" s="44">
        <v>41621</v>
      </c>
    </row>
    <row r="16" spans="1:8">
      <c r="A16" s="23"/>
      <c r="B16" s="23"/>
      <c r="C16" s="26" t="s">
        <v>499</v>
      </c>
      <c r="D16" s="23" t="s">
        <v>497</v>
      </c>
      <c r="E16" s="27" t="s">
        <v>487</v>
      </c>
      <c r="F16" s="24" t="s">
        <v>298</v>
      </c>
      <c r="G16" s="26" t="s">
        <v>716</v>
      </c>
      <c r="H16" s="44">
        <v>42692</v>
      </c>
    </row>
    <row r="17" spans="1:8">
      <c r="A17" s="23"/>
      <c r="B17" s="23"/>
      <c r="C17" s="26" t="s">
        <v>493</v>
      </c>
      <c r="D17" s="23" t="s">
        <v>490</v>
      </c>
      <c r="E17" s="27" t="s">
        <v>494</v>
      </c>
      <c r="F17" s="24" t="s">
        <v>211</v>
      </c>
      <c r="G17" s="26" t="s">
        <v>496</v>
      </c>
      <c r="H17" s="44">
        <v>41621</v>
      </c>
    </row>
    <row r="18" spans="1:8">
      <c r="A18" s="23"/>
      <c r="B18" s="23"/>
      <c r="C18" s="24" t="s">
        <v>505</v>
      </c>
      <c r="D18" s="24" t="s">
        <v>1172</v>
      </c>
      <c r="E18" s="25" t="s">
        <v>506</v>
      </c>
      <c r="F18" s="23" t="s">
        <v>153</v>
      </c>
      <c r="G18" s="24" t="s">
        <v>909</v>
      </c>
      <c r="H18" s="44">
        <v>41390</v>
      </c>
    </row>
    <row r="19" spans="1:8">
      <c r="A19" s="23"/>
      <c r="B19" s="23"/>
      <c r="C19" s="24" t="s">
        <v>508</v>
      </c>
      <c r="D19" s="31" t="s">
        <v>830</v>
      </c>
      <c r="E19" s="25" t="s">
        <v>509</v>
      </c>
      <c r="F19" s="24" t="s">
        <v>773</v>
      </c>
      <c r="G19" s="24" t="s">
        <v>772</v>
      </c>
      <c r="H19" s="44" t="s">
        <v>148</v>
      </c>
    </row>
    <row r="20" spans="1:8">
      <c r="A20" s="23"/>
      <c r="B20" s="23"/>
      <c r="C20" s="26" t="s">
        <v>272</v>
      </c>
      <c r="D20" s="31" t="s">
        <v>274</v>
      </c>
      <c r="E20" s="25" t="s">
        <v>3216</v>
      </c>
      <c r="F20" s="30" t="s">
        <v>353</v>
      </c>
      <c r="G20" s="28" t="s">
        <v>410</v>
      </c>
      <c r="H20" s="47">
        <v>41299</v>
      </c>
    </row>
    <row r="21" spans="1:8">
      <c r="A21" s="23"/>
      <c r="B21" s="23"/>
      <c r="C21" s="26" t="s">
        <v>316</v>
      </c>
      <c r="D21" s="23" t="s">
        <v>525</v>
      </c>
      <c r="E21" s="27" t="s">
        <v>531</v>
      </c>
      <c r="F21" s="24" t="s">
        <v>524</v>
      </c>
      <c r="G21" s="24" t="s">
        <v>978</v>
      </c>
      <c r="H21" s="46">
        <v>41614</v>
      </c>
    </row>
    <row r="22" spans="1:8">
      <c r="A22" s="23"/>
      <c r="B22" s="23"/>
      <c r="C22" s="26" t="s">
        <v>540</v>
      </c>
      <c r="D22" s="23" t="s">
        <v>593</v>
      </c>
      <c r="E22" s="27" t="s">
        <v>541</v>
      </c>
      <c r="F22" s="24" t="s">
        <v>549</v>
      </c>
      <c r="G22" s="24" t="s">
        <v>884</v>
      </c>
      <c r="H22" s="44">
        <v>42377</v>
      </c>
    </row>
    <row r="23" spans="1:8">
      <c r="A23" s="23"/>
      <c r="B23" s="23"/>
      <c r="C23" s="26" t="s">
        <v>544</v>
      </c>
      <c r="D23" s="24" t="s">
        <v>274</v>
      </c>
      <c r="E23" s="27" t="s">
        <v>545</v>
      </c>
      <c r="F23" s="30" t="s">
        <v>353</v>
      </c>
      <c r="G23" s="24" t="s">
        <v>410</v>
      </c>
      <c r="H23" s="45">
        <v>41712</v>
      </c>
    </row>
    <row r="24" spans="1:8" hidden="1">
      <c r="A24" s="23"/>
      <c r="B24" s="23">
        <v>1</v>
      </c>
      <c r="C24" s="26" t="s">
        <v>562</v>
      </c>
      <c r="D24" s="23" t="s">
        <v>561</v>
      </c>
      <c r="E24" s="27" t="s">
        <v>563</v>
      </c>
      <c r="F24" s="23" t="s">
        <v>417</v>
      </c>
      <c r="G24" s="28" t="s">
        <v>258</v>
      </c>
      <c r="H24" s="44">
        <v>42412</v>
      </c>
    </row>
    <row r="25" spans="1:8">
      <c r="A25" s="23"/>
      <c r="B25" s="23"/>
      <c r="C25" s="26" t="s">
        <v>572</v>
      </c>
      <c r="D25" s="23" t="s">
        <v>885</v>
      </c>
      <c r="E25" s="27" t="s">
        <v>573</v>
      </c>
      <c r="F25" s="24" t="s">
        <v>549</v>
      </c>
      <c r="G25" s="28" t="s">
        <v>884</v>
      </c>
      <c r="H25" s="44">
        <v>43178</v>
      </c>
    </row>
    <row r="26" spans="1:8">
      <c r="A26" s="23"/>
      <c r="B26" s="23"/>
      <c r="C26" s="26" t="s">
        <v>211</v>
      </c>
      <c r="D26" s="23" t="s">
        <v>554</v>
      </c>
      <c r="E26" s="27" t="s">
        <v>584</v>
      </c>
      <c r="F26" s="23" t="s">
        <v>706</v>
      </c>
      <c r="G26" s="28" t="s">
        <v>709</v>
      </c>
      <c r="H26" s="44">
        <v>43199</v>
      </c>
    </row>
    <row r="27" spans="1:8">
      <c r="A27" s="23"/>
      <c r="B27" s="23"/>
      <c r="C27" s="26" t="s">
        <v>491</v>
      </c>
      <c r="D27" s="24" t="s">
        <v>490</v>
      </c>
      <c r="E27" s="27" t="s">
        <v>617</v>
      </c>
      <c r="F27" s="23" t="s">
        <v>491</v>
      </c>
      <c r="G27" s="24" t="s">
        <v>3217</v>
      </c>
      <c r="H27" s="44">
        <v>41614</v>
      </c>
    </row>
    <row r="28" spans="1:8">
      <c r="A28" s="23"/>
      <c r="B28" s="32"/>
      <c r="C28" s="26" t="s">
        <v>677</v>
      </c>
      <c r="D28" s="24" t="s">
        <v>2009</v>
      </c>
      <c r="E28" s="27" t="s">
        <v>678</v>
      </c>
      <c r="F28" s="24" t="s">
        <v>231</v>
      </c>
      <c r="G28" s="24" t="s">
        <v>479</v>
      </c>
      <c r="H28" s="44">
        <v>42251</v>
      </c>
    </row>
    <row r="29" spans="1:8">
      <c r="A29" s="23"/>
      <c r="B29" s="23"/>
      <c r="C29" s="26" t="s">
        <v>698</v>
      </c>
      <c r="D29" s="23" t="s">
        <v>726</v>
      </c>
      <c r="E29" s="33" t="s">
        <v>699</v>
      </c>
      <c r="F29" s="24" t="s">
        <v>231</v>
      </c>
      <c r="G29" s="24" t="s">
        <v>479</v>
      </c>
      <c r="H29" s="44">
        <v>43604</v>
      </c>
    </row>
    <row r="30" spans="1:8">
      <c r="A30" s="23"/>
      <c r="B30" s="23"/>
      <c r="C30" s="24" t="s">
        <v>706</v>
      </c>
      <c r="D30" s="23" t="s">
        <v>554</v>
      </c>
      <c r="E30" s="25" t="s">
        <v>707</v>
      </c>
      <c r="F30" s="23" t="s">
        <v>706</v>
      </c>
      <c r="G30" s="28" t="s">
        <v>709</v>
      </c>
      <c r="H30" s="44" t="s">
        <v>148</v>
      </c>
    </row>
    <row r="31" spans="1:8" hidden="1">
      <c r="A31" s="23"/>
      <c r="B31" s="23">
        <v>1</v>
      </c>
      <c r="C31" s="24" t="s">
        <v>717</v>
      </c>
      <c r="D31" s="24" t="s">
        <v>497</v>
      </c>
      <c r="E31" s="27" t="s">
        <v>718</v>
      </c>
      <c r="F31" s="24" t="s">
        <v>298</v>
      </c>
      <c r="G31" s="26" t="s">
        <v>716</v>
      </c>
      <c r="H31" s="44">
        <v>41453</v>
      </c>
    </row>
    <row r="32" spans="1:8">
      <c r="A32" s="23"/>
      <c r="B32" s="23"/>
      <c r="C32" s="26" t="s">
        <v>264</v>
      </c>
      <c r="D32" s="24" t="s">
        <v>748</v>
      </c>
      <c r="E32" s="25" t="s">
        <v>749</v>
      </c>
      <c r="F32" s="24" t="s">
        <v>447</v>
      </c>
      <c r="G32" s="28" t="s">
        <v>2843</v>
      </c>
      <c r="H32" s="44">
        <v>42468</v>
      </c>
    </row>
    <row r="33" spans="1:8" ht="27.6" hidden="1" customHeight="1">
      <c r="A33" s="23">
        <v>1</v>
      </c>
      <c r="B33" s="23"/>
      <c r="C33" s="24" t="s">
        <v>290</v>
      </c>
      <c r="D33" s="24" t="s">
        <v>3218</v>
      </c>
      <c r="E33" s="25" t="s">
        <v>760</v>
      </c>
      <c r="F33" s="24" t="s">
        <v>130</v>
      </c>
      <c r="G33" s="24" t="s">
        <v>290</v>
      </c>
      <c r="H33" s="44">
        <v>41390</v>
      </c>
    </row>
    <row r="34" spans="1:8">
      <c r="A34" s="23"/>
      <c r="B34" s="23"/>
      <c r="C34" s="24" t="s">
        <v>791</v>
      </c>
      <c r="D34" s="23" t="s">
        <v>497</v>
      </c>
      <c r="E34" s="27" t="s">
        <v>3219</v>
      </c>
      <c r="F34" s="24" t="s">
        <v>298</v>
      </c>
      <c r="G34" s="26" t="s">
        <v>716</v>
      </c>
      <c r="H34" s="44">
        <v>41453</v>
      </c>
    </row>
    <row r="35" spans="1:8">
      <c r="A35" s="23"/>
      <c r="B35" s="23"/>
      <c r="C35" s="24" t="s">
        <v>795</v>
      </c>
      <c r="D35" s="24" t="s">
        <v>274</v>
      </c>
      <c r="E35" s="27" t="s">
        <v>796</v>
      </c>
      <c r="F35" s="23" t="s">
        <v>353</v>
      </c>
      <c r="G35" s="28" t="s">
        <v>410</v>
      </c>
      <c r="H35" s="44">
        <v>42825</v>
      </c>
    </row>
    <row r="36" spans="1:8" hidden="1">
      <c r="A36" s="32"/>
      <c r="B36" s="23">
        <v>1</v>
      </c>
      <c r="C36" s="24" t="s">
        <v>815</v>
      </c>
      <c r="D36" s="23" t="s">
        <v>561</v>
      </c>
      <c r="E36" s="25" t="s">
        <v>816</v>
      </c>
      <c r="F36" s="23" t="s">
        <v>417</v>
      </c>
      <c r="G36" s="28" t="s">
        <v>258</v>
      </c>
      <c r="H36" s="44">
        <v>41761</v>
      </c>
    </row>
    <row r="37" spans="1:8">
      <c r="A37" s="23"/>
      <c r="B37" s="23"/>
      <c r="C37" s="26" t="s">
        <v>825</v>
      </c>
      <c r="D37" s="31" t="s">
        <v>830</v>
      </c>
      <c r="E37" s="27" t="s">
        <v>826</v>
      </c>
      <c r="F37" s="24" t="s">
        <v>773</v>
      </c>
      <c r="G37" s="24" t="s">
        <v>772</v>
      </c>
      <c r="H37" s="44">
        <v>42769</v>
      </c>
    </row>
    <row r="38" spans="1:8" hidden="1">
      <c r="A38" s="23">
        <v>1</v>
      </c>
      <c r="B38" s="23"/>
      <c r="C38" s="24" t="s">
        <v>831</v>
      </c>
      <c r="D38" s="31" t="s">
        <v>830</v>
      </c>
      <c r="E38" s="25" t="s">
        <v>832</v>
      </c>
      <c r="F38" s="24" t="s">
        <v>773</v>
      </c>
      <c r="G38" s="34" t="s">
        <v>829</v>
      </c>
      <c r="H38" s="44">
        <v>41040</v>
      </c>
    </row>
    <row r="39" spans="1:8">
      <c r="A39" s="23"/>
      <c r="B39" s="23"/>
      <c r="C39" s="26" t="s">
        <v>834</v>
      </c>
      <c r="D39" s="24" t="s">
        <v>2550</v>
      </c>
      <c r="E39" s="29" t="s">
        <v>835</v>
      </c>
      <c r="F39" s="30" t="s">
        <v>141</v>
      </c>
      <c r="G39" s="28" t="s">
        <v>192</v>
      </c>
      <c r="H39" s="44">
        <v>41978</v>
      </c>
    </row>
    <row r="40" spans="1:8">
      <c r="A40" s="23"/>
      <c r="B40" s="23"/>
      <c r="C40" s="26" t="s">
        <v>862</v>
      </c>
      <c r="D40" s="23" t="s">
        <v>497</v>
      </c>
      <c r="E40" s="27" t="s">
        <v>863</v>
      </c>
      <c r="F40" s="24" t="s">
        <v>298</v>
      </c>
      <c r="G40" s="26" t="s">
        <v>716</v>
      </c>
      <c r="H40" s="44">
        <v>41621</v>
      </c>
    </row>
    <row r="41" spans="1:8">
      <c r="A41" s="23"/>
      <c r="B41" s="23"/>
      <c r="C41" s="26" t="s">
        <v>876</v>
      </c>
      <c r="D41" s="24" t="s">
        <v>274</v>
      </c>
      <c r="E41" s="25" t="s">
        <v>877</v>
      </c>
      <c r="F41" s="30" t="s">
        <v>353</v>
      </c>
      <c r="G41" s="28" t="s">
        <v>410</v>
      </c>
      <c r="H41" s="44">
        <v>42146</v>
      </c>
    </row>
    <row r="42" spans="1:8" hidden="1">
      <c r="A42" s="23"/>
      <c r="B42" s="23">
        <v>1</v>
      </c>
      <c r="C42" s="24" t="s">
        <v>886</v>
      </c>
      <c r="D42" s="24" t="s">
        <v>885</v>
      </c>
      <c r="E42" s="25" t="s">
        <v>887</v>
      </c>
      <c r="F42" s="24" t="s">
        <v>549</v>
      </c>
      <c r="G42" s="24" t="s">
        <v>884</v>
      </c>
      <c r="H42" s="44">
        <v>42769</v>
      </c>
    </row>
    <row r="43" spans="1:8">
      <c r="A43" s="23"/>
      <c r="B43" s="23"/>
      <c r="C43" s="24" t="s">
        <v>897</v>
      </c>
      <c r="D43" s="26" t="s">
        <v>1854</v>
      </c>
      <c r="E43" s="25" t="s">
        <v>898</v>
      </c>
      <c r="F43" s="24" t="s">
        <v>130</v>
      </c>
      <c r="G43" s="24" t="s">
        <v>290</v>
      </c>
      <c r="H43" s="44">
        <v>41551</v>
      </c>
    </row>
    <row r="44" spans="1:8">
      <c r="A44" s="23"/>
      <c r="B44" s="23"/>
      <c r="C44" s="24" t="s">
        <v>906</v>
      </c>
      <c r="D44" s="24" t="s">
        <v>2550</v>
      </c>
      <c r="E44" s="25" t="s">
        <v>907</v>
      </c>
      <c r="F44" s="24" t="s">
        <v>141</v>
      </c>
      <c r="G44" s="28" t="s">
        <v>192</v>
      </c>
      <c r="H44" s="44">
        <v>42965</v>
      </c>
    </row>
    <row r="45" spans="1:8">
      <c r="A45" s="23"/>
      <c r="B45" s="23"/>
      <c r="C45" s="24" t="s">
        <v>595</v>
      </c>
      <c r="D45" s="23" t="s">
        <v>593</v>
      </c>
      <c r="E45" s="25" t="s">
        <v>596</v>
      </c>
      <c r="F45" s="24" t="s">
        <v>549</v>
      </c>
      <c r="G45" s="24" t="s">
        <v>884</v>
      </c>
      <c r="H45" s="44">
        <v>43042</v>
      </c>
    </row>
    <row r="46" spans="1:8">
      <c r="A46" s="23"/>
      <c r="B46" s="23"/>
      <c r="C46" s="24" t="s">
        <v>943</v>
      </c>
      <c r="D46" s="24" t="s">
        <v>561</v>
      </c>
      <c r="E46" s="25" t="s">
        <v>944</v>
      </c>
      <c r="F46" s="24" t="s">
        <v>417</v>
      </c>
      <c r="G46" s="28" t="s">
        <v>258</v>
      </c>
      <c r="H46" s="44">
        <v>43276</v>
      </c>
    </row>
    <row r="47" spans="1:8">
      <c r="A47" s="23"/>
      <c r="B47" s="23"/>
      <c r="C47" s="24" t="s">
        <v>964</v>
      </c>
      <c r="D47" s="31" t="s">
        <v>525</v>
      </c>
      <c r="E47" s="25" t="s">
        <v>965</v>
      </c>
      <c r="F47" s="24" t="s">
        <v>524</v>
      </c>
      <c r="G47" s="24" t="s">
        <v>978</v>
      </c>
      <c r="H47" s="44">
        <v>43253</v>
      </c>
    </row>
    <row r="48" spans="1:8" hidden="1">
      <c r="A48" s="23">
        <v>1</v>
      </c>
      <c r="B48" s="23"/>
      <c r="C48" s="24" t="s">
        <v>978</v>
      </c>
      <c r="D48" s="26" t="s">
        <v>1673</v>
      </c>
      <c r="E48" s="25" t="s">
        <v>979</v>
      </c>
      <c r="F48" s="24" t="s">
        <v>130</v>
      </c>
      <c r="G48" s="24" t="s">
        <v>290</v>
      </c>
      <c r="H48" s="44" t="s">
        <v>148</v>
      </c>
    </row>
    <row r="49" spans="1:8" hidden="1">
      <c r="A49" s="23"/>
      <c r="B49" s="23">
        <v>1</v>
      </c>
      <c r="C49" s="26" t="s">
        <v>1069</v>
      </c>
      <c r="D49" s="23" t="s">
        <v>497</v>
      </c>
      <c r="E49" s="29" t="s">
        <v>1070</v>
      </c>
      <c r="F49" s="24" t="s">
        <v>298</v>
      </c>
      <c r="G49" s="26" t="s">
        <v>799</v>
      </c>
      <c r="H49" s="44">
        <v>42377</v>
      </c>
    </row>
    <row r="50" spans="1:8">
      <c r="A50" s="23"/>
      <c r="B50" s="23"/>
      <c r="C50" s="24" t="s">
        <v>818</v>
      </c>
      <c r="D50" s="23" t="s">
        <v>593</v>
      </c>
      <c r="E50" s="27" t="s">
        <v>819</v>
      </c>
      <c r="F50" s="24" t="s">
        <v>549</v>
      </c>
      <c r="G50" s="24" t="s">
        <v>884</v>
      </c>
      <c r="H50" s="44">
        <v>41614</v>
      </c>
    </row>
    <row r="51" spans="1:8">
      <c r="A51" s="23"/>
      <c r="B51" s="23"/>
      <c r="C51" s="24" t="s">
        <v>1085</v>
      </c>
      <c r="D51" s="26" t="s">
        <v>1673</v>
      </c>
      <c r="E51" s="25" t="s">
        <v>1086</v>
      </c>
      <c r="F51" s="24" t="s">
        <v>130</v>
      </c>
      <c r="G51" s="24" t="s">
        <v>290</v>
      </c>
      <c r="H51" s="44">
        <v>43056</v>
      </c>
    </row>
    <row r="52" spans="1:8">
      <c r="A52" s="23"/>
      <c r="B52" s="23"/>
      <c r="C52" s="24" t="s">
        <v>253</v>
      </c>
      <c r="D52" s="23" t="s">
        <v>554</v>
      </c>
      <c r="E52" s="25" t="s">
        <v>1088</v>
      </c>
      <c r="F52" s="23" t="s">
        <v>706</v>
      </c>
      <c r="G52" s="28" t="s">
        <v>709</v>
      </c>
      <c r="H52" s="44">
        <v>41299</v>
      </c>
    </row>
    <row r="53" spans="1:8">
      <c r="A53" s="23"/>
      <c r="B53" s="23"/>
      <c r="C53" s="24" t="s">
        <v>1132</v>
      </c>
      <c r="D53" s="24" t="s">
        <v>1130</v>
      </c>
      <c r="E53" s="25" t="s">
        <v>1133</v>
      </c>
      <c r="F53" s="23" t="s">
        <v>447</v>
      </c>
      <c r="G53" s="24" t="s">
        <v>2843</v>
      </c>
      <c r="H53" s="44">
        <v>42986</v>
      </c>
    </row>
    <row r="54" spans="1:8">
      <c r="A54" s="23"/>
      <c r="B54" s="23"/>
      <c r="C54" s="26" t="s">
        <v>1146</v>
      </c>
      <c r="D54" s="24" t="s">
        <v>2858</v>
      </c>
      <c r="E54" s="27" t="s">
        <v>1147</v>
      </c>
      <c r="F54" s="23" t="s">
        <v>408</v>
      </c>
      <c r="G54" s="24" t="s">
        <v>1168</v>
      </c>
      <c r="H54" s="44">
        <v>43136</v>
      </c>
    </row>
    <row r="55" spans="1:8" hidden="1">
      <c r="A55" s="23"/>
      <c r="B55" s="23">
        <v>1</v>
      </c>
      <c r="C55" s="24" t="s">
        <v>1165</v>
      </c>
      <c r="D55" s="31" t="s">
        <v>1164</v>
      </c>
      <c r="E55" s="25" t="s">
        <v>1166</v>
      </c>
      <c r="F55" s="24" t="s">
        <v>193</v>
      </c>
      <c r="G55" s="28" t="s">
        <v>923</v>
      </c>
      <c r="H55" s="44">
        <v>42825</v>
      </c>
    </row>
    <row r="56" spans="1:8" hidden="1">
      <c r="A56" s="23"/>
      <c r="B56" s="23">
        <v>1</v>
      </c>
      <c r="C56" s="24" t="s">
        <v>1169</v>
      </c>
      <c r="D56" s="31" t="s">
        <v>2858</v>
      </c>
      <c r="E56" s="25" t="s">
        <v>1170</v>
      </c>
      <c r="F56" s="30" t="s">
        <v>408</v>
      </c>
      <c r="G56" s="28" t="s">
        <v>1168</v>
      </c>
      <c r="H56" s="44">
        <v>42979</v>
      </c>
    </row>
    <row r="57" spans="1:8" hidden="1">
      <c r="A57" s="23"/>
      <c r="B57" s="23">
        <v>1</v>
      </c>
      <c r="C57" s="24" t="s">
        <v>1173</v>
      </c>
      <c r="D57" s="24" t="s">
        <v>1172</v>
      </c>
      <c r="E57" s="25" t="s">
        <v>1174</v>
      </c>
      <c r="F57" s="23" t="s">
        <v>153</v>
      </c>
      <c r="G57" s="24" t="s">
        <v>909</v>
      </c>
      <c r="H57" s="44">
        <v>40544</v>
      </c>
    </row>
    <row r="58" spans="1:8">
      <c r="A58" s="23"/>
      <c r="B58" s="23"/>
      <c r="C58" s="26" t="s">
        <v>1181</v>
      </c>
      <c r="D58" s="26" t="s">
        <v>1673</v>
      </c>
      <c r="E58" s="29" t="s">
        <v>1182</v>
      </c>
      <c r="F58" s="24" t="s">
        <v>130</v>
      </c>
      <c r="G58" s="24" t="s">
        <v>290</v>
      </c>
      <c r="H58" s="44">
        <v>42181</v>
      </c>
    </row>
    <row r="59" spans="1:8">
      <c r="A59" s="23"/>
      <c r="B59" s="23"/>
      <c r="C59" s="26" t="s">
        <v>909</v>
      </c>
      <c r="D59" s="24" t="s">
        <v>1172</v>
      </c>
      <c r="E59" s="29" t="s">
        <v>1211</v>
      </c>
      <c r="F59" s="23" t="s">
        <v>153</v>
      </c>
      <c r="G59" s="24" t="s">
        <v>909</v>
      </c>
      <c r="H59" s="44">
        <v>41957</v>
      </c>
    </row>
    <row r="60" spans="1:8">
      <c r="A60" s="23"/>
      <c r="B60" s="23"/>
      <c r="C60" s="26" t="s">
        <v>1214</v>
      </c>
      <c r="D60" s="23" t="s">
        <v>726</v>
      </c>
      <c r="E60" s="29" t="s">
        <v>1215</v>
      </c>
      <c r="F60" s="24" t="s">
        <v>231</v>
      </c>
      <c r="G60" s="24" t="s">
        <v>479</v>
      </c>
      <c r="H60" s="44">
        <v>43276</v>
      </c>
    </row>
    <row r="61" spans="1:8" hidden="1">
      <c r="A61" s="23"/>
      <c r="B61" s="23">
        <v>1</v>
      </c>
      <c r="C61" s="24" t="s">
        <v>1228</v>
      </c>
      <c r="D61" s="31" t="s">
        <v>830</v>
      </c>
      <c r="E61" s="25" t="s">
        <v>1229</v>
      </c>
      <c r="F61" s="24" t="s">
        <v>773</v>
      </c>
      <c r="G61" s="34" t="s">
        <v>831</v>
      </c>
      <c r="H61" s="44" t="s">
        <v>148</v>
      </c>
    </row>
    <row r="62" spans="1:8" hidden="1">
      <c r="A62" s="23"/>
      <c r="B62" s="23">
        <v>1</v>
      </c>
      <c r="C62" s="24" t="s">
        <v>1235</v>
      </c>
      <c r="D62" s="24" t="s">
        <v>304</v>
      </c>
      <c r="E62" s="25" t="s">
        <v>1236</v>
      </c>
      <c r="F62" s="24" t="s">
        <v>303</v>
      </c>
      <c r="G62" s="24" t="s">
        <v>192</v>
      </c>
      <c r="H62" s="45">
        <v>43441</v>
      </c>
    </row>
    <row r="63" spans="1:8">
      <c r="A63" s="23"/>
      <c r="B63" s="23"/>
      <c r="C63" s="24" t="s">
        <v>1247</v>
      </c>
      <c r="D63" s="31" t="s">
        <v>830</v>
      </c>
      <c r="E63" s="25" t="s">
        <v>1248</v>
      </c>
      <c r="F63" s="24" t="s">
        <v>773</v>
      </c>
      <c r="G63" s="24" t="s">
        <v>772</v>
      </c>
      <c r="H63" s="44" t="s">
        <v>148</v>
      </c>
    </row>
    <row r="64" spans="1:8">
      <c r="A64" s="23"/>
      <c r="B64" s="23"/>
      <c r="C64" s="26" t="s">
        <v>1261</v>
      </c>
      <c r="D64" s="31" t="s">
        <v>830</v>
      </c>
      <c r="E64" s="27" t="s">
        <v>1262</v>
      </c>
      <c r="F64" s="24" t="s">
        <v>773</v>
      </c>
      <c r="G64" s="24" t="s">
        <v>772</v>
      </c>
      <c r="H64" s="44">
        <v>42986</v>
      </c>
    </row>
    <row r="65" spans="1:8" hidden="1">
      <c r="A65" s="23">
        <v>1</v>
      </c>
      <c r="B65" s="23"/>
      <c r="C65" s="24" t="s">
        <v>709</v>
      </c>
      <c r="D65" s="23" t="s">
        <v>554</v>
      </c>
      <c r="E65" s="25" t="s">
        <v>1264</v>
      </c>
      <c r="F65" s="23" t="s">
        <v>706</v>
      </c>
      <c r="G65" s="28" t="s">
        <v>709</v>
      </c>
      <c r="H65" s="44">
        <v>41194</v>
      </c>
    </row>
    <row r="66" spans="1:8">
      <c r="A66" s="23"/>
      <c r="B66" s="23"/>
      <c r="C66" s="24" t="s">
        <v>1266</v>
      </c>
      <c r="D66" s="23" t="s">
        <v>554</v>
      </c>
      <c r="E66" s="25" t="s">
        <v>1267</v>
      </c>
      <c r="F66" s="23" t="s">
        <v>706</v>
      </c>
      <c r="G66" s="28" t="s">
        <v>709</v>
      </c>
      <c r="H66" s="44" t="s">
        <v>148</v>
      </c>
    </row>
    <row r="67" spans="1:8" hidden="1">
      <c r="A67" s="23">
        <v>1</v>
      </c>
      <c r="B67" s="23"/>
      <c r="C67" s="24" t="s">
        <v>153</v>
      </c>
      <c r="D67" s="24" t="s">
        <v>1172</v>
      </c>
      <c r="E67" s="25" t="s">
        <v>1273</v>
      </c>
      <c r="F67" s="23" t="s">
        <v>153</v>
      </c>
      <c r="G67" s="24" t="s">
        <v>242</v>
      </c>
      <c r="H67" s="44" t="s">
        <v>148</v>
      </c>
    </row>
    <row r="68" spans="1:8" hidden="1">
      <c r="A68" s="23"/>
      <c r="B68" s="23">
        <v>1</v>
      </c>
      <c r="C68" s="24" t="s">
        <v>1284</v>
      </c>
      <c r="D68" s="23" t="s">
        <v>561</v>
      </c>
      <c r="E68" s="25" t="s">
        <v>1285</v>
      </c>
      <c r="F68" s="23" t="s">
        <v>417</v>
      </c>
      <c r="G68" s="34" t="s">
        <v>258</v>
      </c>
      <c r="H68" s="44">
        <v>42412</v>
      </c>
    </row>
    <row r="69" spans="1:8">
      <c r="A69" s="23"/>
      <c r="B69" s="23"/>
      <c r="C69" s="24" t="s">
        <v>1296</v>
      </c>
      <c r="D69" s="23" t="s">
        <v>497</v>
      </c>
      <c r="E69" s="27" t="s">
        <v>1297</v>
      </c>
      <c r="F69" s="24" t="s">
        <v>298</v>
      </c>
      <c r="G69" s="26" t="s">
        <v>716</v>
      </c>
      <c r="H69" s="44">
        <v>42825</v>
      </c>
    </row>
    <row r="70" spans="1:8">
      <c r="A70" s="23"/>
      <c r="B70" s="23"/>
      <c r="C70" s="26" t="s">
        <v>1332</v>
      </c>
      <c r="D70" s="24" t="s">
        <v>1172</v>
      </c>
      <c r="E70" s="29" t="s">
        <v>1333</v>
      </c>
      <c r="F70" s="23" t="s">
        <v>153</v>
      </c>
      <c r="G70" s="28" t="s">
        <v>909</v>
      </c>
      <c r="H70" s="44">
        <v>42041</v>
      </c>
    </row>
    <row r="71" spans="1:8" ht="26.1" hidden="1" customHeight="1">
      <c r="A71" s="23">
        <v>1</v>
      </c>
      <c r="B71" s="23"/>
      <c r="C71" s="24" t="s">
        <v>1345</v>
      </c>
      <c r="D71" s="31" t="s">
        <v>448</v>
      </c>
      <c r="E71" s="25" t="s">
        <v>1346</v>
      </c>
      <c r="F71" s="24" t="s">
        <v>447</v>
      </c>
      <c r="G71" s="24" t="s">
        <v>751</v>
      </c>
      <c r="H71" s="44" t="s">
        <v>148</v>
      </c>
    </row>
    <row r="72" spans="1:8">
      <c r="A72" s="23"/>
      <c r="B72" s="23"/>
      <c r="C72" s="24" t="s">
        <v>1357</v>
      </c>
      <c r="D72" s="23" t="s">
        <v>378</v>
      </c>
      <c r="E72" s="27" t="s">
        <v>1358</v>
      </c>
      <c r="F72" s="23" t="s">
        <v>377</v>
      </c>
      <c r="G72" s="24" t="s">
        <v>376</v>
      </c>
      <c r="H72" s="44">
        <v>41817</v>
      </c>
    </row>
    <row r="73" spans="1:8">
      <c r="A73" s="23"/>
      <c r="B73" s="23"/>
      <c r="C73" s="24" t="s">
        <v>772</v>
      </c>
      <c r="D73" s="31" t="s">
        <v>830</v>
      </c>
      <c r="E73" s="27" t="s">
        <v>1368</v>
      </c>
      <c r="F73" s="24" t="s">
        <v>773</v>
      </c>
      <c r="G73" s="24" t="s">
        <v>772</v>
      </c>
      <c r="H73" s="44">
        <v>41880</v>
      </c>
    </row>
    <row r="74" spans="1:8" ht="26.1" hidden="1" customHeight="1">
      <c r="A74" s="23"/>
      <c r="B74" s="23">
        <v>1</v>
      </c>
      <c r="C74" s="24" t="s">
        <v>1384</v>
      </c>
      <c r="D74" s="31" t="s">
        <v>448</v>
      </c>
      <c r="E74" s="27" t="s">
        <v>1385</v>
      </c>
      <c r="F74" s="24" t="s">
        <v>447</v>
      </c>
      <c r="G74" s="24" t="s">
        <v>751</v>
      </c>
      <c r="H74" s="44">
        <v>42674</v>
      </c>
    </row>
    <row r="75" spans="1:8">
      <c r="A75" s="23"/>
      <c r="B75" s="23"/>
      <c r="C75" s="24" t="s">
        <v>1390</v>
      </c>
      <c r="D75" s="24" t="s">
        <v>2009</v>
      </c>
      <c r="E75" s="27" t="s">
        <v>1391</v>
      </c>
      <c r="F75" s="24" t="s">
        <v>231</v>
      </c>
      <c r="G75" s="24" t="s">
        <v>479</v>
      </c>
      <c r="H75" s="44">
        <v>42706</v>
      </c>
    </row>
    <row r="76" spans="1:8">
      <c r="A76" s="23"/>
      <c r="B76" s="23"/>
      <c r="C76" s="24" t="s">
        <v>1394</v>
      </c>
      <c r="D76" s="23" t="s">
        <v>480</v>
      </c>
      <c r="E76" s="27" t="s">
        <v>1395</v>
      </c>
      <c r="F76" s="24" t="s">
        <v>1626</v>
      </c>
      <c r="G76" s="24" t="s">
        <v>479</v>
      </c>
      <c r="H76" s="44">
        <v>42678</v>
      </c>
    </row>
    <row r="77" spans="1:8">
      <c r="A77" s="23"/>
      <c r="B77" s="23"/>
      <c r="C77" s="24" t="s">
        <v>1404</v>
      </c>
      <c r="D77" s="24" t="s">
        <v>274</v>
      </c>
      <c r="E77" s="25" t="s">
        <v>1405</v>
      </c>
      <c r="F77" s="30" t="s">
        <v>353</v>
      </c>
      <c r="G77" s="28" t="s">
        <v>410</v>
      </c>
      <c r="H77" s="47">
        <v>40544</v>
      </c>
    </row>
    <row r="78" spans="1:8">
      <c r="A78" s="23"/>
      <c r="B78" s="23"/>
      <c r="C78" s="24" t="s">
        <v>1455</v>
      </c>
      <c r="D78" s="23" t="s">
        <v>274</v>
      </c>
      <c r="E78" s="25" t="s">
        <v>1456</v>
      </c>
      <c r="F78" s="30" t="s">
        <v>353</v>
      </c>
      <c r="G78" s="28" t="s">
        <v>410</v>
      </c>
      <c r="H78" s="44" t="s">
        <v>148</v>
      </c>
    </row>
    <row r="79" spans="1:8">
      <c r="A79" s="23"/>
      <c r="B79" s="23"/>
      <c r="C79" s="24" t="s">
        <v>1491</v>
      </c>
      <c r="D79" s="23" t="s">
        <v>885</v>
      </c>
      <c r="E79" s="25" t="s">
        <v>1492</v>
      </c>
      <c r="F79" s="24" t="s">
        <v>549</v>
      </c>
      <c r="G79" s="24" t="s">
        <v>884</v>
      </c>
      <c r="H79" s="44">
        <v>43199</v>
      </c>
    </row>
    <row r="80" spans="1:8" ht="26.1" hidden="1" customHeight="1">
      <c r="A80" s="23">
        <v>1</v>
      </c>
      <c r="B80" s="23"/>
      <c r="C80" s="24" t="s">
        <v>1528</v>
      </c>
      <c r="D80" s="31" t="s">
        <v>1527</v>
      </c>
      <c r="E80" s="25" t="s">
        <v>1529</v>
      </c>
      <c r="F80" s="24" t="s">
        <v>447</v>
      </c>
      <c r="G80" s="24" t="s">
        <v>2889</v>
      </c>
      <c r="H80" s="44" t="s">
        <v>148</v>
      </c>
    </row>
    <row r="81" spans="1:8" ht="26.1" hidden="1" customHeight="1">
      <c r="A81" s="23">
        <v>1</v>
      </c>
      <c r="B81" s="23"/>
      <c r="C81" s="24" t="s">
        <v>1536</v>
      </c>
      <c r="D81" s="31" t="s">
        <v>448</v>
      </c>
      <c r="E81" s="25" t="s">
        <v>1537</v>
      </c>
      <c r="F81" s="24" t="s">
        <v>447</v>
      </c>
      <c r="G81" s="24" t="s">
        <v>751</v>
      </c>
      <c r="H81" s="44" t="s">
        <v>148</v>
      </c>
    </row>
    <row r="82" spans="1:8">
      <c r="A82" s="23"/>
      <c r="B82" s="23"/>
      <c r="C82" s="24" t="s">
        <v>1</v>
      </c>
      <c r="D82" s="24" t="s">
        <v>183</v>
      </c>
      <c r="E82" s="25" t="s">
        <v>2691</v>
      </c>
      <c r="F82" s="23" t="s">
        <v>549</v>
      </c>
      <c r="G82" s="24" t="s">
        <v>884</v>
      </c>
      <c r="H82" s="44" t="s">
        <v>148</v>
      </c>
    </row>
    <row r="83" spans="1:8" hidden="1">
      <c r="A83" s="23"/>
      <c r="B83" s="23">
        <v>1</v>
      </c>
      <c r="C83" s="24" t="s">
        <v>1568</v>
      </c>
      <c r="D83" s="24" t="s">
        <v>1522</v>
      </c>
      <c r="E83" s="25" t="s">
        <v>1442</v>
      </c>
      <c r="F83" s="30" t="s">
        <v>130</v>
      </c>
      <c r="G83" s="24" t="s">
        <v>290</v>
      </c>
      <c r="H83" s="44">
        <v>42979</v>
      </c>
    </row>
    <row r="84" spans="1:8">
      <c r="A84" s="23"/>
      <c r="B84" s="23"/>
      <c r="C84" s="24" t="s">
        <v>919</v>
      </c>
      <c r="D84" s="23" t="s">
        <v>593</v>
      </c>
      <c r="E84" s="25" t="s">
        <v>920</v>
      </c>
      <c r="F84" s="24" t="s">
        <v>549</v>
      </c>
      <c r="G84" s="24" t="s">
        <v>884</v>
      </c>
      <c r="H84" s="44">
        <v>41222</v>
      </c>
    </row>
    <row r="85" spans="1:8" ht="26.1" customHeight="1">
      <c r="A85" s="35"/>
      <c r="B85" s="35"/>
      <c r="C85" s="24" t="s">
        <v>1575</v>
      </c>
      <c r="D85" s="24" t="s">
        <v>3220</v>
      </c>
      <c r="E85" s="25" t="s">
        <v>1576</v>
      </c>
      <c r="F85" s="24" t="s">
        <v>358</v>
      </c>
      <c r="G85" s="36" t="s">
        <v>192</v>
      </c>
      <c r="H85" s="48">
        <v>41365</v>
      </c>
    </row>
    <row r="86" spans="1:8">
      <c r="A86" s="23"/>
      <c r="B86" s="23"/>
      <c r="C86" s="24" t="s">
        <v>1588</v>
      </c>
      <c r="D86" s="24" t="s">
        <v>1522</v>
      </c>
      <c r="E86" s="25" t="s">
        <v>1589</v>
      </c>
      <c r="F86" s="24" t="s">
        <v>130</v>
      </c>
      <c r="G86" s="24" t="s">
        <v>290</v>
      </c>
      <c r="H86" s="46">
        <v>41054</v>
      </c>
    </row>
    <row r="87" spans="1:8">
      <c r="A87" s="23"/>
      <c r="B87" s="23"/>
      <c r="C87" s="24" t="s">
        <v>1592</v>
      </c>
      <c r="D87" s="24" t="s">
        <v>2009</v>
      </c>
      <c r="E87" s="33" t="s">
        <v>1593</v>
      </c>
      <c r="F87" s="24" t="s">
        <v>231</v>
      </c>
      <c r="G87" s="24" t="s">
        <v>479</v>
      </c>
      <c r="H87" s="44">
        <v>42552</v>
      </c>
    </row>
    <row r="88" spans="1:8">
      <c r="A88" s="23"/>
      <c r="B88" s="23"/>
      <c r="C88" s="24" t="s">
        <v>1604</v>
      </c>
      <c r="D88" s="31" t="s">
        <v>830</v>
      </c>
      <c r="E88" s="25" t="s">
        <v>1605</v>
      </c>
      <c r="F88" s="24" t="s">
        <v>773</v>
      </c>
      <c r="G88" s="24" t="s">
        <v>772</v>
      </c>
      <c r="H88" s="44" t="s">
        <v>148</v>
      </c>
    </row>
    <row r="89" spans="1:8">
      <c r="A89" s="23"/>
      <c r="B89" s="23"/>
      <c r="C89" s="24" t="s">
        <v>1610</v>
      </c>
      <c r="D89" s="31" t="s">
        <v>1009</v>
      </c>
      <c r="E89" s="25" t="s">
        <v>1471</v>
      </c>
      <c r="F89" s="24" t="s">
        <v>773</v>
      </c>
      <c r="G89" s="34" t="s">
        <v>1168</v>
      </c>
      <c r="H89" s="46">
        <v>41053</v>
      </c>
    </row>
    <row r="90" spans="1:8" hidden="1">
      <c r="A90" s="23">
        <v>1</v>
      </c>
      <c r="B90" s="23"/>
      <c r="C90" s="24" t="s">
        <v>751</v>
      </c>
      <c r="D90" s="24" t="s">
        <v>3218</v>
      </c>
      <c r="E90" s="25" t="s">
        <v>1615</v>
      </c>
      <c r="F90" s="24" t="s">
        <v>408</v>
      </c>
      <c r="G90" s="28" t="s">
        <v>751</v>
      </c>
      <c r="H90" s="44">
        <v>41096</v>
      </c>
    </row>
    <row r="91" spans="1:8" hidden="1">
      <c r="A91" s="23">
        <v>1</v>
      </c>
      <c r="B91" s="23"/>
      <c r="C91" s="24" t="s">
        <v>479</v>
      </c>
      <c r="D91" s="23" t="s">
        <v>480</v>
      </c>
      <c r="E91" s="25" t="s">
        <v>1627</v>
      </c>
      <c r="F91" s="24" t="s">
        <v>1626</v>
      </c>
      <c r="G91" s="24" t="s">
        <v>479</v>
      </c>
      <c r="H91" s="44">
        <v>41166</v>
      </c>
    </row>
    <row r="92" spans="1:8">
      <c r="A92" s="23"/>
      <c r="B92" s="23"/>
      <c r="C92" s="24" t="s">
        <v>1630</v>
      </c>
      <c r="D92" s="23" t="s">
        <v>561</v>
      </c>
      <c r="E92" s="25" t="s">
        <v>1631</v>
      </c>
      <c r="F92" s="24" t="s">
        <v>417</v>
      </c>
      <c r="G92" s="28" t="s">
        <v>258</v>
      </c>
      <c r="H92" s="44">
        <v>43164</v>
      </c>
    </row>
    <row r="93" spans="1:8">
      <c r="A93" s="23"/>
      <c r="B93" s="23"/>
      <c r="C93" s="24" t="s">
        <v>1638</v>
      </c>
      <c r="D93" s="24" t="s">
        <v>1522</v>
      </c>
      <c r="E93" s="25" t="s">
        <v>1639</v>
      </c>
      <c r="F93" s="24" t="s">
        <v>130</v>
      </c>
      <c r="G93" s="24" t="s">
        <v>290</v>
      </c>
      <c r="H93" s="44">
        <v>42825</v>
      </c>
    </row>
    <row r="94" spans="1:8">
      <c r="A94" s="23"/>
      <c r="B94" s="23"/>
      <c r="C94" s="24" t="s">
        <v>1641</v>
      </c>
      <c r="D94" s="23" t="s">
        <v>480</v>
      </c>
      <c r="E94" s="25" t="s">
        <v>1642</v>
      </c>
      <c r="F94" s="24" t="s">
        <v>1626</v>
      </c>
      <c r="G94" s="24" t="s">
        <v>479</v>
      </c>
      <c r="H94" s="44">
        <v>42972</v>
      </c>
    </row>
    <row r="95" spans="1:8">
      <c r="A95" s="23"/>
      <c r="B95" s="23"/>
      <c r="C95" s="24" t="s">
        <v>1651</v>
      </c>
      <c r="D95" s="23" t="s">
        <v>378</v>
      </c>
      <c r="E95" s="25" t="s">
        <v>1652</v>
      </c>
      <c r="F95" s="23" t="s">
        <v>377</v>
      </c>
      <c r="G95" s="24" t="s">
        <v>376</v>
      </c>
      <c r="H95" s="44" t="s">
        <v>148</v>
      </c>
    </row>
    <row r="96" spans="1:8">
      <c r="A96" s="23"/>
      <c r="B96" s="23"/>
      <c r="C96" s="24" t="s">
        <v>1662</v>
      </c>
      <c r="D96" s="26" t="s">
        <v>1673</v>
      </c>
      <c r="E96" s="25" t="s">
        <v>1663</v>
      </c>
      <c r="F96" s="24" t="s">
        <v>130</v>
      </c>
      <c r="G96" s="24" t="s">
        <v>290</v>
      </c>
      <c r="H96" s="44">
        <v>41551</v>
      </c>
    </row>
    <row r="97" spans="1:8">
      <c r="A97" s="32"/>
      <c r="B97" s="23"/>
      <c r="C97" s="24" t="s">
        <v>1674</v>
      </c>
      <c r="D97" s="26" t="s">
        <v>1673</v>
      </c>
      <c r="E97" s="25" t="s">
        <v>1675</v>
      </c>
      <c r="F97" s="24" t="s">
        <v>130</v>
      </c>
      <c r="G97" s="24" t="s">
        <v>290</v>
      </c>
      <c r="H97" s="44">
        <v>42251</v>
      </c>
    </row>
    <row r="98" spans="1:8">
      <c r="A98" s="37"/>
      <c r="B98" s="37"/>
      <c r="C98" s="23" t="s">
        <v>1683</v>
      </c>
      <c r="D98" s="31" t="s">
        <v>1256</v>
      </c>
      <c r="E98" s="27" t="s">
        <v>1684</v>
      </c>
      <c r="F98" s="24" t="s">
        <v>193</v>
      </c>
      <c r="G98" s="24" t="s">
        <v>772</v>
      </c>
      <c r="H98" s="44">
        <v>42986</v>
      </c>
    </row>
    <row r="99" spans="1:8" hidden="1">
      <c r="A99" s="23"/>
      <c r="B99" s="23">
        <v>1</v>
      </c>
      <c r="C99" s="26" t="s">
        <v>1686</v>
      </c>
      <c r="D99" s="23" t="s">
        <v>748</v>
      </c>
      <c r="E99" s="27" t="s">
        <v>1687</v>
      </c>
      <c r="F99" s="24" t="s">
        <v>193</v>
      </c>
      <c r="G99" s="24" t="s">
        <v>264</v>
      </c>
      <c r="H99" s="44" t="s">
        <v>3221</v>
      </c>
    </row>
    <row r="100" spans="1:8">
      <c r="A100" s="23"/>
      <c r="B100" s="23"/>
      <c r="C100" s="26" t="s">
        <v>1741</v>
      </c>
      <c r="D100" s="23" t="s">
        <v>1561</v>
      </c>
      <c r="E100" s="27" t="s">
        <v>1742</v>
      </c>
      <c r="F100" s="24" t="s">
        <v>273</v>
      </c>
      <c r="G100" s="28" t="s">
        <v>264</v>
      </c>
      <c r="H100" s="44">
        <v>42853</v>
      </c>
    </row>
    <row r="101" spans="1:8">
      <c r="A101" s="23"/>
      <c r="B101" s="23"/>
      <c r="C101" s="26" t="s">
        <v>1755</v>
      </c>
      <c r="D101" s="24" t="s">
        <v>304</v>
      </c>
      <c r="E101" s="27" t="s">
        <v>1756</v>
      </c>
      <c r="F101" s="24" t="s">
        <v>358</v>
      </c>
      <c r="G101" s="24" t="s">
        <v>192</v>
      </c>
      <c r="H101" s="44">
        <v>43178</v>
      </c>
    </row>
    <row r="102" spans="1:8">
      <c r="A102" s="23"/>
      <c r="B102" s="23"/>
      <c r="C102" s="26" t="s">
        <v>1772</v>
      </c>
      <c r="D102" s="24" t="s">
        <v>1522</v>
      </c>
      <c r="E102" s="29" t="s">
        <v>1773</v>
      </c>
      <c r="F102" s="24" t="s">
        <v>130</v>
      </c>
      <c r="G102" s="24" t="s">
        <v>290</v>
      </c>
      <c r="H102" s="44">
        <v>41880</v>
      </c>
    </row>
    <row r="103" spans="1:8">
      <c r="A103" s="23"/>
      <c r="B103" s="23"/>
      <c r="C103" s="24" t="s">
        <v>1775</v>
      </c>
      <c r="D103" s="23" t="s">
        <v>497</v>
      </c>
      <c r="E103" s="25" t="s">
        <v>1776</v>
      </c>
      <c r="F103" s="24" t="s">
        <v>298</v>
      </c>
      <c r="G103" s="26" t="s">
        <v>716</v>
      </c>
      <c r="H103" s="44">
        <v>41383</v>
      </c>
    </row>
    <row r="104" spans="1:8" hidden="1">
      <c r="A104" s="23"/>
      <c r="B104" s="23">
        <v>1</v>
      </c>
      <c r="C104" s="24" t="s">
        <v>1778</v>
      </c>
      <c r="D104" s="24" t="s">
        <v>274</v>
      </c>
      <c r="E104" s="25" t="s">
        <v>1779</v>
      </c>
      <c r="F104" s="30" t="s">
        <v>353</v>
      </c>
      <c r="G104" s="28" t="s">
        <v>410</v>
      </c>
      <c r="H104" s="47">
        <v>40544</v>
      </c>
    </row>
    <row r="105" spans="1:8">
      <c r="A105" s="23"/>
      <c r="B105" s="23"/>
      <c r="C105" s="24" t="s">
        <v>1788</v>
      </c>
      <c r="D105" s="24" t="s">
        <v>561</v>
      </c>
      <c r="E105" s="25" t="s">
        <v>1789</v>
      </c>
      <c r="F105" s="24" t="s">
        <v>417</v>
      </c>
      <c r="G105" s="28" t="s">
        <v>258</v>
      </c>
      <c r="H105" s="44">
        <v>42412</v>
      </c>
    </row>
    <row r="106" spans="1:8">
      <c r="A106" s="23"/>
      <c r="B106" s="23"/>
      <c r="C106" s="24" t="s">
        <v>1791</v>
      </c>
      <c r="D106" s="24" t="s">
        <v>274</v>
      </c>
      <c r="E106" s="25" t="s">
        <v>1792</v>
      </c>
      <c r="F106" s="24" t="s">
        <v>3222</v>
      </c>
      <c r="G106" s="34" t="s">
        <v>410</v>
      </c>
      <c r="H106" s="47">
        <v>41530</v>
      </c>
    </row>
    <row r="107" spans="1:8">
      <c r="A107" s="23"/>
      <c r="B107" s="23"/>
      <c r="C107" s="24" t="s">
        <v>1806</v>
      </c>
      <c r="D107" s="24" t="s">
        <v>1172</v>
      </c>
      <c r="E107" s="25" t="s">
        <v>1807</v>
      </c>
      <c r="F107" s="23" t="s">
        <v>153</v>
      </c>
      <c r="G107" s="24" t="s">
        <v>909</v>
      </c>
      <c r="H107" s="44">
        <v>42331</v>
      </c>
    </row>
    <row r="108" spans="1:8">
      <c r="A108" s="23"/>
      <c r="B108" s="23"/>
      <c r="C108" s="24" t="s">
        <v>1809</v>
      </c>
      <c r="D108" s="24" t="s">
        <v>274</v>
      </c>
      <c r="E108" s="25" t="s">
        <v>1810</v>
      </c>
      <c r="F108" s="23" t="s">
        <v>353</v>
      </c>
      <c r="G108" s="28" t="s">
        <v>410</v>
      </c>
      <c r="H108" s="47">
        <v>40544</v>
      </c>
    </row>
    <row r="109" spans="1:8">
      <c r="A109" s="23"/>
      <c r="B109" s="23"/>
      <c r="C109" s="24" t="s">
        <v>1817</v>
      </c>
      <c r="D109" s="24" t="s">
        <v>274</v>
      </c>
      <c r="E109" s="25" t="s">
        <v>1818</v>
      </c>
      <c r="F109" s="23" t="s">
        <v>353</v>
      </c>
      <c r="G109" s="24" t="s">
        <v>410</v>
      </c>
      <c r="H109" s="44">
        <v>42860</v>
      </c>
    </row>
    <row r="110" spans="1:8">
      <c r="A110" s="23"/>
      <c r="B110" s="23"/>
      <c r="C110" s="24" t="s">
        <v>1839</v>
      </c>
      <c r="D110" s="26" t="s">
        <v>1673</v>
      </c>
      <c r="E110" s="25" t="s">
        <v>1840</v>
      </c>
      <c r="F110" s="24" t="s">
        <v>130</v>
      </c>
      <c r="G110" s="24" t="s">
        <v>290</v>
      </c>
      <c r="H110" s="44">
        <v>43122</v>
      </c>
    </row>
    <row r="111" spans="1:8" hidden="1">
      <c r="A111" s="23"/>
      <c r="B111" s="23">
        <v>1</v>
      </c>
      <c r="C111" s="26" t="s">
        <v>1861</v>
      </c>
      <c r="D111" s="24" t="s">
        <v>1172</v>
      </c>
      <c r="E111" s="29" t="s">
        <v>1862</v>
      </c>
      <c r="F111" s="23" t="s">
        <v>177</v>
      </c>
      <c r="G111" s="28" t="s">
        <v>909</v>
      </c>
      <c r="H111" s="44">
        <v>41950</v>
      </c>
    </row>
    <row r="112" spans="1:8" hidden="1">
      <c r="A112" s="23"/>
      <c r="B112" s="23">
        <v>1</v>
      </c>
      <c r="C112" s="24" t="s">
        <v>1878</v>
      </c>
      <c r="D112" s="23" t="s">
        <v>561</v>
      </c>
      <c r="E112" s="25" t="s">
        <v>1879</v>
      </c>
      <c r="F112" s="24" t="s">
        <v>417</v>
      </c>
      <c r="G112" s="24" t="s">
        <v>258</v>
      </c>
      <c r="H112" s="44">
        <v>41390</v>
      </c>
    </row>
    <row r="113" spans="1:8" hidden="1">
      <c r="A113" s="23"/>
      <c r="B113" s="23">
        <v>1</v>
      </c>
      <c r="C113" s="24" t="s">
        <v>1884</v>
      </c>
      <c r="D113" s="23" t="s">
        <v>378</v>
      </c>
      <c r="E113" s="27" t="s">
        <v>1885</v>
      </c>
      <c r="F113" s="23" t="s">
        <v>377</v>
      </c>
      <c r="G113" s="24" t="s">
        <v>376</v>
      </c>
      <c r="H113" s="44">
        <v>43129</v>
      </c>
    </row>
    <row r="114" spans="1:8">
      <c r="A114" s="23"/>
      <c r="B114" s="23"/>
      <c r="C114" s="24" t="s">
        <v>1908</v>
      </c>
      <c r="D114" s="24" t="s">
        <v>2009</v>
      </c>
      <c r="E114" s="25" t="s">
        <v>1909</v>
      </c>
      <c r="F114" s="24" t="s">
        <v>231</v>
      </c>
      <c r="G114" s="24" t="s">
        <v>479</v>
      </c>
      <c r="H114" s="46">
        <v>42447</v>
      </c>
    </row>
    <row r="115" spans="1:8">
      <c r="A115" s="23"/>
      <c r="B115" s="23"/>
      <c r="C115" s="24" t="s">
        <v>376</v>
      </c>
      <c r="D115" s="23" t="s">
        <v>3218</v>
      </c>
      <c r="E115" s="25" t="s">
        <v>1911</v>
      </c>
      <c r="F115" s="23" t="s">
        <v>377</v>
      </c>
      <c r="G115" s="24" t="s">
        <v>376</v>
      </c>
      <c r="H115" s="44">
        <v>42692</v>
      </c>
    </row>
    <row r="116" spans="1:8">
      <c r="A116" s="23"/>
      <c r="B116" s="23"/>
      <c r="C116" s="26" t="s">
        <v>1916</v>
      </c>
      <c r="D116" s="23" t="s">
        <v>480</v>
      </c>
      <c r="E116" s="27" t="s">
        <v>1917</v>
      </c>
      <c r="F116" s="24" t="s">
        <v>1626</v>
      </c>
      <c r="G116" s="24" t="s">
        <v>479</v>
      </c>
      <c r="H116" s="45">
        <v>43171</v>
      </c>
    </row>
    <row r="117" spans="1:8">
      <c r="A117" s="23"/>
      <c r="B117" s="23"/>
      <c r="C117" s="26" t="s">
        <v>1933</v>
      </c>
      <c r="D117" s="23" t="s">
        <v>497</v>
      </c>
      <c r="E117" s="27" t="s">
        <v>1934</v>
      </c>
      <c r="F117" s="30" t="s">
        <v>298</v>
      </c>
      <c r="G117" s="26" t="s">
        <v>716</v>
      </c>
      <c r="H117" s="45">
        <v>43129</v>
      </c>
    </row>
    <row r="118" spans="1:8">
      <c r="A118" s="23"/>
      <c r="B118" s="23"/>
      <c r="C118" s="26" t="s">
        <v>1939</v>
      </c>
      <c r="D118" s="26" t="s">
        <v>1673</v>
      </c>
      <c r="E118" s="27" t="s">
        <v>1940</v>
      </c>
      <c r="F118" s="24" t="s">
        <v>130</v>
      </c>
      <c r="G118" s="24" t="s">
        <v>290</v>
      </c>
      <c r="H118" s="44">
        <v>42769</v>
      </c>
    </row>
    <row r="119" spans="1:8">
      <c r="A119" s="37"/>
      <c r="B119" s="37"/>
      <c r="C119" s="23" t="s">
        <v>1942</v>
      </c>
      <c r="D119" s="24" t="s">
        <v>304</v>
      </c>
      <c r="E119" s="27" t="s">
        <v>1938</v>
      </c>
      <c r="F119" s="24" t="s">
        <v>358</v>
      </c>
      <c r="G119" s="24" t="s">
        <v>192</v>
      </c>
      <c r="H119" s="44">
        <v>43178</v>
      </c>
    </row>
    <row r="120" spans="1:8">
      <c r="A120" s="23"/>
      <c r="B120" s="23"/>
      <c r="C120" s="24" t="s">
        <v>1944</v>
      </c>
      <c r="D120" s="24" t="s">
        <v>561</v>
      </c>
      <c r="E120" s="25" t="s">
        <v>1945</v>
      </c>
      <c r="F120" s="24" t="s">
        <v>417</v>
      </c>
      <c r="G120" s="24" t="s">
        <v>258</v>
      </c>
      <c r="H120" s="44">
        <v>41327</v>
      </c>
    </row>
    <row r="121" spans="1:8" hidden="1">
      <c r="A121" s="23"/>
      <c r="B121" s="23">
        <v>1</v>
      </c>
      <c r="C121" s="24" t="s">
        <v>1947</v>
      </c>
      <c r="D121" s="31" t="s">
        <v>830</v>
      </c>
      <c r="E121" s="25" t="s">
        <v>1948</v>
      </c>
      <c r="F121" s="24" t="s">
        <v>773</v>
      </c>
      <c r="G121" s="24" t="s">
        <v>772</v>
      </c>
      <c r="H121" s="44">
        <v>42958</v>
      </c>
    </row>
    <row r="122" spans="1:8">
      <c r="A122" s="23"/>
      <c r="B122" s="23"/>
      <c r="C122" s="23" t="s">
        <v>1950</v>
      </c>
      <c r="D122" s="23" t="s">
        <v>480</v>
      </c>
      <c r="E122" s="27" t="s">
        <v>1951</v>
      </c>
      <c r="F122" s="24" t="s">
        <v>1626</v>
      </c>
      <c r="G122" s="24" t="s">
        <v>479</v>
      </c>
      <c r="H122" s="45">
        <v>42958</v>
      </c>
    </row>
    <row r="123" spans="1:8">
      <c r="A123" s="23"/>
      <c r="B123" s="23"/>
      <c r="C123" s="26" t="s">
        <v>1968</v>
      </c>
      <c r="D123" s="24" t="s">
        <v>1522</v>
      </c>
      <c r="E123" s="29" t="s">
        <v>1969</v>
      </c>
      <c r="F123" s="24" t="s">
        <v>130</v>
      </c>
      <c r="G123" s="24" t="s">
        <v>290</v>
      </c>
      <c r="H123" s="44">
        <v>42146</v>
      </c>
    </row>
    <row r="124" spans="1:8">
      <c r="A124" s="23"/>
      <c r="B124" s="23"/>
      <c r="C124" s="24" t="s">
        <v>1972</v>
      </c>
      <c r="D124" s="23" t="s">
        <v>554</v>
      </c>
      <c r="E124" s="25" t="s">
        <v>1973</v>
      </c>
      <c r="F124" s="23" t="s">
        <v>706</v>
      </c>
      <c r="G124" s="28" t="s">
        <v>709</v>
      </c>
      <c r="H124" s="44">
        <v>41299</v>
      </c>
    </row>
    <row r="125" spans="1:8" hidden="1">
      <c r="A125" s="23"/>
      <c r="B125" s="23">
        <v>1</v>
      </c>
      <c r="C125" s="24" t="s">
        <v>1975</v>
      </c>
      <c r="D125" s="24" t="s">
        <v>561</v>
      </c>
      <c r="E125" s="25" t="s">
        <v>1976</v>
      </c>
      <c r="F125" s="24" t="s">
        <v>417</v>
      </c>
      <c r="G125" s="28" t="s">
        <v>258</v>
      </c>
      <c r="H125" s="44">
        <v>42965</v>
      </c>
    </row>
    <row r="126" spans="1:8">
      <c r="A126" s="23"/>
      <c r="B126" s="23"/>
      <c r="C126" s="24" t="s">
        <v>2722</v>
      </c>
      <c r="D126" s="23" t="s">
        <v>183</v>
      </c>
      <c r="E126" s="38" t="s">
        <v>2723</v>
      </c>
      <c r="F126" s="23" t="s">
        <v>549</v>
      </c>
      <c r="G126" s="24" t="s">
        <v>884</v>
      </c>
      <c r="H126" s="44">
        <v>41355</v>
      </c>
    </row>
    <row r="127" spans="1:8">
      <c r="A127" s="23"/>
      <c r="B127" s="23"/>
      <c r="C127" s="24" t="s">
        <v>1982</v>
      </c>
      <c r="D127" s="23" t="s">
        <v>497</v>
      </c>
      <c r="E127" s="38" t="s">
        <v>1983</v>
      </c>
      <c r="F127" s="24" t="s">
        <v>298</v>
      </c>
      <c r="G127" s="26" t="s">
        <v>716</v>
      </c>
      <c r="H127" s="44">
        <v>42678</v>
      </c>
    </row>
    <row r="128" spans="1:8">
      <c r="A128" s="23"/>
      <c r="B128" s="23"/>
      <c r="C128" s="26" t="s">
        <v>1985</v>
      </c>
      <c r="D128" s="24" t="s">
        <v>490</v>
      </c>
      <c r="E128" s="29" t="s">
        <v>1986</v>
      </c>
      <c r="F128" s="24" t="s">
        <v>491</v>
      </c>
      <c r="G128" s="24" t="s">
        <v>3217</v>
      </c>
      <c r="H128" s="44">
        <v>42167</v>
      </c>
    </row>
    <row r="129" spans="1:8">
      <c r="A129" s="23"/>
      <c r="B129" s="23"/>
      <c r="C129" s="24" t="s">
        <v>1998</v>
      </c>
      <c r="D129" s="26" t="s">
        <v>1673</v>
      </c>
      <c r="E129" s="25" t="s">
        <v>1999</v>
      </c>
      <c r="F129" s="24" t="s">
        <v>130</v>
      </c>
      <c r="G129" s="24" t="s">
        <v>290</v>
      </c>
      <c r="H129" s="44">
        <v>43056</v>
      </c>
    </row>
    <row r="130" spans="1:8">
      <c r="A130" s="23"/>
      <c r="B130" s="23"/>
      <c r="C130" s="24" t="s">
        <v>2001</v>
      </c>
      <c r="D130" s="24" t="s">
        <v>561</v>
      </c>
      <c r="E130" s="27" t="s">
        <v>2002</v>
      </c>
      <c r="F130" s="24" t="s">
        <v>417</v>
      </c>
      <c r="G130" s="28" t="s">
        <v>258</v>
      </c>
      <c r="H130" s="44">
        <v>42825</v>
      </c>
    </row>
    <row r="131" spans="1:8">
      <c r="A131" s="23"/>
      <c r="B131" s="23"/>
      <c r="C131" s="24" t="s">
        <v>308</v>
      </c>
      <c r="D131" s="24" t="s">
        <v>1172</v>
      </c>
      <c r="E131" s="27" t="s">
        <v>2004</v>
      </c>
      <c r="F131" s="23" t="s">
        <v>153</v>
      </c>
      <c r="G131" s="24" t="s">
        <v>909</v>
      </c>
      <c r="H131" s="44">
        <v>42349</v>
      </c>
    </row>
    <row r="132" spans="1:8">
      <c r="A132" s="23"/>
      <c r="B132" s="23"/>
      <c r="C132" s="26" t="s">
        <v>2006</v>
      </c>
      <c r="D132" s="24" t="s">
        <v>1522</v>
      </c>
      <c r="E132" s="29" t="s">
        <v>3223</v>
      </c>
      <c r="F132" s="24" t="s">
        <v>130</v>
      </c>
      <c r="G132" s="24" t="s">
        <v>290</v>
      </c>
      <c r="H132" s="44">
        <v>42146</v>
      </c>
    </row>
    <row r="133" spans="1:8">
      <c r="A133" s="23"/>
      <c r="B133" s="23"/>
      <c r="C133" s="24" t="s">
        <v>2017</v>
      </c>
      <c r="D133" s="24" t="s">
        <v>1172</v>
      </c>
      <c r="E133" s="25" t="s">
        <v>2018</v>
      </c>
      <c r="F133" s="23" t="s">
        <v>153</v>
      </c>
      <c r="G133" s="24" t="s">
        <v>909</v>
      </c>
      <c r="H133" s="44">
        <v>42986</v>
      </c>
    </row>
    <row r="134" spans="1:8" hidden="1">
      <c r="A134" s="23"/>
      <c r="B134" s="23">
        <v>1</v>
      </c>
      <c r="C134" s="24" t="s">
        <v>2029</v>
      </c>
      <c r="D134" s="31" t="s">
        <v>830</v>
      </c>
      <c r="E134" s="25" t="s">
        <v>2030</v>
      </c>
      <c r="F134" s="24" t="s">
        <v>773</v>
      </c>
      <c r="G134" s="34" t="s">
        <v>831</v>
      </c>
      <c r="H134" s="44">
        <v>42958</v>
      </c>
    </row>
    <row r="135" spans="1:8">
      <c r="A135" s="23"/>
      <c r="B135" s="23"/>
      <c r="C135" s="24" t="s">
        <v>303</v>
      </c>
      <c r="D135" s="24" t="s">
        <v>304</v>
      </c>
      <c r="E135" s="25" t="s">
        <v>2056</v>
      </c>
      <c r="F135" s="24" t="s">
        <v>358</v>
      </c>
      <c r="G135" s="24" t="s">
        <v>192</v>
      </c>
      <c r="H135" s="44">
        <v>40544</v>
      </c>
    </row>
    <row r="136" spans="1:8">
      <c r="A136" s="23"/>
      <c r="B136" s="23"/>
      <c r="C136" s="24" t="s">
        <v>2064</v>
      </c>
      <c r="D136" s="24" t="s">
        <v>274</v>
      </c>
      <c r="E136" s="25" t="s">
        <v>2065</v>
      </c>
      <c r="F136" s="30" t="s">
        <v>353</v>
      </c>
      <c r="G136" s="28" t="s">
        <v>410</v>
      </c>
      <c r="H136" s="47">
        <v>41453</v>
      </c>
    </row>
    <row r="137" spans="1:8" hidden="1">
      <c r="A137" s="23">
        <v>1</v>
      </c>
      <c r="B137" s="23"/>
      <c r="C137" s="24" t="s">
        <v>725</v>
      </c>
      <c r="D137" s="24" t="s">
        <v>2009</v>
      </c>
      <c r="E137" s="25" t="s">
        <v>2068</v>
      </c>
      <c r="F137" s="24" t="s">
        <v>231</v>
      </c>
      <c r="G137" s="24" t="s">
        <v>479</v>
      </c>
      <c r="H137" s="44">
        <v>42972</v>
      </c>
    </row>
    <row r="138" spans="1:8" hidden="1">
      <c r="A138" s="23"/>
      <c r="B138" s="23">
        <v>1</v>
      </c>
      <c r="C138" s="24" t="s">
        <v>2070</v>
      </c>
      <c r="D138" s="23" t="s">
        <v>497</v>
      </c>
      <c r="E138" s="29" t="s">
        <v>2071</v>
      </c>
      <c r="F138" s="24" t="s">
        <v>298</v>
      </c>
      <c r="G138" s="26" t="s">
        <v>799</v>
      </c>
      <c r="H138" s="44">
        <v>42167</v>
      </c>
    </row>
    <row r="139" spans="1:8">
      <c r="A139" s="23"/>
      <c r="B139" s="23"/>
      <c r="C139" s="26" t="s">
        <v>2078</v>
      </c>
      <c r="D139" s="31" t="s">
        <v>830</v>
      </c>
      <c r="E139" s="27" t="s">
        <v>2079</v>
      </c>
      <c r="F139" s="24" t="s">
        <v>773</v>
      </c>
      <c r="G139" s="24" t="s">
        <v>772</v>
      </c>
      <c r="H139" s="44">
        <v>42986</v>
      </c>
    </row>
    <row r="140" spans="1:8" hidden="1">
      <c r="A140" s="23"/>
      <c r="B140" s="23">
        <v>1</v>
      </c>
      <c r="C140" s="24" t="s">
        <v>462</v>
      </c>
      <c r="D140" s="23" t="s">
        <v>378</v>
      </c>
      <c r="E140" s="27" t="s">
        <v>2084</v>
      </c>
      <c r="F140" s="23" t="s">
        <v>981</v>
      </c>
      <c r="G140" s="28" t="s">
        <v>462</v>
      </c>
      <c r="H140" s="44">
        <v>41593</v>
      </c>
    </row>
    <row r="141" spans="1:8" hidden="1">
      <c r="A141" s="23"/>
      <c r="B141" s="23">
        <v>1</v>
      </c>
      <c r="C141" s="24" t="s">
        <v>2095</v>
      </c>
      <c r="D141" s="24" t="s">
        <v>304</v>
      </c>
      <c r="E141" s="27" t="s">
        <v>2097</v>
      </c>
      <c r="F141" s="24" t="s">
        <v>303</v>
      </c>
      <c r="G141" s="24" t="s">
        <v>192</v>
      </c>
      <c r="H141" s="44">
        <v>42972</v>
      </c>
    </row>
    <row r="142" spans="1:8">
      <c r="A142" s="23"/>
      <c r="B142" s="23"/>
      <c r="C142" s="24" t="s">
        <v>2119</v>
      </c>
      <c r="D142" s="24" t="s">
        <v>561</v>
      </c>
      <c r="E142" s="25" t="s">
        <v>2120</v>
      </c>
      <c r="F142" s="24" t="s">
        <v>417</v>
      </c>
      <c r="G142" s="24" t="s">
        <v>258</v>
      </c>
      <c r="H142" s="44">
        <v>41390</v>
      </c>
    </row>
    <row r="143" spans="1:8">
      <c r="A143" s="23"/>
      <c r="B143" s="23"/>
      <c r="C143" s="24" t="s">
        <v>2191</v>
      </c>
      <c r="D143" s="24" t="s">
        <v>274</v>
      </c>
      <c r="E143" s="25" t="s">
        <v>2192</v>
      </c>
      <c r="F143" s="30" t="s">
        <v>353</v>
      </c>
      <c r="G143" s="28" t="s">
        <v>410</v>
      </c>
      <c r="H143" s="44" t="s">
        <v>148</v>
      </c>
    </row>
    <row r="144" spans="1:8">
      <c r="A144" s="23"/>
      <c r="B144" s="23"/>
      <c r="C144" s="24" t="s">
        <v>2194</v>
      </c>
      <c r="D144" s="24" t="s">
        <v>1561</v>
      </c>
      <c r="E144" s="27" t="s">
        <v>2195</v>
      </c>
      <c r="F144" s="24" t="s">
        <v>273</v>
      </c>
      <c r="G144" s="28" t="s">
        <v>264</v>
      </c>
      <c r="H144" s="44">
        <v>41530</v>
      </c>
    </row>
    <row r="145" spans="1:8">
      <c r="A145" s="23"/>
      <c r="B145" s="23"/>
      <c r="C145" s="24" t="s">
        <v>1110</v>
      </c>
      <c r="D145" s="23" t="s">
        <v>525</v>
      </c>
      <c r="E145" s="25" t="s">
        <v>2198</v>
      </c>
      <c r="F145" s="23" t="s">
        <v>524</v>
      </c>
      <c r="G145" s="24" t="s">
        <v>978</v>
      </c>
      <c r="H145" s="44">
        <v>42986</v>
      </c>
    </row>
    <row r="146" spans="1:8" ht="26.1" hidden="1" customHeight="1">
      <c r="A146" s="23"/>
      <c r="B146" s="23">
        <v>1</v>
      </c>
      <c r="C146" s="24" t="s">
        <v>2201</v>
      </c>
      <c r="D146" s="31" t="s">
        <v>448</v>
      </c>
      <c r="E146" s="25" t="s">
        <v>2202</v>
      </c>
      <c r="F146" s="24" t="s">
        <v>447</v>
      </c>
      <c r="G146" s="24" t="s">
        <v>2200</v>
      </c>
      <c r="H146" s="44">
        <v>40949</v>
      </c>
    </row>
    <row r="147" spans="1:8" hidden="1">
      <c r="A147" s="23">
        <v>1</v>
      </c>
      <c r="B147" s="23"/>
      <c r="C147" s="24" t="s">
        <v>130</v>
      </c>
      <c r="D147" s="26" t="s">
        <v>1673</v>
      </c>
      <c r="E147" s="25" t="s">
        <v>2215</v>
      </c>
      <c r="F147" s="24" t="s">
        <v>130</v>
      </c>
      <c r="G147" s="24" t="s">
        <v>701</v>
      </c>
      <c r="H147" s="44" t="s">
        <v>148</v>
      </c>
    </row>
    <row r="148" spans="1:8">
      <c r="A148" s="23"/>
      <c r="B148" s="23"/>
      <c r="C148" s="24" t="s">
        <v>2217</v>
      </c>
      <c r="D148" s="26" t="s">
        <v>1673</v>
      </c>
      <c r="E148" s="25" t="s">
        <v>2218</v>
      </c>
      <c r="F148" s="24" t="s">
        <v>130</v>
      </c>
      <c r="G148" s="24" t="s">
        <v>290</v>
      </c>
      <c r="H148" s="44">
        <v>41053</v>
      </c>
    </row>
    <row r="149" spans="1:8" hidden="1">
      <c r="A149" s="23"/>
      <c r="B149" s="23">
        <v>1</v>
      </c>
      <c r="C149" s="24" t="s">
        <v>2219</v>
      </c>
      <c r="D149" s="26" t="s">
        <v>1673</v>
      </c>
      <c r="E149" s="25" t="s">
        <v>2220</v>
      </c>
      <c r="F149" s="24" t="s">
        <v>130</v>
      </c>
      <c r="G149" s="24" t="s">
        <v>701</v>
      </c>
      <c r="H149" s="44">
        <v>43234</v>
      </c>
    </row>
    <row r="150" spans="1:8">
      <c r="A150" s="23"/>
      <c r="B150" s="23"/>
      <c r="C150" s="24" t="s">
        <v>2238</v>
      </c>
      <c r="D150" s="23" t="s">
        <v>726</v>
      </c>
      <c r="E150" s="25" t="s">
        <v>2239</v>
      </c>
      <c r="F150" s="24" t="s">
        <v>231</v>
      </c>
      <c r="G150" s="24" t="s">
        <v>479</v>
      </c>
      <c r="H150" s="44">
        <v>43604</v>
      </c>
    </row>
    <row r="151" spans="1:8">
      <c r="A151" s="23"/>
      <c r="B151" s="23"/>
      <c r="C151" s="24" t="s">
        <v>2318</v>
      </c>
      <c r="D151" s="24" t="s">
        <v>274</v>
      </c>
      <c r="E151" s="25" t="s">
        <v>2319</v>
      </c>
      <c r="F151" s="23" t="s">
        <v>353</v>
      </c>
      <c r="G151" s="24" t="s">
        <v>410</v>
      </c>
      <c r="H151" s="44">
        <v>41355</v>
      </c>
    </row>
    <row r="152" spans="1:8" hidden="1">
      <c r="A152" s="23"/>
      <c r="B152" s="23">
        <v>1</v>
      </c>
      <c r="C152" s="24" t="s">
        <v>2247</v>
      </c>
      <c r="D152" s="24" t="s">
        <v>885</v>
      </c>
      <c r="E152" s="25" t="s">
        <v>2248</v>
      </c>
      <c r="F152" s="24" t="s">
        <v>273</v>
      </c>
      <c r="G152" s="24" t="s">
        <v>1121</v>
      </c>
      <c r="H152" s="44" t="s">
        <v>148</v>
      </c>
    </row>
    <row r="153" spans="1:8">
      <c r="A153" s="23"/>
      <c r="B153" s="23"/>
      <c r="C153" s="26" t="s">
        <v>732</v>
      </c>
      <c r="D153" s="31" t="s">
        <v>734</v>
      </c>
      <c r="E153" s="29" t="s">
        <v>2262</v>
      </c>
      <c r="F153" s="30" t="s">
        <v>273</v>
      </c>
      <c r="G153" s="26" t="s">
        <v>716</v>
      </c>
      <c r="H153" s="44">
        <v>42251</v>
      </c>
    </row>
    <row r="154" spans="1:8" ht="26.1" customHeight="1">
      <c r="A154" s="23"/>
      <c r="B154" s="23"/>
      <c r="C154" s="24" t="s">
        <v>2267</v>
      </c>
      <c r="D154" s="23" t="s">
        <v>554</v>
      </c>
      <c r="E154" s="25" t="s">
        <v>2268</v>
      </c>
      <c r="F154" s="23" t="s">
        <v>706</v>
      </c>
      <c r="G154" s="28" t="s">
        <v>709</v>
      </c>
      <c r="H154" s="44">
        <v>41327</v>
      </c>
    </row>
    <row r="155" spans="1:8" hidden="1">
      <c r="A155" s="23"/>
      <c r="B155" s="23">
        <v>1</v>
      </c>
      <c r="C155" s="24" t="s">
        <v>2270</v>
      </c>
      <c r="D155" s="26" t="s">
        <v>1673</v>
      </c>
      <c r="E155" s="25" t="s">
        <v>2271</v>
      </c>
      <c r="F155" s="24" t="s">
        <v>130</v>
      </c>
      <c r="G155" s="24" t="s">
        <v>978</v>
      </c>
      <c r="H155" s="45">
        <v>42979</v>
      </c>
    </row>
    <row r="156" spans="1:8">
      <c r="A156" s="23"/>
      <c r="B156" s="23"/>
      <c r="C156" s="24" t="s">
        <v>2289</v>
      </c>
      <c r="D156" s="26" t="s">
        <v>1673</v>
      </c>
      <c r="E156" s="25" t="s">
        <v>2290</v>
      </c>
      <c r="F156" s="24" t="s">
        <v>130</v>
      </c>
      <c r="G156" s="24" t="s">
        <v>290</v>
      </c>
      <c r="H156" s="44">
        <v>41740</v>
      </c>
    </row>
    <row r="157" spans="1:8">
      <c r="A157" s="23"/>
      <c r="B157" s="23"/>
      <c r="C157" s="24" t="s">
        <v>2302</v>
      </c>
      <c r="D157" s="23" t="s">
        <v>378</v>
      </c>
      <c r="E157" s="25" t="s">
        <v>2303</v>
      </c>
      <c r="F157" s="23" t="s">
        <v>377</v>
      </c>
      <c r="G157" s="24" t="s">
        <v>376</v>
      </c>
      <c r="H157" s="44">
        <v>42265</v>
      </c>
    </row>
    <row r="158" spans="1:8" hidden="1">
      <c r="A158" s="23"/>
      <c r="B158" s="23">
        <v>1</v>
      </c>
      <c r="C158" s="24" t="s">
        <v>2305</v>
      </c>
      <c r="D158" s="24" t="s">
        <v>1172</v>
      </c>
      <c r="E158" s="25" t="s">
        <v>2306</v>
      </c>
      <c r="F158" s="23" t="s">
        <v>153</v>
      </c>
      <c r="G158" s="24" t="s">
        <v>909</v>
      </c>
      <c r="H158" s="45">
        <v>43122</v>
      </c>
    </row>
    <row r="159" spans="1:8">
      <c r="A159" s="23"/>
      <c r="B159" s="23"/>
      <c r="C159" s="24" t="s">
        <v>2309</v>
      </c>
      <c r="D159" s="24" t="s">
        <v>274</v>
      </c>
      <c r="E159" s="25" t="s">
        <v>2310</v>
      </c>
      <c r="F159" s="30" t="s">
        <v>353</v>
      </c>
      <c r="G159" s="28" t="s">
        <v>410</v>
      </c>
      <c r="H159" s="47">
        <v>40544</v>
      </c>
    </row>
    <row r="160" spans="1:8">
      <c r="A160" s="23"/>
      <c r="B160" s="23"/>
      <c r="C160" s="24" t="s">
        <v>2312</v>
      </c>
      <c r="D160" s="23" t="s">
        <v>554</v>
      </c>
      <c r="E160" s="25" t="s">
        <v>2313</v>
      </c>
      <c r="F160" s="23" t="s">
        <v>706</v>
      </c>
      <c r="G160" s="28" t="s">
        <v>709</v>
      </c>
      <c r="H160" s="44" t="s">
        <v>148</v>
      </c>
    </row>
    <row r="161" spans="1:8">
      <c r="A161" s="23"/>
      <c r="B161" s="23"/>
      <c r="C161" s="24" t="s">
        <v>1082</v>
      </c>
      <c r="D161" s="23" t="s">
        <v>593</v>
      </c>
      <c r="E161" s="25" t="s">
        <v>1083</v>
      </c>
      <c r="F161" s="24" t="s">
        <v>549</v>
      </c>
      <c r="G161" s="24" t="s">
        <v>884</v>
      </c>
      <c r="H161" s="44" t="s">
        <v>148</v>
      </c>
    </row>
    <row r="162" spans="1:8">
      <c r="A162" s="23"/>
      <c r="B162" s="23"/>
      <c r="C162" s="24" t="s">
        <v>2328</v>
      </c>
      <c r="D162" s="23" t="s">
        <v>561</v>
      </c>
      <c r="E162" s="25" t="s">
        <v>2329</v>
      </c>
      <c r="F162" s="24" t="s">
        <v>417</v>
      </c>
      <c r="G162" s="24" t="s">
        <v>258</v>
      </c>
      <c r="H162" s="44">
        <v>43234</v>
      </c>
    </row>
    <row r="163" spans="1:8">
      <c r="A163" s="23"/>
      <c r="B163" s="23"/>
      <c r="C163" s="26" t="s">
        <v>2334</v>
      </c>
      <c r="D163" s="31" t="s">
        <v>1561</v>
      </c>
      <c r="E163" s="25" t="s">
        <v>2335</v>
      </c>
      <c r="F163" s="24" t="s">
        <v>273</v>
      </c>
      <c r="G163" s="28" t="s">
        <v>264</v>
      </c>
      <c r="H163" s="44">
        <v>41390</v>
      </c>
    </row>
    <row r="164" spans="1:8">
      <c r="A164" s="23"/>
      <c r="B164" s="23"/>
      <c r="C164" s="26" t="s">
        <v>2343</v>
      </c>
      <c r="D164" s="23" t="s">
        <v>525</v>
      </c>
      <c r="E164" s="27" t="s">
        <v>2344</v>
      </c>
      <c r="F164" s="24" t="s">
        <v>524</v>
      </c>
      <c r="G164" s="28" t="s">
        <v>978</v>
      </c>
      <c r="H164" s="44">
        <v>42853</v>
      </c>
    </row>
    <row r="165" spans="1:8" hidden="1">
      <c r="A165" s="23"/>
      <c r="B165" s="23">
        <v>1</v>
      </c>
      <c r="C165" s="26" t="s">
        <v>2347</v>
      </c>
      <c r="D165" s="23" t="s">
        <v>2346</v>
      </c>
      <c r="E165" s="27" t="s">
        <v>2348</v>
      </c>
      <c r="F165" s="24" t="s">
        <v>549</v>
      </c>
      <c r="G165" s="24" t="s">
        <v>884</v>
      </c>
      <c r="H165" s="44">
        <v>43042</v>
      </c>
    </row>
    <row r="166" spans="1:8" hidden="1">
      <c r="A166" s="23"/>
      <c r="B166" s="23">
        <v>1</v>
      </c>
      <c r="C166" s="24" t="s">
        <v>2358</v>
      </c>
      <c r="D166" s="23" t="s">
        <v>561</v>
      </c>
      <c r="E166" s="25" t="s">
        <v>2359</v>
      </c>
      <c r="F166" s="24" t="s">
        <v>933</v>
      </c>
      <c r="G166" s="24" t="s">
        <v>258</v>
      </c>
      <c r="H166" s="44" t="s">
        <v>148</v>
      </c>
    </row>
    <row r="167" spans="1:8" hidden="1">
      <c r="A167" s="23"/>
      <c r="B167" s="23">
        <v>1</v>
      </c>
      <c r="C167" s="24" t="s">
        <v>2361</v>
      </c>
      <c r="D167" s="23" t="s">
        <v>554</v>
      </c>
      <c r="E167" s="25" t="s">
        <v>2362</v>
      </c>
      <c r="F167" s="24" t="s">
        <v>706</v>
      </c>
      <c r="G167" s="28" t="s">
        <v>709</v>
      </c>
      <c r="H167" s="44" t="s">
        <v>148</v>
      </c>
    </row>
    <row r="168" spans="1:8">
      <c r="A168" s="23"/>
      <c r="B168" s="23"/>
      <c r="C168" s="24" t="s">
        <v>2369</v>
      </c>
      <c r="D168" s="24" t="s">
        <v>1561</v>
      </c>
      <c r="E168" s="25" t="s">
        <v>2370</v>
      </c>
      <c r="F168" s="24" t="s">
        <v>273</v>
      </c>
      <c r="G168" s="28" t="s">
        <v>264</v>
      </c>
      <c r="H168" s="44">
        <v>43112</v>
      </c>
    </row>
    <row r="169" spans="1:8">
      <c r="A169" s="23"/>
      <c r="B169" s="23"/>
      <c r="C169" s="26" t="s">
        <v>2392</v>
      </c>
      <c r="D169" s="23" t="s">
        <v>561</v>
      </c>
      <c r="E169" s="27" t="s">
        <v>2393</v>
      </c>
      <c r="F169" s="23" t="s">
        <v>417</v>
      </c>
      <c r="G169" s="28" t="s">
        <v>258</v>
      </c>
      <c r="H169" s="49" t="s">
        <v>148</v>
      </c>
    </row>
    <row r="170" spans="1:8" ht="26.1" hidden="1" customHeight="1">
      <c r="A170" s="23">
        <v>1</v>
      </c>
      <c r="B170" s="23"/>
      <c r="C170" s="26" t="s">
        <v>496</v>
      </c>
      <c r="D170" s="23" t="s">
        <v>3224</v>
      </c>
      <c r="E170" s="25" t="s">
        <v>2405</v>
      </c>
      <c r="F170" s="30" t="s">
        <v>408</v>
      </c>
      <c r="G170" s="24" t="s">
        <v>3225</v>
      </c>
      <c r="H170" s="44">
        <v>41663</v>
      </c>
    </row>
    <row r="171" spans="1:8">
      <c r="A171" s="23"/>
      <c r="B171" s="23"/>
      <c r="C171" s="26" t="s">
        <v>2407</v>
      </c>
      <c r="D171" s="24" t="s">
        <v>2009</v>
      </c>
      <c r="E171" s="25" t="s">
        <v>2408</v>
      </c>
      <c r="F171" s="24" t="s">
        <v>231</v>
      </c>
      <c r="G171" s="24" t="s">
        <v>479</v>
      </c>
      <c r="H171" s="44">
        <v>42468</v>
      </c>
    </row>
    <row r="172" spans="1:8" hidden="1">
      <c r="A172" s="23">
        <v>1</v>
      </c>
      <c r="B172" s="23"/>
      <c r="C172" s="24" t="s">
        <v>358</v>
      </c>
      <c r="D172" s="24" t="s">
        <v>304</v>
      </c>
      <c r="E172" s="25" t="s">
        <v>2427</v>
      </c>
      <c r="F172" s="24" t="s">
        <v>358</v>
      </c>
      <c r="G172" s="24" t="s">
        <v>192</v>
      </c>
      <c r="H172" s="44">
        <v>42412</v>
      </c>
    </row>
    <row r="173" spans="1:8" hidden="1">
      <c r="A173" s="23"/>
      <c r="B173" s="23">
        <v>1</v>
      </c>
      <c r="C173" s="24" t="s">
        <v>2429</v>
      </c>
      <c r="D173" s="31" t="s">
        <v>830</v>
      </c>
      <c r="E173" s="25" t="s">
        <v>2430</v>
      </c>
      <c r="F173" s="24" t="s">
        <v>773</v>
      </c>
      <c r="G173" s="34" t="s">
        <v>831</v>
      </c>
      <c r="H173" s="44">
        <v>42951</v>
      </c>
    </row>
    <row r="174" spans="1:8">
      <c r="A174" s="23"/>
      <c r="B174" s="23"/>
      <c r="C174" s="24" t="s">
        <v>2447</v>
      </c>
      <c r="D174" s="24" t="s">
        <v>748</v>
      </c>
      <c r="E174" s="25" t="s">
        <v>2448</v>
      </c>
      <c r="F174" s="30" t="s">
        <v>141</v>
      </c>
      <c r="G174" s="28" t="s">
        <v>264</v>
      </c>
      <c r="H174" s="44">
        <v>42601</v>
      </c>
    </row>
    <row r="175" spans="1:8">
      <c r="A175" s="23"/>
      <c r="B175" s="23"/>
      <c r="C175" s="24" t="s">
        <v>2450</v>
      </c>
      <c r="D175" s="23" t="s">
        <v>726</v>
      </c>
      <c r="E175" s="25" t="s">
        <v>2451</v>
      </c>
      <c r="F175" s="24" t="s">
        <v>231</v>
      </c>
      <c r="G175" s="24" t="s">
        <v>479</v>
      </c>
      <c r="H175" s="44">
        <v>43171</v>
      </c>
    </row>
    <row r="176" spans="1:8">
      <c r="A176" s="23"/>
      <c r="B176" s="23"/>
      <c r="C176" s="26" t="s">
        <v>2497</v>
      </c>
      <c r="D176" s="39" t="s">
        <v>1364</v>
      </c>
      <c r="E176" s="40" t="s">
        <v>2498</v>
      </c>
      <c r="F176" s="26" t="s">
        <v>153</v>
      </c>
      <c r="G176" s="26" t="s">
        <v>909</v>
      </c>
      <c r="H176" s="50">
        <v>41701</v>
      </c>
    </row>
    <row r="177" spans="1:8">
      <c r="A177" s="26"/>
      <c r="B177" s="26"/>
      <c r="C177" s="26" t="s">
        <v>2558</v>
      </c>
      <c r="D177" s="24" t="s">
        <v>274</v>
      </c>
      <c r="E177" s="33" t="s">
        <v>2559</v>
      </c>
      <c r="F177" s="26" t="s">
        <v>353</v>
      </c>
      <c r="G177" s="34" t="s">
        <v>410</v>
      </c>
      <c r="H177" s="45">
        <v>41390</v>
      </c>
    </row>
    <row r="178" spans="1:8" hidden="1">
      <c r="A178" s="23">
        <v>1</v>
      </c>
      <c r="B178" s="23"/>
      <c r="C178" s="24" t="s">
        <v>1121</v>
      </c>
      <c r="D178" s="24" t="s">
        <v>490</v>
      </c>
      <c r="E178" s="25" t="s">
        <v>2587</v>
      </c>
      <c r="F178" s="24" t="s">
        <v>408</v>
      </c>
      <c r="G178" s="24" t="s">
        <v>2843</v>
      </c>
      <c r="H178" s="44">
        <v>40544</v>
      </c>
    </row>
    <row r="179" spans="1:8">
      <c r="A179" s="23"/>
      <c r="B179" s="23"/>
      <c r="C179" s="23" t="s">
        <v>2592</v>
      </c>
      <c r="D179" s="31" t="s">
        <v>734</v>
      </c>
      <c r="E179" s="27" t="s">
        <v>2593</v>
      </c>
      <c r="F179" s="24" t="s">
        <v>273</v>
      </c>
      <c r="G179" s="26" t="s">
        <v>716</v>
      </c>
      <c r="H179" s="44">
        <v>43178</v>
      </c>
    </row>
    <row r="180" spans="1:8" hidden="1">
      <c r="A180" s="23"/>
      <c r="B180" s="23">
        <v>1</v>
      </c>
      <c r="C180" s="24" t="s">
        <v>2597</v>
      </c>
      <c r="D180" s="24" t="s">
        <v>490</v>
      </c>
      <c r="E180" s="25" t="s">
        <v>2598</v>
      </c>
      <c r="F180" s="24" t="s">
        <v>491</v>
      </c>
      <c r="G180" s="28" t="s">
        <v>1121</v>
      </c>
      <c r="H180" s="44">
        <v>41453</v>
      </c>
    </row>
    <row r="181" spans="1:8" hidden="1">
      <c r="A181" s="23"/>
      <c r="B181" s="23">
        <v>1</v>
      </c>
      <c r="C181" s="24" t="s">
        <v>2600</v>
      </c>
      <c r="D181" s="24" t="s">
        <v>274</v>
      </c>
      <c r="E181" s="27" t="s">
        <v>2601</v>
      </c>
      <c r="F181" s="30" t="s">
        <v>353</v>
      </c>
      <c r="G181" s="28" t="s">
        <v>410</v>
      </c>
      <c r="H181" s="45">
        <v>41705</v>
      </c>
    </row>
    <row r="182" spans="1:8">
      <c r="A182" s="23"/>
      <c r="B182" s="23"/>
      <c r="C182" s="26" t="s">
        <v>463</v>
      </c>
      <c r="D182" s="23" t="s">
        <v>378</v>
      </c>
      <c r="E182" s="25" t="s">
        <v>2603</v>
      </c>
      <c r="F182" s="23" t="s">
        <v>463</v>
      </c>
      <c r="G182" s="24" t="s">
        <v>242</v>
      </c>
      <c r="H182" s="44">
        <v>41607</v>
      </c>
    </row>
    <row r="183" spans="1:8" hidden="1">
      <c r="A183" s="23"/>
      <c r="B183" s="23">
        <v>1</v>
      </c>
      <c r="C183" s="26" t="s">
        <v>2605</v>
      </c>
      <c r="D183" s="24" t="s">
        <v>274</v>
      </c>
      <c r="E183" s="38" t="s">
        <v>2606</v>
      </c>
      <c r="F183" s="30" t="s">
        <v>353</v>
      </c>
      <c r="G183" s="28" t="s">
        <v>410</v>
      </c>
      <c r="H183" s="47">
        <v>41390</v>
      </c>
    </row>
    <row r="184" spans="1:8">
      <c r="A184" s="23"/>
      <c r="B184" s="23"/>
      <c r="C184" s="24" t="s">
        <v>2608</v>
      </c>
      <c r="D184" s="24" t="s">
        <v>1522</v>
      </c>
      <c r="E184" s="25" t="s">
        <v>2609</v>
      </c>
      <c r="F184" s="24" t="s">
        <v>130</v>
      </c>
      <c r="G184" s="24" t="s">
        <v>290</v>
      </c>
      <c r="H184" s="46">
        <v>41053</v>
      </c>
    </row>
    <row r="185" spans="1:8">
      <c r="A185" s="23"/>
      <c r="B185" s="23"/>
      <c r="C185" s="26" t="s">
        <v>2612</v>
      </c>
      <c r="D185" s="31" t="s">
        <v>830</v>
      </c>
      <c r="E185" s="27" t="s">
        <v>2613</v>
      </c>
      <c r="F185" s="24" t="s">
        <v>773</v>
      </c>
      <c r="G185" s="24" t="s">
        <v>772</v>
      </c>
      <c r="H185" s="44">
        <v>42251</v>
      </c>
    </row>
    <row r="186" spans="1:8" ht="27.6" customHeight="1">
      <c r="A186" s="23"/>
      <c r="B186" s="23"/>
      <c r="C186" s="26" t="s">
        <v>2615</v>
      </c>
      <c r="D186" s="23" t="s">
        <v>561</v>
      </c>
      <c r="E186" s="27" t="s">
        <v>2616</v>
      </c>
      <c r="F186" s="24" t="s">
        <v>417</v>
      </c>
      <c r="G186" s="28" t="s">
        <v>258</v>
      </c>
      <c r="H186" s="44">
        <v>43164</v>
      </c>
    </row>
    <row r="187" spans="1:8">
      <c r="A187" s="23"/>
      <c r="B187" s="23"/>
      <c r="C187" s="24" t="s">
        <v>2645</v>
      </c>
      <c r="D187" s="23" t="s">
        <v>554</v>
      </c>
      <c r="E187" s="25" t="s">
        <v>2646</v>
      </c>
      <c r="F187" s="23" t="s">
        <v>706</v>
      </c>
      <c r="G187" s="28" t="s">
        <v>709</v>
      </c>
      <c r="H187" s="44" t="s">
        <v>148</v>
      </c>
    </row>
    <row r="188" spans="1:8">
      <c r="A188" s="23"/>
      <c r="B188" s="23"/>
      <c r="C188" s="24" t="s">
        <v>1208</v>
      </c>
      <c r="D188" s="23" t="s">
        <v>593</v>
      </c>
      <c r="E188" s="25" t="s">
        <v>1209</v>
      </c>
      <c r="F188" s="24" t="s">
        <v>549</v>
      </c>
      <c r="G188" s="24" t="s">
        <v>884</v>
      </c>
      <c r="H188" s="44">
        <v>41096</v>
      </c>
    </row>
    <row r="189" spans="1:8">
      <c r="A189" s="23"/>
      <c r="B189" s="23"/>
      <c r="C189" s="26" t="s">
        <v>2651</v>
      </c>
      <c r="D189" s="24" t="s">
        <v>304</v>
      </c>
      <c r="E189" s="25" t="s">
        <v>3226</v>
      </c>
      <c r="F189" s="24" t="s">
        <v>358</v>
      </c>
      <c r="G189" s="24" t="s">
        <v>192</v>
      </c>
      <c r="H189" s="44">
        <v>41327</v>
      </c>
    </row>
    <row r="190" spans="1:8">
      <c r="A190" s="23"/>
      <c r="B190" s="23"/>
      <c r="C190" s="24" t="s">
        <v>1239</v>
      </c>
      <c r="D190" s="23" t="s">
        <v>593</v>
      </c>
      <c r="E190" s="25" t="s">
        <v>1240</v>
      </c>
      <c r="F190" s="24" t="s">
        <v>549</v>
      </c>
      <c r="G190" s="24" t="s">
        <v>884</v>
      </c>
      <c r="H190" s="44" t="s">
        <v>148</v>
      </c>
    </row>
    <row r="191" spans="1:8">
      <c r="A191" s="23"/>
      <c r="B191" s="23"/>
      <c r="C191" s="24" t="s">
        <v>2693</v>
      </c>
      <c r="D191" s="23" t="s">
        <v>561</v>
      </c>
      <c r="E191" s="41" t="s">
        <v>2694</v>
      </c>
      <c r="F191" s="23" t="s">
        <v>417</v>
      </c>
      <c r="G191" s="24" t="s">
        <v>258</v>
      </c>
      <c r="H191" s="44">
        <v>41166</v>
      </c>
    </row>
    <row r="192" spans="1:8">
      <c r="A192" s="23"/>
      <c r="B192" s="23"/>
      <c r="C192" s="24" t="s">
        <v>2697</v>
      </c>
      <c r="D192" s="31" t="s">
        <v>830</v>
      </c>
      <c r="E192" s="25" t="s">
        <v>2698</v>
      </c>
      <c r="F192" s="24" t="s">
        <v>773</v>
      </c>
      <c r="G192" s="24" t="s">
        <v>772</v>
      </c>
      <c r="H192" s="44">
        <v>42174</v>
      </c>
    </row>
    <row r="193" spans="1:8" hidden="1">
      <c r="A193" s="23"/>
      <c r="B193" s="23">
        <v>1</v>
      </c>
      <c r="C193" s="24" t="s">
        <v>2705</v>
      </c>
      <c r="D193" s="23" t="s">
        <v>480</v>
      </c>
      <c r="E193" s="25" t="s">
        <v>2706</v>
      </c>
      <c r="F193" s="24" t="s">
        <v>231</v>
      </c>
      <c r="G193" s="24" t="s">
        <v>479</v>
      </c>
      <c r="H193" s="44" t="s">
        <v>148</v>
      </c>
    </row>
    <row r="194" spans="1:8">
      <c r="A194" s="23"/>
      <c r="B194" s="23"/>
      <c r="C194" s="24" t="s">
        <v>1626</v>
      </c>
      <c r="D194" s="23" t="s">
        <v>480</v>
      </c>
      <c r="E194" s="25" t="s">
        <v>2708</v>
      </c>
      <c r="F194" s="24" t="s">
        <v>1626</v>
      </c>
      <c r="G194" s="24" t="s">
        <v>479</v>
      </c>
      <c r="H194" s="44">
        <v>41740</v>
      </c>
    </row>
    <row r="195" spans="1:8">
      <c r="A195" s="23"/>
      <c r="B195" s="23"/>
      <c r="C195" s="24" t="s">
        <v>1312</v>
      </c>
      <c r="D195" s="23" t="s">
        <v>593</v>
      </c>
      <c r="E195" s="25" t="s">
        <v>1313</v>
      </c>
      <c r="F195" s="24" t="s">
        <v>549</v>
      </c>
      <c r="G195" s="24" t="s">
        <v>884</v>
      </c>
      <c r="H195" s="44" t="s">
        <v>148</v>
      </c>
    </row>
    <row r="196" spans="1:8" hidden="1">
      <c r="A196" s="23"/>
      <c r="B196" s="23">
        <v>1</v>
      </c>
      <c r="C196" s="26" t="s">
        <v>2731</v>
      </c>
      <c r="D196" s="23" t="s">
        <v>561</v>
      </c>
      <c r="E196" s="38" t="s">
        <v>2732</v>
      </c>
      <c r="F196" s="23" t="s">
        <v>417</v>
      </c>
      <c r="G196" s="24" t="s">
        <v>258</v>
      </c>
      <c r="H196" s="44">
        <v>41341</v>
      </c>
    </row>
    <row r="197" spans="1:8">
      <c r="A197" s="23"/>
      <c r="B197" s="23"/>
      <c r="C197" s="26" t="s">
        <v>2735</v>
      </c>
      <c r="D197" s="24" t="s">
        <v>304</v>
      </c>
      <c r="E197" s="38" t="s">
        <v>2736</v>
      </c>
      <c r="F197" s="42" t="s">
        <v>358</v>
      </c>
      <c r="G197" s="24" t="s">
        <v>192</v>
      </c>
      <c r="H197" s="44">
        <v>42972</v>
      </c>
    </row>
    <row r="198" spans="1:8">
      <c r="A198" s="23"/>
      <c r="B198" s="23"/>
      <c r="C198" s="26" t="s">
        <v>2763</v>
      </c>
      <c r="D198" s="23" t="s">
        <v>497</v>
      </c>
      <c r="E198" s="29" t="s">
        <v>2764</v>
      </c>
      <c r="F198" s="24" t="s">
        <v>298</v>
      </c>
      <c r="G198" s="26" t="s">
        <v>716</v>
      </c>
      <c r="H198" s="44">
        <v>42377</v>
      </c>
    </row>
    <row r="199" spans="1:8">
      <c r="A199" s="23"/>
      <c r="B199" s="23"/>
      <c r="C199" s="26" t="s">
        <v>2769</v>
      </c>
      <c r="D199" s="23" t="s">
        <v>480</v>
      </c>
      <c r="E199" s="29" t="s">
        <v>2770</v>
      </c>
      <c r="F199" s="24" t="s">
        <v>1626</v>
      </c>
      <c r="G199" s="28" t="s">
        <v>479</v>
      </c>
      <c r="H199" s="44">
        <v>43171</v>
      </c>
    </row>
    <row r="200" spans="1:8">
      <c r="A200" s="51"/>
      <c r="B200" s="51"/>
      <c r="C200" s="52"/>
      <c r="D200" s="52"/>
      <c r="E200" s="53"/>
      <c r="F200" s="52"/>
      <c r="G200" s="54"/>
      <c r="H200" s="55"/>
    </row>
    <row r="201" spans="1:8">
      <c r="A201" s="51"/>
      <c r="B201" s="51"/>
      <c r="C201" s="52"/>
      <c r="D201" s="52"/>
      <c r="E201" s="53"/>
      <c r="F201" s="52"/>
      <c r="G201" s="54"/>
      <c r="H201" s="55"/>
    </row>
    <row r="202" spans="1:8">
      <c r="A202" s="51"/>
      <c r="B202" s="51"/>
      <c r="C202" s="52"/>
      <c r="D202" s="52"/>
      <c r="E202" s="53"/>
      <c r="F202" s="52"/>
      <c r="G202" s="54"/>
      <c r="H202" s="55"/>
    </row>
    <row r="203" spans="1:8">
      <c r="A203" s="51"/>
      <c r="B203" s="51"/>
      <c r="C203" s="52"/>
      <c r="D203" s="52"/>
      <c r="E203" s="53"/>
      <c r="F203" s="52"/>
      <c r="G203" s="54"/>
      <c r="H203" s="55"/>
    </row>
    <row r="204" spans="1:8">
      <c r="A204" s="51"/>
      <c r="B204" s="51"/>
      <c r="C204" s="52"/>
      <c r="D204" s="52"/>
      <c r="E204" s="53"/>
      <c r="F204" s="52"/>
      <c r="G204" s="54"/>
      <c r="H204" s="55"/>
    </row>
    <row r="205" spans="1:8">
      <c r="A205" s="51"/>
      <c r="B205" s="51"/>
      <c r="C205" s="52"/>
      <c r="D205" s="52"/>
      <c r="E205" s="53"/>
      <c r="F205" s="52"/>
      <c r="G205" s="54"/>
      <c r="H205" s="55"/>
    </row>
    <row r="206" spans="1:8">
      <c r="A206" s="51"/>
      <c r="B206" s="51"/>
      <c r="C206" s="52"/>
      <c r="D206" s="52"/>
      <c r="E206" s="53"/>
      <c r="F206" s="52"/>
      <c r="G206" s="54"/>
      <c r="H206" s="55"/>
    </row>
    <row r="207" spans="1:8">
      <c r="A207" s="51"/>
      <c r="B207" s="51"/>
      <c r="C207" s="52"/>
      <c r="D207" s="52"/>
      <c r="E207" s="53"/>
      <c r="F207" s="52"/>
      <c r="G207" s="54"/>
      <c r="H207" s="55"/>
    </row>
    <row r="208" spans="1:8">
      <c r="A208" s="51"/>
      <c r="B208" s="51"/>
      <c r="C208" s="52"/>
      <c r="D208" s="52"/>
      <c r="E208" s="53"/>
      <c r="F208" s="52"/>
      <c r="G208" s="54"/>
      <c r="H208" s="55"/>
    </row>
    <row r="209" spans="1:8">
      <c r="A209" s="51"/>
      <c r="B209" s="51"/>
      <c r="C209" s="52"/>
      <c r="D209" s="52"/>
      <c r="E209" s="53"/>
      <c r="F209" s="52"/>
      <c r="G209" s="52"/>
      <c r="H209" s="55"/>
    </row>
    <row r="210" spans="1:8">
      <c r="A210" s="51"/>
      <c r="B210" s="51"/>
      <c r="C210" s="52"/>
      <c r="D210" s="52"/>
      <c r="E210" s="53"/>
      <c r="F210" s="52"/>
      <c r="G210" s="54"/>
      <c r="H210" s="55"/>
    </row>
    <row r="211" spans="1:8">
      <c r="A211" s="51"/>
      <c r="B211" s="51"/>
      <c r="C211" s="52"/>
      <c r="D211" s="52"/>
      <c r="E211" s="53"/>
      <c r="F211" s="52"/>
      <c r="G211" s="54"/>
      <c r="H211" s="55"/>
    </row>
    <row r="212" spans="1:8">
      <c r="A212" s="51"/>
      <c r="B212" s="51"/>
      <c r="C212" s="52"/>
      <c r="D212" s="52"/>
      <c r="E212" s="53"/>
      <c r="F212" s="52"/>
      <c r="G212" s="54"/>
      <c r="H212" s="55"/>
    </row>
    <row r="213" spans="1:8">
      <c r="A213" s="51"/>
      <c r="B213" s="51"/>
      <c r="C213" s="52"/>
      <c r="D213" s="52"/>
      <c r="E213" s="53"/>
      <c r="F213" s="52"/>
      <c r="G213" s="54"/>
      <c r="H213" s="55"/>
    </row>
    <row r="214" spans="1:8">
      <c r="A214" s="51"/>
      <c r="B214" s="51"/>
      <c r="C214" s="52"/>
      <c r="D214" s="52"/>
      <c r="E214" s="53"/>
      <c r="F214" s="52"/>
      <c r="G214" s="54"/>
      <c r="H214" s="55"/>
    </row>
    <row r="215" spans="1:8">
      <c r="A215" s="51"/>
      <c r="B215" s="51"/>
      <c r="C215" s="52"/>
      <c r="D215" s="52"/>
      <c r="E215" s="53"/>
      <c r="F215" s="52"/>
      <c r="G215" s="54"/>
      <c r="H215" s="55"/>
    </row>
    <row r="216" spans="1:8">
      <c r="A216" s="51"/>
      <c r="B216" s="51"/>
      <c r="C216" s="52"/>
      <c r="D216" s="52"/>
      <c r="E216" s="53"/>
      <c r="F216" s="52"/>
      <c r="G216" s="54"/>
      <c r="H216" s="55"/>
    </row>
    <row r="217" spans="1:8">
      <c r="A217" s="51"/>
      <c r="B217" s="51"/>
      <c r="C217" s="52"/>
      <c r="D217" s="52"/>
      <c r="E217" s="53"/>
      <c r="F217" s="52"/>
      <c r="G217" s="54"/>
      <c r="H217" s="55"/>
    </row>
    <row r="218" spans="1:8">
      <c r="A218" s="51"/>
      <c r="B218" s="51"/>
      <c r="C218" s="52"/>
      <c r="D218" s="52"/>
      <c r="E218" s="53"/>
      <c r="F218" s="52"/>
      <c r="G218" s="54"/>
      <c r="H218" s="55"/>
    </row>
  </sheetData>
  <autoFilter ref="A1:H199" xr:uid="{00000000-0009-0000-0000-000006000000}">
    <filterColumn colId="0">
      <filters blank="1"/>
    </filterColumn>
    <filterColumn colId="1">
      <filters blank="1"/>
    </filterColumn>
  </autoFilter>
  <pageMargins left="0.7" right="0.7" top="0.75" bottom="0.75" header="0.3" footer="0.3"/>
  <pageSetup paperSize="9" orientation="portrait" r:id="rId1"/>
  <headerFooter>
    <oddFooter>&amp;C&amp;"Calibri"&amp;8 &amp;K000000#Classification: Confidential</oddFooter>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filterMode="1"/>
  <dimension ref="A1:C485"/>
  <sheetViews>
    <sheetView workbookViewId="0">
      <selection activeCell="I306" sqref="I306"/>
    </sheetView>
  </sheetViews>
  <sheetFormatPr defaultRowHeight="14.45"/>
  <cols>
    <col min="1" max="1" width="12" customWidth="1"/>
    <col min="2" max="2" width="24" customWidth="1"/>
    <col min="3" max="3" width="12" style="9" customWidth="1"/>
  </cols>
  <sheetData>
    <row r="1" spans="1:3" ht="58.35" customHeight="1">
      <c r="A1" s="3" t="s">
        <v>39</v>
      </c>
      <c r="B1" s="3" t="s">
        <v>40</v>
      </c>
      <c r="C1" s="11" t="s">
        <v>3227</v>
      </c>
    </row>
    <row r="2" spans="1:3" hidden="1">
      <c r="A2" t="s">
        <v>144</v>
      </c>
      <c r="B2" t="s">
        <v>145</v>
      </c>
    </row>
    <row r="3" spans="1:3" hidden="1">
      <c r="A3" t="s">
        <v>155</v>
      </c>
      <c r="B3" t="s">
        <v>156</v>
      </c>
    </row>
    <row r="4" spans="1:3" hidden="1">
      <c r="A4" t="s">
        <v>179</v>
      </c>
      <c r="B4" t="s">
        <v>180</v>
      </c>
    </row>
    <row r="5" spans="1:3" hidden="1">
      <c r="A5" t="s">
        <v>195</v>
      </c>
      <c r="B5" t="s">
        <v>196</v>
      </c>
    </row>
    <row r="6" spans="1:3" hidden="1">
      <c r="A6" t="s">
        <v>204</v>
      </c>
      <c r="B6" t="s">
        <v>205</v>
      </c>
    </row>
    <row r="7" spans="1:3" hidden="1">
      <c r="A7" t="s">
        <v>239</v>
      </c>
      <c r="B7" t="s">
        <v>240</v>
      </c>
    </row>
    <row r="8" spans="1:3" hidden="1">
      <c r="A8" t="s">
        <v>249</v>
      </c>
      <c r="B8" t="s">
        <v>250</v>
      </c>
    </row>
    <row r="9" spans="1:3" hidden="1">
      <c r="A9" t="s">
        <v>265</v>
      </c>
      <c r="B9" t="s">
        <v>266</v>
      </c>
    </row>
    <row r="10" spans="1:3" hidden="1">
      <c r="A10" t="s">
        <v>270</v>
      </c>
      <c r="B10" t="s">
        <v>271</v>
      </c>
    </row>
    <row r="11" spans="1:3" hidden="1">
      <c r="A11" t="s">
        <v>276</v>
      </c>
      <c r="B11" t="s">
        <v>277</v>
      </c>
    </row>
    <row r="12" spans="1:3" hidden="1">
      <c r="A12" t="s">
        <v>281</v>
      </c>
      <c r="B12" t="s">
        <v>282</v>
      </c>
    </row>
    <row r="13" spans="1:3" hidden="1">
      <c r="A13" t="s">
        <v>286</v>
      </c>
      <c r="B13" t="s">
        <v>287</v>
      </c>
    </row>
    <row r="14" spans="1:3" hidden="1">
      <c r="A14" t="s">
        <v>294</v>
      </c>
      <c r="B14" t="s">
        <v>295</v>
      </c>
    </row>
    <row r="15" spans="1:3" hidden="1">
      <c r="A15" t="s">
        <v>305</v>
      </c>
      <c r="B15" t="s">
        <v>306</v>
      </c>
    </row>
    <row r="16" spans="1:3" hidden="1">
      <c r="A16" t="s">
        <v>192</v>
      </c>
      <c r="B16" t="s">
        <v>2822</v>
      </c>
    </row>
    <row r="17" spans="1:2" hidden="1">
      <c r="A17" t="s">
        <v>348</v>
      </c>
      <c r="B17" t="s">
        <v>349</v>
      </c>
    </row>
    <row r="18" spans="1:2" hidden="1">
      <c r="A18" t="s">
        <v>355</v>
      </c>
      <c r="B18" t="s">
        <v>356</v>
      </c>
    </row>
    <row r="19" spans="1:2" hidden="1">
      <c r="A19" t="s">
        <v>360</v>
      </c>
      <c r="B19" t="s">
        <v>361</v>
      </c>
    </row>
    <row r="20" spans="1:2" hidden="1">
      <c r="A20" t="s">
        <v>379</v>
      </c>
      <c r="B20" t="s">
        <v>380</v>
      </c>
    </row>
    <row r="21" spans="1:2" hidden="1">
      <c r="A21" t="s">
        <v>387</v>
      </c>
      <c r="B21" t="s">
        <v>388</v>
      </c>
    </row>
    <row r="22" spans="1:2" hidden="1">
      <c r="A22" t="s">
        <v>396</v>
      </c>
      <c r="B22" t="s">
        <v>397</v>
      </c>
    </row>
    <row r="23" spans="1:2" hidden="1">
      <c r="A23" t="s">
        <v>410</v>
      </c>
      <c r="B23" t="s">
        <v>411</v>
      </c>
    </row>
    <row r="24" spans="1:2" hidden="1">
      <c r="A24" t="s">
        <v>414</v>
      </c>
      <c r="B24" t="s">
        <v>415</v>
      </c>
    </row>
    <row r="25" spans="1:2" hidden="1">
      <c r="A25" t="s">
        <v>419</v>
      </c>
      <c r="B25" t="s">
        <v>420</v>
      </c>
    </row>
    <row r="26" spans="1:2" hidden="1">
      <c r="A26" t="s">
        <v>422</v>
      </c>
      <c r="B26" t="s">
        <v>423</v>
      </c>
    </row>
    <row r="27" spans="1:2" hidden="1">
      <c r="A27" t="s">
        <v>433</v>
      </c>
      <c r="B27" t="s">
        <v>434</v>
      </c>
    </row>
    <row r="28" spans="1:2" hidden="1">
      <c r="A28" t="s">
        <v>439</v>
      </c>
      <c r="B28" t="s">
        <v>440</v>
      </c>
    </row>
    <row r="29" spans="1:2" hidden="1">
      <c r="A29" t="s">
        <v>442</v>
      </c>
      <c r="B29" t="s">
        <v>443</v>
      </c>
    </row>
    <row r="30" spans="1:2" hidden="1">
      <c r="A30" t="s">
        <v>449</v>
      </c>
      <c r="B30" t="s">
        <v>450</v>
      </c>
    </row>
    <row r="31" spans="1:2" hidden="1">
      <c r="A31" t="s">
        <v>453</v>
      </c>
      <c r="B31" t="s">
        <v>454</v>
      </c>
    </row>
    <row r="32" spans="1:2" hidden="1">
      <c r="A32" t="s">
        <v>458</v>
      </c>
      <c r="B32" t="s">
        <v>459</v>
      </c>
    </row>
    <row r="33" spans="1:3" hidden="1">
      <c r="A33" t="s">
        <v>464</v>
      </c>
      <c r="B33" t="s">
        <v>465</v>
      </c>
    </row>
    <row r="34" spans="1:3" hidden="1">
      <c r="A34" t="s">
        <v>476</v>
      </c>
      <c r="B34" t="s">
        <v>477</v>
      </c>
    </row>
    <row r="35" spans="1:3" hidden="1">
      <c r="A35" t="s">
        <v>481</v>
      </c>
      <c r="B35" t="s">
        <v>482</v>
      </c>
    </row>
    <row r="36" spans="1:3" hidden="1">
      <c r="A36" t="s">
        <v>486</v>
      </c>
      <c r="B36" t="s">
        <v>487</v>
      </c>
    </row>
    <row r="37" spans="1:3" hidden="1">
      <c r="A37" t="s">
        <v>493</v>
      </c>
      <c r="B37" t="s">
        <v>494</v>
      </c>
    </row>
    <row r="38" spans="1:3" hidden="1">
      <c r="A38" t="s">
        <v>499</v>
      </c>
      <c r="B38" t="s">
        <v>487</v>
      </c>
    </row>
    <row r="39" spans="1:3" hidden="1">
      <c r="A39" t="s">
        <v>501</v>
      </c>
      <c r="B39" t="s">
        <v>502</v>
      </c>
    </row>
    <row r="40" spans="1:3">
      <c r="A40" t="s">
        <v>505</v>
      </c>
      <c r="B40" t="s">
        <v>506</v>
      </c>
      <c r="C40" s="9">
        <v>42601</v>
      </c>
    </row>
    <row r="41" spans="1:3" hidden="1">
      <c r="A41" t="s">
        <v>508</v>
      </c>
      <c r="B41" t="s">
        <v>509</v>
      </c>
    </row>
    <row r="42" spans="1:3" hidden="1">
      <c r="A42" t="s">
        <v>512</v>
      </c>
      <c r="B42" t="s">
        <v>513</v>
      </c>
    </row>
    <row r="43" spans="1:3" hidden="1">
      <c r="A43" t="s">
        <v>516</v>
      </c>
      <c r="B43" t="s">
        <v>517</v>
      </c>
    </row>
    <row r="44" spans="1:3">
      <c r="A44" t="s">
        <v>272</v>
      </c>
      <c r="B44" t="s">
        <v>520</v>
      </c>
      <c r="C44" s="9">
        <v>42706</v>
      </c>
    </row>
    <row r="45" spans="1:3" hidden="1">
      <c r="A45" t="s">
        <v>527</v>
      </c>
      <c r="B45" t="s">
        <v>528</v>
      </c>
    </row>
    <row r="46" spans="1:3" hidden="1">
      <c r="A46" t="s">
        <v>316</v>
      </c>
      <c r="B46" t="s">
        <v>531</v>
      </c>
    </row>
    <row r="47" spans="1:3" hidden="1">
      <c r="A47" t="s">
        <v>534</v>
      </c>
      <c r="B47" t="s">
        <v>535</v>
      </c>
    </row>
    <row r="48" spans="1:3" hidden="1">
      <c r="A48" t="s">
        <v>540</v>
      </c>
      <c r="B48" t="s">
        <v>541</v>
      </c>
    </row>
    <row r="49" spans="1:2" hidden="1">
      <c r="A49" t="s">
        <v>544</v>
      </c>
      <c r="B49" t="s">
        <v>545</v>
      </c>
    </row>
    <row r="50" spans="1:2" hidden="1">
      <c r="A50" t="s">
        <v>551</v>
      </c>
      <c r="B50" t="s">
        <v>552</v>
      </c>
    </row>
    <row r="51" spans="1:2" hidden="1">
      <c r="A51" t="s">
        <v>556</v>
      </c>
      <c r="B51" t="s">
        <v>557</v>
      </c>
    </row>
    <row r="52" spans="1:2" hidden="1">
      <c r="A52" t="s">
        <v>562</v>
      </c>
      <c r="B52" t="s">
        <v>563</v>
      </c>
    </row>
    <row r="53" spans="1:2" hidden="1">
      <c r="A53" t="s">
        <v>567</v>
      </c>
      <c r="B53" t="s">
        <v>568</v>
      </c>
    </row>
    <row r="54" spans="1:2" hidden="1">
      <c r="A54" t="s">
        <v>572</v>
      </c>
      <c r="B54" t="s">
        <v>573</v>
      </c>
    </row>
    <row r="55" spans="1:2" hidden="1">
      <c r="A55" t="s">
        <v>211</v>
      </c>
      <c r="B55" t="s">
        <v>584</v>
      </c>
    </row>
    <row r="56" spans="1:2" hidden="1">
      <c r="A56" t="s">
        <v>588</v>
      </c>
      <c r="B56" t="s">
        <v>589</v>
      </c>
    </row>
    <row r="57" spans="1:2" hidden="1">
      <c r="A57" t="s">
        <v>1926</v>
      </c>
      <c r="B57" t="s">
        <v>1927</v>
      </c>
    </row>
    <row r="58" spans="1:2" hidden="1">
      <c r="A58" t="s">
        <v>603</v>
      </c>
      <c r="B58" t="s">
        <v>604</v>
      </c>
    </row>
    <row r="59" spans="1:2" hidden="1">
      <c r="A59" t="s">
        <v>491</v>
      </c>
      <c r="B59" t="s">
        <v>617</v>
      </c>
    </row>
    <row r="60" spans="1:2" hidden="1">
      <c r="A60" t="s">
        <v>626</v>
      </c>
      <c r="B60" t="s">
        <v>627</v>
      </c>
    </row>
    <row r="61" spans="1:2" hidden="1">
      <c r="A61" t="s">
        <v>632</v>
      </c>
      <c r="B61" t="s">
        <v>633</v>
      </c>
    </row>
    <row r="62" spans="1:2" hidden="1">
      <c r="A62" t="s">
        <v>646</v>
      </c>
      <c r="B62" t="s">
        <v>647</v>
      </c>
    </row>
    <row r="63" spans="1:2" hidden="1">
      <c r="A63" t="s">
        <v>649</v>
      </c>
      <c r="B63" t="s">
        <v>650</v>
      </c>
    </row>
    <row r="64" spans="1:2" hidden="1">
      <c r="A64" t="s">
        <v>653</v>
      </c>
      <c r="B64" t="s">
        <v>654</v>
      </c>
    </row>
    <row r="65" spans="1:2" hidden="1">
      <c r="A65" t="s">
        <v>655</v>
      </c>
      <c r="B65" t="s">
        <v>656</v>
      </c>
    </row>
    <row r="66" spans="1:2" hidden="1">
      <c r="A66" t="s">
        <v>665</v>
      </c>
      <c r="B66" t="s">
        <v>666</v>
      </c>
    </row>
    <row r="67" spans="1:2" hidden="1">
      <c r="A67" t="s">
        <v>669</v>
      </c>
      <c r="B67" t="s">
        <v>670</v>
      </c>
    </row>
    <row r="68" spans="1:2" hidden="1">
      <c r="A68" t="s">
        <v>677</v>
      </c>
      <c r="B68" t="s">
        <v>678</v>
      </c>
    </row>
    <row r="69" spans="1:2" hidden="1">
      <c r="A69" t="s">
        <v>694</v>
      </c>
      <c r="B69" t="s">
        <v>695</v>
      </c>
    </row>
    <row r="70" spans="1:2" hidden="1">
      <c r="A70" t="s">
        <v>698</v>
      </c>
      <c r="B70" t="s">
        <v>699</v>
      </c>
    </row>
    <row r="71" spans="1:2" hidden="1">
      <c r="A71" t="s">
        <v>704</v>
      </c>
      <c r="B71" t="s">
        <v>705</v>
      </c>
    </row>
    <row r="72" spans="1:2" hidden="1">
      <c r="A72" t="s">
        <v>706</v>
      </c>
      <c r="B72" t="s">
        <v>707</v>
      </c>
    </row>
    <row r="73" spans="1:2" hidden="1">
      <c r="A73" t="s">
        <v>711</v>
      </c>
      <c r="B73" t="s">
        <v>712</v>
      </c>
    </row>
    <row r="74" spans="1:2" hidden="1">
      <c r="A74" t="s">
        <v>717</v>
      </c>
      <c r="B74" t="s">
        <v>718</v>
      </c>
    </row>
    <row r="75" spans="1:2" hidden="1">
      <c r="A75" t="s">
        <v>720</v>
      </c>
      <c r="B75" t="s">
        <v>721</v>
      </c>
    </row>
    <row r="76" spans="1:2" hidden="1">
      <c r="A76" t="s">
        <v>530</v>
      </c>
      <c r="B76" t="s">
        <v>723</v>
      </c>
    </row>
    <row r="77" spans="1:2" hidden="1">
      <c r="A77" t="s">
        <v>727</v>
      </c>
      <c r="B77" t="s">
        <v>728</v>
      </c>
    </row>
    <row r="78" spans="1:2" hidden="1">
      <c r="A78" t="s">
        <v>264</v>
      </c>
      <c r="B78" t="s">
        <v>749</v>
      </c>
    </row>
    <row r="79" spans="1:2" hidden="1">
      <c r="A79" t="s">
        <v>753</v>
      </c>
      <c r="B79" t="s">
        <v>754</v>
      </c>
    </row>
    <row r="80" spans="1:2" hidden="1">
      <c r="A80" t="s">
        <v>756</v>
      </c>
      <c r="B80" t="s">
        <v>757</v>
      </c>
    </row>
    <row r="81" spans="1:2" hidden="1">
      <c r="A81" t="s">
        <v>290</v>
      </c>
      <c r="B81" t="s">
        <v>760</v>
      </c>
    </row>
    <row r="82" spans="1:2" hidden="1">
      <c r="A82" t="s">
        <v>762</v>
      </c>
      <c r="B82" t="s">
        <v>763</v>
      </c>
    </row>
    <row r="83" spans="1:2" hidden="1">
      <c r="A83" t="s">
        <v>768</v>
      </c>
      <c r="B83" t="s">
        <v>769</v>
      </c>
    </row>
    <row r="84" spans="1:2" hidden="1">
      <c r="A84" t="s">
        <v>775</v>
      </c>
      <c r="B84" t="s">
        <v>776</v>
      </c>
    </row>
    <row r="85" spans="1:2" hidden="1">
      <c r="A85" t="s">
        <v>780</v>
      </c>
      <c r="B85" t="s">
        <v>781</v>
      </c>
    </row>
    <row r="86" spans="1:2" hidden="1">
      <c r="A86" t="s">
        <v>791</v>
      </c>
      <c r="B86" t="s">
        <v>3219</v>
      </c>
    </row>
    <row r="87" spans="1:2" hidden="1">
      <c r="A87" t="s">
        <v>795</v>
      </c>
      <c r="B87" t="s">
        <v>796</v>
      </c>
    </row>
    <row r="88" spans="1:2" hidden="1">
      <c r="A88" t="s">
        <v>800</v>
      </c>
      <c r="B88" t="s">
        <v>801</v>
      </c>
    </row>
    <row r="89" spans="1:2" hidden="1">
      <c r="A89" t="s">
        <v>815</v>
      </c>
      <c r="B89" t="s">
        <v>816</v>
      </c>
    </row>
    <row r="90" spans="1:2" hidden="1">
      <c r="A90" t="s">
        <v>1397</v>
      </c>
      <c r="B90" t="s">
        <v>1398</v>
      </c>
    </row>
    <row r="91" spans="1:2" hidden="1">
      <c r="A91" t="s">
        <v>822</v>
      </c>
      <c r="B91" t="s">
        <v>823</v>
      </c>
    </row>
    <row r="92" spans="1:2" hidden="1">
      <c r="A92" t="s">
        <v>825</v>
      </c>
      <c r="B92" t="s">
        <v>826</v>
      </c>
    </row>
    <row r="93" spans="1:2" hidden="1">
      <c r="A93" t="s">
        <v>831</v>
      </c>
      <c r="B93" t="s">
        <v>832</v>
      </c>
    </row>
    <row r="94" spans="1:2" hidden="1">
      <c r="A94" t="s">
        <v>834</v>
      </c>
      <c r="B94" t="s">
        <v>835</v>
      </c>
    </row>
    <row r="95" spans="1:2" hidden="1">
      <c r="A95" t="s">
        <v>838</v>
      </c>
      <c r="B95" t="s">
        <v>839</v>
      </c>
    </row>
    <row r="96" spans="1:2" hidden="1">
      <c r="A96" t="s">
        <v>538</v>
      </c>
      <c r="B96" t="s">
        <v>850</v>
      </c>
    </row>
    <row r="97" spans="1:2" hidden="1">
      <c r="A97" t="s">
        <v>852</v>
      </c>
      <c r="B97" t="s">
        <v>853</v>
      </c>
    </row>
    <row r="98" spans="1:2" hidden="1">
      <c r="A98" t="s">
        <v>862</v>
      </c>
      <c r="B98" t="s">
        <v>863</v>
      </c>
    </row>
    <row r="99" spans="1:2" hidden="1">
      <c r="A99" t="s">
        <v>870</v>
      </c>
      <c r="B99" t="s">
        <v>871</v>
      </c>
    </row>
    <row r="100" spans="1:2" hidden="1">
      <c r="A100" t="s">
        <v>876</v>
      </c>
      <c r="B100" t="s">
        <v>877</v>
      </c>
    </row>
    <row r="101" spans="1:2" hidden="1">
      <c r="A101" t="s">
        <v>881</v>
      </c>
      <c r="B101" t="s">
        <v>882</v>
      </c>
    </row>
    <row r="102" spans="1:2" hidden="1">
      <c r="A102" t="s">
        <v>886</v>
      </c>
      <c r="B102" t="s">
        <v>887</v>
      </c>
    </row>
    <row r="103" spans="1:2" hidden="1">
      <c r="A103" t="s">
        <v>889</v>
      </c>
      <c r="B103" t="s">
        <v>890</v>
      </c>
    </row>
    <row r="104" spans="1:2" hidden="1">
      <c r="A104" t="s">
        <v>897</v>
      </c>
      <c r="B104" t="s">
        <v>898</v>
      </c>
    </row>
    <row r="105" spans="1:2" hidden="1">
      <c r="A105" t="s">
        <v>900</v>
      </c>
      <c r="B105" t="s">
        <v>901</v>
      </c>
    </row>
    <row r="106" spans="1:2" hidden="1">
      <c r="A106" t="s">
        <v>906</v>
      </c>
      <c r="B106" t="s">
        <v>907</v>
      </c>
    </row>
    <row r="107" spans="1:2" hidden="1">
      <c r="A107" t="s">
        <v>910</v>
      </c>
      <c r="B107" t="s">
        <v>911</v>
      </c>
    </row>
    <row r="108" spans="1:2" hidden="1">
      <c r="A108" t="s">
        <v>914</v>
      </c>
      <c r="B108" t="s">
        <v>915</v>
      </c>
    </row>
    <row r="109" spans="1:2" hidden="1">
      <c r="A109" t="s">
        <v>595</v>
      </c>
      <c r="B109" t="s">
        <v>596</v>
      </c>
    </row>
    <row r="110" spans="1:2" hidden="1">
      <c r="A110" t="s">
        <v>923</v>
      </c>
      <c r="B110" t="s">
        <v>924</v>
      </c>
    </row>
    <row r="111" spans="1:2" hidden="1">
      <c r="A111" t="s">
        <v>930</v>
      </c>
      <c r="B111" t="s">
        <v>931</v>
      </c>
    </row>
    <row r="112" spans="1:2" hidden="1">
      <c r="A112" t="s">
        <v>935</v>
      </c>
      <c r="B112" t="s">
        <v>936</v>
      </c>
    </row>
    <row r="113" spans="1:3" hidden="1">
      <c r="A113" t="s">
        <v>939</v>
      </c>
      <c r="B113" t="s">
        <v>940</v>
      </c>
    </row>
    <row r="114" spans="1:3" hidden="1">
      <c r="A114" t="s">
        <v>943</v>
      </c>
      <c r="B114" t="s">
        <v>944</v>
      </c>
    </row>
    <row r="115" spans="1:3" hidden="1">
      <c r="A115" t="s">
        <v>950</v>
      </c>
      <c r="B115" t="s">
        <v>951</v>
      </c>
    </row>
    <row r="116" spans="1:3" hidden="1">
      <c r="A116" t="s">
        <v>964</v>
      </c>
      <c r="B116" t="s">
        <v>965</v>
      </c>
    </row>
    <row r="117" spans="1:3">
      <c r="A117" t="s">
        <v>978</v>
      </c>
      <c r="B117" t="s">
        <v>979</v>
      </c>
      <c r="C117" s="9">
        <v>42706</v>
      </c>
    </row>
    <row r="118" spans="1:3" hidden="1">
      <c r="A118" t="s">
        <v>982</v>
      </c>
      <c r="B118" t="s">
        <v>983</v>
      </c>
    </row>
    <row r="119" spans="1:3" hidden="1">
      <c r="A119" t="s">
        <v>1552</v>
      </c>
      <c r="B119" t="s">
        <v>1553</v>
      </c>
    </row>
    <row r="120" spans="1:3" hidden="1">
      <c r="A120" t="s">
        <v>993</v>
      </c>
      <c r="B120" t="s">
        <v>994</v>
      </c>
    </row>
    <row r="121" spans="1:3" hidden="1">
      <c r="A121" t="s">
        <v>1010</v>
      </c>
      <c r="B121" t="s">
        <v>1011</v>
      </c>
    </row>
    <row r="122" spans="1:3" hidden="1">
      <c r="A122" t="s">
        <v>1040</v>
      </c>
      <c r="B122" t="s">
        <v>1041</v>
      </c>
    </row>
    <row r="123" spans="1:3">
      <c r="A123" t="s">
        <v>1043</v>
      </c>
      <c r="B123" t="s">
        <v>1044</v>
      </c>
      <c r="C123" s="9" t="s">
        <v>2844</v>
      </c>
    </row>
    <row r="124" spans="1:3" hidden="1">
      <c r="A124" t="s">
        <v>1045</v>
      </c>
      <c r="B124" t="s">
        <v>1046</v>
      </c>
    </row>
    <row r="125" spans="1:3" hidden="1">
      <c r="A125" t="s">
        <v>141</v>
      </c>
      <c r="B125" t="s">
        <v>2860</v>
      </c>
    </row>
    <row r="126" spans="1:3" hidden="1">
      <c r="A126" t="s">
        <v>1051</v>
      </c>
      <c r="B126" t="s">
        <v>1052</v>
      </c>
    </row>
    <row r="127" spans="1:3" hidden="1">
      <c r="A127" t="s">
        <v>1058</v>
      </c>
      <c r="B127" t="s">
        <v>1059</v>
      </c>
    </row>
    <row r="128" spans="1:3" hidden="1">
      <c r="A128" t="s">
        <v>1067</v>
      </c>
      <c r="B128" t="s">
        <v>1068</v>
      </c>
    </row>
    <row r="129" spans="1:2" hidden="1">
      <c r="A129" t="s">
        <v>1069</v>
      </c>
      <c r="B129" t="s">
        <v>1070</v>
      </c>
    </row>
    <row r="130" spans="1:2" hidden="1">
      <c r="A130" t="s">
        <v>1073</v>
      </c>
      <c r="B130" t="s">
        <v>1074</v>
      </c>
    </row>
    <row r="131" spans="1:2" hidden="1">
      <c r="A131" t="s">
        <v>1079</v>
      </c>
      <c r="B131" t="s">
        <v>1080</v>
      </c>
    </row>
    <row r="132" spans="1:2" hidden="1">
      <c r="A132" t="s">
        <v>818</v>
      </c>
      <c r="B132" t="s">
        <v>819</v>
      </c>
    </row>
    <row r="133" spans="1:2" hidden="1">
      <c r="A133" t="s">
        <v>1085</v>
      </c>
      <c r="B133" t="s">
        <v>1086</v>
      </c>
    </row>
    <row r="134" spans="1:2" hidden="1">
      <c r="A134" t="s">
        <v>253</v>
      </c>
      <c r="B134" t="s">
        <v>1088</v>
      </c>
    </row>
    <row r="135" spans="1:2" hidden="1">
      <c r="A135" t="s">
        <v>1106</v>
      </c>
      <c r="B135" t="s">
        <v>1107</v>
      </c>
    </row>
    <row r="136" spans="1:2" hidden="1">
      <c r="A136" t="s">
        <v>1111</v>
      </c>
      <c r="B136" t="s">
        <v>1112</v>
      </c>
    </row>
    <row r="137" spans="1:2" hidden="1">
      <c r="A137" t="s">
        <v>1115</v>
      </c>
      <c r="B137" t="s">
        <v>1116</v>
      </c>
    </row>
    <row r="138" spans="1:2" hidden="1">
      <c r="A138" t="s">
        <v>1118</v>
      </c>
      <c r="B138" t="s">
        <v>1119</v>
      </c>
    </row>
    <row r="139" spans="1:2" hidden="1">
      <c r="A139" t="s">
        <v>1122</v>
      </c>
      <c r="B139" t="s">
        <v>1123</v>
      </c>
    </row>
    <row r="140" spans="1:2" hidden="1">
      <c r="A140" t="s">
        <v>1126</v>
      </c>
      <c r="B140" t="s">
        <v>1127</v>
      </c>
    </row>
    <row r="141" spans="1:2" hidden="1">
      <c r="A141" t="s">
        <v>1132</v>
      </c>
      <c r="B141" t="s">
        <v>1133</v>
      </c>
    </row>
    <row r="142" spans="1:2" hidden="1">
      <c r="A142" t="s">
        <v>1138</v>
      </c>
      <c r="B142" t="s">
        <v>1139</v>
      </c>
    </row>
    <row r="143" spans="1:2" hidden="1">
      <c r="A143" t="s">
        <v>1146</v>
      </c>
      <c r="B143" t="s">
        <v>1147</v>
      </c>
    </row>
    <row r="144" spans="1:2" hidden="1">
      <c r="A144" t="s">
        <v>1153</v>
      </c>
      <c r="B144" t="s">
        <v>1154</v>
      </c>
    </row>
    <row r="145" spans="1:2" hidden="1">
      <c r="A145" t="s">
        <v>1165</v>
      </c>
      <c r="B145" t="s">
        <v>1166</v>
      </c>
    </row>
    <row r="146" spans="1:2" hidden="1">
      <c r="A146" t="s">
        <v>1169</v>
      </c>
      <c r="B146" t="s">
        <v>1170</v>
      </c>
    </row>
    <row r="147" spans="1:2" hidden="1">
      <c r="A147" t="s">
        <v>1173</v>
      </c>
      <c r="B147" t="s">
        <v>1174</v>
      </c>
    </row>
    <row r="148" spans="1:2" hidden="1">
      <c r="A148" t="s">
        <v>357</v>
      </c>
      <c r="B148" t="s">
        <v>3228</v>
      </c>
    </row>
    <row r="149" spans="1:2" hidden="1">
      <c r="A149" t="s">
        <v>352</v>
      </c>
      <c r="B149" t="s">
        <v>1178</v>
      </c>
    </row>
    <row r="150" spans="1:2" hidden="1">
      <c r="A150" t="s">
        <v>1181</v>
      </c>
      <c r="B150" t="s">
        <v>1182</v>
      </c>
    </row>
    <row r="151" spans="1:2" hidden="1">
      <c r="A151" t="s">
        <v>1184</v>
      </c>
      <c r="B151" t="s">
        <v>1185</v>
      </c>
    </row>
    <row r="152" spans="1:2" hidden="1">
      <c r="A152" t="s">
        <v>779</v>
      </c>
      <c r="B152" t="s">
        <v>1187</v>
      </c>
    </row>
    <row r="153" spans="1:2" hidden="1">
      <c r="A153" t="s">
        <v>1189</v>
      </c>
      <c r="B153" t="s">
        <v>1190</v>
      </c>
    </row>
    <row r="154" spans="1:2" hidden="1">
      <c r="A154" t="s">
        <v>1192</v>
      </c>
      <c r="B154" t="s">
        <v>1193</v>
      </c>
    </row>
    <row r="155" spans="1:2" hidden="1">
      <c r="A155" t="s">
        <v>1197</v>
      </c>
      <c r="B155" t="s">
        <v>1198</v>
      </c>
    </row>
    <row r="156" spans="1:2" hidden="1">
      <c r="A156" t="s">
        <v>1201</v>
      </c>
      <c r="B156" t="s">
        <v>1202</v>
      </c>
    </row>
    <row r="157" spans="1:2" hidden="1">
      <c r="A157" t="s">
        <v>1203</v>
      </c>
      <c r="B157" t="s">
        <v>1204</v>
      </c>
    </row>
    <row r="158" spans="1:2" hidden="1">
      <c r="A158" t="s">
        <v>1205</v>
      </c>
      <c r="B158" t="s">
        <v>1206</v>
      </c>
    </row>
    <row r="159" spans="1:2" hidden="1">
      <c r="A159" t="s">
        <v>1965</v>
      </c>
      <c r="B159" t="s">
        <v>1966</v>
      </c>
    </row>
    <row r="160" spans="1:2" hidden="1">
      <c r="A160" t="s">
        <v>909</v>
      </c>
      <c r="B160" t="s">
        <v>1211</v>
      </c>
    </row>
    <row r="161" spans="1:2" hidden="1">
      <c r="A161" t="s">
        <v>1214</v>
      </c>
      <c r="B161" t="s">
        <v>1215</v>
      </c>
    </row>
    <row r="162" spans="1:2" hidden="1">
      <c r="A162" t="s">
        <v>1225</v>
      </c>
      <c r="B162" t="s">
        <v>1226</v>
      </c>
    </row>
    <row r="163" spans="1:2" hidden="1">
      <c r="A163" t="s">
        <v>1228</v>
      </c>
      <c r="B163" t="s">
        <v>1229</v>
      </c>
    </row>
    <row r="164" spans="1:2" hidden="1">
      <c r="A164" t="s">
        <v>1235</v>
      </c>
      <c r="B164" t="s">
        <v>1236</v>
      </c>
    </row>
    <row r="165" spans="1:2" hidden="1">
      <c r="A165" t="s">
        <v>1571</v>
      </c>
      <c r="B165" t="s">
        <v>1572</v>
      </c>
    </row>
    <row r="166" spans="1:2" hidden="1">
      <c r="A166" t="s">
        <v>1243</v>
      </c>
      <c r="B166" t="s">
        <v>1244</v>
      </c>
    </row>
    <row r="167" spans="1:2" hidden="1">
      <c r="A167" t="s">
        <v>1247</v>
      </c>
      <c r="B167" t="s">
        <v>1248</v>
      </c>
    </row>
    <row r="168" spans="1:2" hidden="1">
      <c r="A168" t="s">
        <v>701</v>
      </c>
      <c r="B168" t="s">
        <v>1250</v>
      </c>
    </row>
    <row r="169" spans="1:2" hidden="1">
      <c r="A169" t="s">
        <v>1253</v>
      </c>
      <c r="B169" t="s">
        <v>1254</v>
      </c>
    </row>
    <row r="170" spans="1:2" hidden="1">
      <c r="A170" t="s">
        <v>1257</v>
      </c>
      <c r="B170" t="s">
        <v>1258</v>
      </c>
    </row>
    <row r="171" spans="1:2" hidden="1">
      <c r="A171" t="s">
        <v>1261</v>
      </c>
      <c r="B171" t="s">
        <v>1262</v>
      </c>
    </row>
    <row r="172" spans="1:2" hidden="1">
      <c r="A172" t="s">
        <v>709</v>
      </c>
      <c r="B172" t="s">
        <v>1264</v>
      </c>
    </row>
    <row r="173" spans="1:2" hidden="1">
      <c r="A173" t="s">
        <v>1266</v>
      </c>
      <c r="B173" t="s">
        <v>1267</v>
      </c>
    </row>
    <row r="174" spans="1:2" hidden="1">
      <c r="A174" t="s">
        <v>1270</v>
      </c>
      <c r="B174" t="s">
        <v>1271</v>
      </c>
    </row>
    <row r="175" spans="1:2" hidden="1">
      <c r="A175" t="s">
        <v>153</v>
      </c>
      <c r="B175" t="s">
        <v>1273</v>
      </c>
    </row>
    <row r="176" spans="1:2" hidden="1">
      <c r="A176" t="s">
        <v>1281</v>
      </c>
      <c r="B176" t="s">
        <v>1282</v>
      </c>
    </row>
    <row r="177" spans="1:2" hidden="1">
      <c r="A177" t="s">
        <v>1284</v>
      </c>
      <c r="B177" t="s">
        <v>1285</v>
      </c>
    </row>
    <row r="178" spans="1:2" hidden="1">
      <c r="A178" t="s">
        <v>1288</v>
      </c>
      <c r="B178" t="s">
        <v>1289</v>
      </c>
    </row>
    <row r="179" spans="1:2" hidden="1">
      <c r="A179" t="s">
        <v>1064</v>
      </c>
      <c r="B179" t="s">
        <v>1291</v>
      </c>
    </row>
    <row r="180" spans="1:2" hidden="1">
      <c r="A180" t="s">
        <v>1292</v>
      </c>
      <c r="B180" t="s">
        <v>1293</v>
      </c>
    </row>
    <row r="181" spans="1:2" hidden="1">
      <c r="A181" t="s">
        <v>1296</v>
      </c>
      <c r="B181" t="s">
        <v>1297</v>
      </c>
    </row>
    <row r="182" spans="1:2" hidden="1">
      <c r="A182" t="s">
        <v>663</v>
      </c>
      <c r="B182" t="s">
        <v>1299</v>
      </c>
    </row>
    <row r="183" spans="1:2" hidden="1">
      <c r="A183" t="s">
        <v>1329</v>
      </c>
      <c r="B183" t="s">
        <v>1330</v>
      </c>
    </row>
    <row r="184" spans="1:2" hidden="1">
      <c r="A184" t="s">
        <v>1332</v>
      </c>
      <c r="B184" t="s">
        <v>1333</v>
      </c>
    </row>
    <row r="185" spans="1:2" hidden="1">
      <c r="A185" t="s">
        <v>1335</v>
      </c>
      <c r="B185" t="s">
        <v>1336</v>
      </c>
    </row>
    <row r="186" spans="1:2" hidden="1">
      <c r="A186" t="s">
        <v>1345</v>
      </c>
      <c r="B186" t="s">
        <v>1346</v>
      </c>
    </row>
    <row r="187" spans="1:2" hidden="1">
      <c r="A187" t="s">
        <v>1351</v>
      </c>
      <c r="B187" t="s">
        <v>1352</v>
      </c>
    </row>
    <row r="188" spans="1:2" hidden="1">
      <c r="A188" t="s">
        <v>1354</v>
      </c>
      <c r="B188" t="s">
        <v>1355</v>
      </c>
    </row>
    <row r="189" spans="1:2" hidden="1">
      <c r="A189" t="s">
        <v>1357</v>
      </c>
      <c r="B189" t="s">
        <v>1358</v>
      </c>
    </row>
    <row r="190" spans="1:2" hidden="1">
      <c r="A190" t="s">
        <v>772</v>
      </c>
      <c r="B190" t="s">
        <v>1368</v>
      </c>
    </row>
    <row r="191" spans="1:2" hidden="1">
      <c r="A191" t="s">
        <v>1381</v>
      </c>
      <c r="B191" t="s">
        <v>1382</v>
      </c>
    </row>
    <row r="192" spans="1:2" hidden="1">
      <c r="A192" t="s">
        <v>1384</v>
      </c>
      <c r="B192" t="s">
        <v>1385</v>
      </c>
    </row>
    <row r="193" spans="1:2" hidden="1">
      <c r="A193" t="s">
        <v>1386</v>
      </c>
      <c r="B193" t="s">
        <v>1387</v>
      </c>
    </row>
    <row r="194" spans="1:2" hidden="1">
      <c r="A194" t="s">
        <v>1390</v>
      </c>
      <c r="B194" t="s">
        <v>1391</v>
      </c>
    </row>
    <row r="195" spans="1:2" hidden="1">
      <c r="A195" t="s">
        <v>1394</v>
      </c>
      <c r="B195" t="s">
        <v>1395</v>
      </c>
    </row>
    <row r="196" spans="1:2" hidden="1">
      <c r="A196" t="s">
        <v>1995</v>
      </c>
      <c r="B196" t="s">
        <v>1996</v>
      </c>
    </row>
    <row r="197" spans="1:2" hidden="1">
      <c r="A197" t="s">
        <v>1404</v>
      </c>
      <c r="B197" t="s">
        <v>1405</v>
      </c>
    </row>
    <row r="198" spans="1:2" hidden="1">
      <c r="A198" t="s">
        <v>1408</v>
      </c>
      <c r="B198" t="s">
        <v>1409</v>
      </c>
    </row>
    <row r="199" spans="1:2" hidden="1">
      <c r="A199" t="s">
        <v>1414</v>
      </c>
      <c r="B199" t="s">
        <v>1415</v>
      </c>
    </row>
    <row r="200" spans="1:2" hidden="1">
      <c r="A200" t="s">
        <v>1417</v>
      </c>
      <c r="B200" t="s">
        <v>1418</v>
      </c>
    </row>
    <row r="201" spans="1:2" hidden="1">
      <c r="A201" t="s">
        <v>1420</v>
      </c>
      <c r="B201" t="s">
        <v>1421</v>
      </c>
    </row>
    <row r="202" spans="1:2" hidden="1">
      <c r="A202" t="s">
        <v>1425</v>
      </c>
      <c r="B202" t="s">
        <v>1426</v>
      </c>
    </row>
    <row r="203" spans="1:2" hidden="1">
      <c r="A203" t="s">
        <v>1455</v>
      </c>
      <c r="B203" t="s">
        <v>1456</v>
      </c>
    </row>
    <row r="204" spans="1:2" hidden="1">
      <c r="A204" t="s">
        <v>1479</v>
      </c>
      <c r="B204" t="s">
        <v>1480</v>
      </c>
    </row>
    <row r="205" spans="1:2" hidden="1">
      <c r="A205" t="s">
        <v>1491</v>
      </c>
      <c r="B205" t="s">
        <v>1492</v>
      </c>
    </row>
    <row r="206" spans="1:2" hidden="1">
      <c r="A206" t="s">
        <v>1494</v>
      </c>
      <c r="B206" t="s">
        <v>1495</v>
      </c>
    </row>
    <row r="207" spans="1:2" hidden="1">
      <c r="A207" t="s">
        <v>1503</v>
      </c>
      <c r="B207" t="s">
        <v>1504</v>
      </c>
    </row>
    <row r="208" spans="1:2" hidden="1">
      <c r="A208" t="s">
        <v>1505</v>
      </c>
      <c r="B208" t="s">
        <v>1506</v>
      </c>
    </row>
    <row r="209" spans="1:3" hidden="1">
      <c r="A209" t="s">
        <v>1508</v>
      </c>
      <c r="B209" t="s">
        <v>1509</v>
      </c>
    </row>
    <row r="210" spans="1:3" hidden="1">
      <c r="A210" t="s">
        <v>1511</v>
      </c>
      <c r="B210" t="s">
        <v>1512</v>
      </c>
    </row>
    <row r="211" spans="1:3">
      <c r="A211" t="s">
        <v>1513</v>
      </c>
      <c r="B211" t="s">
        <v>1514</v>
      </c>
      <c r="C211" s="9">
        <v>44459</v>
      </c>
    </row>
    <row r="212" spans="1:3" hidden="1">
      <c r="A212" t="s">
        <v>623</v>
      </c>
      <c r="B212" t="s">
        <v>1517</v>
      </c>
    </row>
    <row r="213" spans="1:3" hidden="1">
      <c r="A213" t="s">
        <v>1519</v>
      </c>
      <c r="B213" t="s">
        <v>1520</v>
      </c>
    </row>
    <row r="214" spans="1:3" hidden="1">
      <c r="A214" t="s">
        <v>1523</v>
      </c>
      <c r="B214" t="s">
        <v>1524</v>
      </c>
    </row>
    <row r="215" spans="1:3" hidden="1">
      <c r="A215" t="s">
        <v>1528</v>
      </c>
      <c r="B215" t="s">
        <v>1529</v>
      </c>
    </row>
    <row r="216" spans="1:3" hidden="1">
      <c r="A216" t="s">
        <v>1532</v>
      </c>
      <c r="B216" t="s">
        <v>1533</v>
      </c>
    </row>
    <row r="217" spans="1:3" hidden="1">
      <c r="A217" t="s">
        <v>298</v>
      </c>
      <c r="B217" t="s">
        <v>1535</v>
      </c>
    </row>
    <row r="218" spans="1:3" hidden="1">
      <c r="A218" t="s">
        <v>1536</v>
      </c>
      <c r="B218" t="s">
        <v>1537</v>
      </c>
    </row>
    <row r="219" spans="1:3" hidden="1">
      <c r="A219" s="13" t="s">
        <v>210</v>
      </c>
      <c r="B219" t="s">
        <v>1540</v>
      </c>
    </row>
    <row r="220" spans="1:3" hidden="1">
      <c r="A220" t="s">
        <v>1545</v>
      </c>
      <c r="B220" t="s">
        <v>1546</v>
      </c>
    </row>
    <row r="221" spans="1:3" hidden="1">
      <c r="A221" t="s">
        <v>1548</v>
      </c>
      <c r="B221" t="s">
        <v>1549</v>
      </c>
    </row>
    <row r="222" spans="1:3" hidden="1">
      <c r="A222" t="s">
        <v>1</v>
      </c>
      <c r="B222" t="s">
        <v>2691</v>
      </c>
    </row>
    <row r="223" spans="1:3" hidden="1">
      <c r="A223" t="s">
        <v>1555</v>
      </c>
      <c r="B223" t="s">
        <v>1556</v>
      </c>
    </row>
    <row r="224" spans="1:3" hidden="1">
      <c r="A224" t="s">
        <v>152</v>
      </c>
      <c r="B224" t="s">
        <v>1557</v>
      </c>
    </row>
    <row r="225" spans="1:2" hidden="1">
      <c r="A225" t="s">
        <v>1559</v>
      </c>
      <c r="B225" t="s">
        <v>1560</v>
      </c>
    </row>
    <row r="226" spans="1:2" hidden="1">
      <c r="A226" t="s">
        <v>1562</v>
      </c>
      <c r="B226" t="s">
        <v>1563</v>
      </c>
    </row>
    <row r="227" spans="1:2" hidden="1">
      <c r="A227" t="s">
        <v>1568</v>
      </c>
      <c r="B227" t="s">
        <v>1442</v>
      </c>
    </row>
    <row r="228" spans="1:2" hidden="1">
      <c r="A228" t="s">
        <v>919</v>
      </c>
      <c r="B228" t="s">
        <v>920</v>
      </c>
    </row>
    <row r="229" spans="1:2" hidden="1">
      <c r="A229" t="s">
        <v>1575</v>
      </c>
      <c r="B229" t="s">
        <v>1576</v>
      </c>
    </row>
    <row r="230" spans="1:2" hidden="1">
      <c r="A230" t="s">
        <v>1582</v>
      </c>
      <c r="B230" t="s">
        <v>1580</v>
      </c>
    </row>
    <row r="231" spans="1:2" hidden="1">
      <c r="A231" t="s">
        <v>1588</v>
      </c>
      <c r="B231" t="s">
        <v>1589</v>
      </c>
    </row>
    <row r="232" spans="1:2" hidden="1">
      <c r="A232" t="s">
        <v>1592</v>
      </c>
      <c r="B232" t="s">
        <v>1593</v>
      </c>
    </row>
    <row r="233" spans="1:2" hidden="1">
      <c r="A233" t="s">
        <v>1595</v>
      </c>
      <c r="B233" t="s">
        <v>1596</v>
      </c>
    </row>
    <row r="234" spans="1:2" hidden="1">
      <c r="A234" t="s">
        <v>1598</v>
      </c>
      <c r="B234" t="s">
        <v>1599</v>
      </c>
    </row>
    <row r="235" spans="1:2" hidden="1">
      <c r="A235" t="s">
        <v>1601</v>
      </c>
      <c r="B235" t="s">
        <v>1602</v>
      </c>
    </row>
    <row r="236" spans="1:2" hidden="1">
      <c r="A236" t="s">
        <v>1604</v>
      </c>
      <c r="B236" t="s">
        <v>1605</v>
      </c>
    </row>
    <row r="237" spans="1:2" hidden="1">
      <c r="A237" t="s">
        <v>297</v>
      </c>
      <c r="B237" t="s">
        <v>1608</v>
      </c>
    </row>
    <row r="238" spans="1:2" hidden="1">
      <c r="A238" t="s">
        <v>1610</v>
      </c>
      <c r="B238" t="s">
        <v>1471</v>
      </c>
    </row>
    <row r="239" spans="1:2" hidden="1">
      <c r="A239" t="s">
        <v>1612</v>
      </c>
      <c r="B239" t="s">
        <v>1613</v>
      </c>
    </row>
    <row r="240" spans="1:2" hidden="1">
      <c r="A240" t="s">
        <v>751</v>
      </c>
      <c r="B240" t="s">
        <v>1615</v>
      </c>
    </row>
    <row r="241" spans="1:3" hidden="1">
      <c r="A241" t="s">
        <v>1617</v>
      </c>
      <c r="B241" t="s">
        <v>1618</v>
      </c>
    </row>
    <row r="242" spans="1:3" hidden="1">
      <c r="A242" t="s">
        <v>1620</v>
      </c>
      <c r="B242" t="s">
        <v>1621</v>
      </c>
    </row>
    <row r="243" spans="1:3" hidden="1">
      <c r="A243" t="s">
        <v>1623</v>
      </c>
      <c r="B243" t="s">
        <v>1624</v>
      </c>
    </row>
    <row r="244" spans="1:3" hidden="1">
      <c r="A244" t="s">
        <v>479</v>
      </c>
      <c r="B244" t="s">
        <v>1627</v>
      </c>
    </row>
    <row r="245" spans="1:3" hidden="1">
      <c r="A245" t="s">
        <v>1630</v>
      </c>
      <c r="B245" t="s">
        <v>1631</v>
      </c>
    </row>
    <row r="246" spans="1:3" hidden="1">
      <c r="A246" t="s">
        <v>1633</v>
      </c>
      <c r="B246" t="s">
        <v>1634</v>
      </c>
    </row>
    <row r="247" spans="1:3">
      <c r="A247" t="s">
        <v>1638</v>
      </c>
      <c r="B247" t="s">
        <v>1639</v>
      </c>
      <c r="C247" s="9">
        <v>42706</v>
      </c>
    </row>
    <row r="248" spans="1:3" hidden="1">
      <c r="A248" t="s">
        <v>1641</v>
      </c>
      <c r="B248" t="s">
        <v>1642</v>
      </c>
    </row>
    <row r="249" spans="1:3" hidden="1">
      <c r="A249" t="s">
        <v>1651</v>
      </c>
      <c r="B249" t="s">
        <v>1652</v>
      </c>
    </row>
    <row r="250" spans="1:3" hidden="1">
      <c r="A250" t="s">
        <v>1654</v>
      </c>
      <c r="B250" t="s">
        <v>1655</v>
      </c>
    </row>
    <row r="251" spans="1:3" hidden="1">
      <c r="A251" t="s">
        <v>1662</v>
      </c>
      <c r="B251" t="s">
        <v>1663</v>
      </c>
    </row>
    <row r="252" spans="1:3" hidden="1">
      <c r="A252" t="s">
        <v>1668</v>
      </c>
      <c r="B252" t="s">
        <v>1669</v>
      </c>
    </row>
    <row r="253" spans="1:3" hidden="1">
      <c r="A253" t="s">
        <v>1674</v>
      </c>
      <c r="B253" t="s">
        <v>1675</v>
      </c>
    </row>
    <row r="254" spans="1:3" hidden="1">
      <c r="A254" t="s">
        <v>1677</v>
      </c>
      <c r="B254" t="s">
        <v>1678</v>
      </c>
    </row>
    <row r="255" spans="1:3" hidden="1">
      <c r="A255" t="s">
        <v>1681</v>
      </c>
      <c r="B255" t="s">
        <v>1682</v>
      </c>
    </row>
    <row r="256" spans="1:3" hidden="1">
      <c r="A256" t="s">
        <v>1683</v>
      </c>
      <c r="B256" t="s">
        <v>1684</v>
      </c>
    </row>
    <row r="257" spans="1:2" hidden="1">
      <c r="A257" t="s">
        <v>1686</v>
      </c>
      <c r="B257" t="s">
        <v>1687</v>
      </c>
    </row>
    <row r="258" spans="1:2" hidden="1">
      <c r="A258" t="s">
        <v>1694</v>
      </c>
      <c r="B258" t="s">
        <v>1695</v>
      </c>
    </row>
    <row r="259" spans="1:2" hidden="1">
      <c r="A259" t="s">
        <v>821</v>
      </c>
      <c r="B259" t="s">
        <v>1704</v>
      </c>
    </row>
    <row r="260" spans="1:2" hidden="1">
      <c r="A260" t="s">
        <v>1712</v>
      </c>
      <c r="B260" t="s">
        <v>1713</v>
      </c>
    </row>
    <row r="261" spans="1:2" hidden="1">
      <c r="A261" t="s">
        <v>1716</v>
      </c>
      <c r="B261" t="s">
        <v>1717</v>
      </c>
    </row>
    <row r="262" spans="1:2" hidden="1">
      <c r="A262" t="s">
        <v>1725</v>
      </c>
      <c r="B262" t="s">
        <v>1726</v>
      </c>
    </row>
    <row r="263" spans="1:2" hidden="1">
      <c r="A263" t="s">
        <v>1728</v>
      </c>
      <c r="B263" t="s">
        <v>1729</v>
      </c>
    </row>
    <row r="264" spans="1:2" hidden="1">
      <c r="A264" t="s">
        <v>1735</v>
      </c>
      <c r="B264" t="s">
        <v>1736</v>
      </c>
    </row>
    <row r="265" spans="1:2" hidden="1">
      <c r="A265" t="s">
        <v>1741</v>
      </c>
      <c r="B265" t="s">
        <v>1742</v>
      </c>
    </row>
    <row r="266" spans="1:2" hidden="1">
      <c r="A266" t="s">
        <v>1752</v>
      </c>
      <c r="B266" t="s">
        <v>1753</v>
      </c>
    </row>
    <row r="267" spans="1:2" hidden="1">
      <c r="A267" t="s">
        <v>1755</v>
      </c>
      <c r="B267" t="s">
        <v>1756</v>
      </c>
    </row>
    <row r="268" spans="1:2" hidden="1">
      <c r="A268" t="s">
        <v>1758</v>
      </c>
      <c r="B268" t="s">
        <v>1759</v>
      </c>
    </row>
    <row r="269" spans="1:2" hidden="1">
      <c r="A269" t="s">
        <v>1763</v>
      </c>
      <c r="B269" t="s">
        <v>1764</v>
      </c>
    </row>
    <row r="270" spans="1:2" hidden="1">
      <c r="A270" t="s">
        <v>1772</v>
      </c>
      <c r="B270" t="s">
        <v>1773</v>
      </c>
    </row>
    <row r="271" spans="1:2" hidden="1">
      <c r="A271" t="s">
        <v>1775</v>
      </c>
      <c r="B271" t="s">
        <v>1776</v>
      </c>
    </row>
    <row r="272" spans="1:2" hidden="1">
      <c r="A272" t="s">
        <v>1778</v>
      </c>
      <c r="B272" t="s">
        <v>1779</v>
      </c>
    </row>
    <row r="273" spans="1:3" hidden="1">
      <c r="A273" t="s">
        <v>1781</v>
      </c>
      <c r="B273" t="s">
        <v>1782</v>
      </c>
    </row>
    <row r="274" spans="1:3" hidden="1">
      <c r="A274" t="s">
        <v>1786</v>
      </c>
      <c r="B274" t="s">
        <v>1787</v>
      </c>
    </row>
    <row r="275" spans="1:3" hidden="1">
      <c r="A275" t="s">
        <v>1788</v>
      </c>
      <c r="B275" t="s">
        <v>1789</v>
      </c>
    </row>
    <row r="276" spans="1:3">
      <c r="A276" t="s">
        <v>1791</v>
      </c>
      <c r="B276" t="s">
        <v>1792</v>
      </c>
      <c r="C276" s="9">
        <v>42601</v>
      </c>
    </row>
    <row r="277" spans="1:3" hidden="1">
      <c r="A277" t="s">
        <v>1795</v>
      </c>
      <c r="B277" t="s">
        <v>1796</v>
      </c>
    </row>
    <row r="278" spans="1:3" hidden="1">
      <c r="A278" t="s">
        <v>1801</v>
      </c>
      <c r="B278" t="s">
        <v>1802</v>
      </c>
    </row>
    <row r="279" spans="1:3">
      <c r="A279" t="s">
        <v>1806</v>
      </c>
      <c r="B279" t="s">
        <v>1807</v>
      </c>
      <c r="C279" s="9">
        <v>42615</v>
      </c>
    </row>
    <row r="280" spans="1:3">
      <c r="A280" t="s">
        <v>1809</v>
      </c>
      <c r="B280" t="s">
        <v>1810</v>
      </c>
      <c r="C280" s="9">
        <v>42706</v>
      </c>
    </row>
    <row r="281" spans="1:3" hidden="1">
      <c r="A281" t="s">
        <v>1817</v>
      </c>
      <c r="B281" t="s">
        <v>1818</v>
      </c>
    </row>
    <row r="282" spans="1:3" hidden="1">
      <c r="A282" t="s">
        <v>1839</v>
      </c>
      <c r="B282" t="s">
        <v>1840</v>
      </c>
    </row>
    <row r="283" spans="1:3" hidden="1">
      <c r="A283" t="s">
        <v>1842</v>
      </c>
      <c r="B283" t="s">
        <v>1843</v>
      </c>
    </row>
    <row r="284" spans="1:3" hidden="1">
      <c r="A284" t="s">
        <v>1861</v>
      </c>
      <c r="B284" t="s">
        <v>1862</v>
      </c>
    </row>
    <row r="285" spans="1:3" hidden="1">
      <c r="A285" t="s">
        <v>1868</v>
      </c>
      <c r="B285" t="s">
        <v>1869</v>
      </c>
    </row>
    <row r="286" spans="1:3" hidden="1">
      <c r="A286" t="s">
        <v>1872</v>
      </c>
      <c r="B286" t="s">
        <v>1873</v>
      </c>
    </row>
    <row r="287" spans="1:3" hidden="1">
      <c r="A287" t="s">
        <v>1876</v>
      </c>
      <c r="B287" t="s">
        <v>1877</v>
      </c>
    </row>
    <row r="288" spans="1:3" hidden="1">
      <c r="A288" t="s">
        <v>1878</v>
      </c>
      <c r="B288" t="s">
        <v>1879</v>
      </c>
    </row>
    <row r="289" spans="1:3" hidden="1">
      <c r="A289" t="s">
        <v>1881</v>
      </c>
      <c r="B289" t="s">
        <v>1882</v>
      </c>
    </row>
    <row r="290" spans="1:3">
      <c r="A290" t="s">
        <v>1884</v>
      </c>
      <c r="B290" t="s">
        <v>1885</v>
      </c>
      <c r="C290" s="9" t="s">
        <v>2844</v>
      </c>
    </row>
    <row r="291" spans="1:3" hidden="1">
      <c r="A291" t="s">
        <v>1887</v>
      </c>
      <c r="B291" t="s">
        <v>1888</v>
      </c>
    </row>
    <row r="292" spans="1:3" hidden="1">
      <c r="A292" t="s">
        <v>201</v>
      </c>
      <c r="B292" t="s">
        <v>1890</v>
      </c>
    </row>
    <row r="293" spans="1:3" hidden="1">
      <c r="A293" t="s">
        <v>1892</v>
      </c>
      <c r="B293" t="s">
        <v>1893</v>
      </c>
    </row>
    <row r="294" spans="1:3" hidden="1">
      <c r="A294" t="s">
        <v>1895</v>
      </c>
      <c r="B294" t="s">
        <v>1896</v>
      </c>
    </row>
    <row r="295" spans="1:3" hidden="1">
      <c r="A295" t="s">
        <v>1897</v>
      </c>
      <c r="B295" t="s">
        <v>1898</v>
      </c>
    </row>
    <row r="296" spans="1:3" hidden="1">
      <c r="A296" t="s">
        <v>884</v>
      </c>
      <c r="B296" t="s">
        <v>1901</v>
      </c>
    </row>
    <row r="297" spans="1:3" hidden="1">
      <c r="A297" t="s">
        <v>258</v>
      </c>
      <c r="B297" t="s">
        <v>1903</v>
      </c>
    </row>
    <row r="298" spans="1:3" hidden="1">
      <c r="A298" t="s">
        <v>1908</v>
      </c>
      <c r="B298" t="s">
        <v>1909</v>
      </c>
    </row>
    <row r="299" spans="1:3" hidden="1">
      <c r="A299" t="s">
        <v>376</v>
      </c>
      <c r="B299" t="s">
        <v>1911</v>
      </c>
    </row>
    <row r="300" spans="1:3" hidden="1">
      <c r="A300" t="s">
        <v>1913</v>
      </c>
      <c r="B300" t="s">
        <v>1914</v>
      </c>
    </row>
    <row r="301" spans="1:3">
      <c r="A301" t="s">
        <v>1916</v>
      </c>
      <c r="B301" t="s">
        <v>1917</v>
      </c>
      <c r="C301" s="9">
        <v>42615</v>
      </c>
    </row>
    <row r="302" spans="1:3" hidden="1">
      <c r="A302" t="s">
        <v>1920</v>
      </c>
      <c r="B302" t="s">
        <v>1920</v>
      </c>
    </row>
    <row r="303" spans="1:3" hidden="1">
      <c r="A303" t="s">
        <v>1924</v>
      </c>
      <c r="B303" t="s">
        <v>1925</v>
      </c>
    </row>
    <row r="304" spans="1:3" hidden="1">
      <c r="A304" t="s">
        <v>1933</v>
      </c>
      <c r="B304" t="s">
        <v>1934</v>
      </c>
    </row>
    <row r="305" spans="1:3" hidden="1">
      <c r="A305" t="s">
        <v>1937</v>
      </c>
      <c r="B305" t="s">
        <v>1938</v>
      </c>
    </row>
    <row r="306" spans="1:3">
      <c r="A306" t="s">
        <v>1939</v>
      </c>
      <c r="B306" t="s">
        <v>1940</v>
      </c>
      <c r="C306" s="9">
        <v>42692</v>
      </c>
    </row>
    <row r="307" spans="1:3" hidden="1">
      <c r="A307" t="s">
        <v>1942</v>
      </c>
      <c r="B307" t="s">
        <v>1938</v>
      </c>
    </row>
    <row r="308" spans="1:3" hidden="1">
      <c r="A308" t="s">
        <v>1944</v>
      </c>
      <c r="B308" t="s">
        <v>1945</v>
      </c>
    </row>
    <row r="309" spans="1:3" hidden="1">
      <c r="A309" t="s">
        <v>1947</v>
      </c>
      <c r="B309" t="s">
        <v>1948</v>
      </c>
    </row>
    <row r="310" spans="1:3" hidden="1">
      <c r="A310" t="s">
        <v>1950</v>
      </c>
      <c r="B310" t="s">
        <v>1951</v>
      </c>
    </row>
    <row r="311" spans="1:3" hidden="1">
      <c r="A311" t="s">
        <v>1955</v>
      </c>
      <c r="B311" t="s">
        <v>1956</v>
      </c>
    </row>
    <row r="312" spans="1:3" hidden="1">
      <c r="A312" t="s">
        <v>1961</v>
      </c>
      <c r="B312" t="s">
        <v>1962</v>
      </c>
    </row>
    <row r="313" spans="1:3" hidden="1">
      <c r="A313" t="s">
        <v>1858</v>
      </c>
      <c r="B313" t="s">
        <v>1859</v>
      </c>
    </row>
    <row r="314" spans="1:3" hidden="1">
      <c r="A314" t="s">
        <v>1968</v>
      </c>
      <c r="B314" t="s">
        <v>1969</v>
      </c>
    </row>
    <row r="315" spans="1:3" hidden="1">
      <c r="A315" t="s">
        <v>1972</v>
      </c>
      <c r="B315" t="s">
        <v>1973</v>
      </c>
    </row>
    <row r="316" spans="1:3" hidden="1">
      <c r="A316" t="s">
        <v>1975</v>
      </c>
      <c r="B316" t="s">
        <v>1976</v>
      </c>
    </row>
    <row r="317" spans="1:3" hidden="1">
      <c r="A317" t="s">
        <v>2722</v>
      </c>
      <c r="B317" t="s">
        <v>2723</v>
      </c>
    </row>
    <row r="318" spans="1:3" hidden="1">
      <c r="A318" t="s">
        <v>1982</v>
      </c>
      <c r="B318" t="s">
        <v>1983</v>
      </c>
    </row>
    <row r="319" spans="1:3" hidden="1">
      <c r="A319" t="s">
        <v>1985</v>
      </c>
      <c r="B319" t="s">
        <v>1986</v>
      </c>
    </row>
    <row r="320" spans="1:3" hidden="1">
      <c r="A320" t="s">
        <v>1989</v>
      </c>
      <c r="B320" t="s">
        <v>1990</v>
      </c>
    </row>
    <row r="321" spans="1:3" hidden="1">
      <c r="A321" t="s">
        <v>1992</v>
      </c>
      <c r="B321" t="s">
        <v>1993</v>
      </c>
    </row>
    <row r="322" spans="1:3" hidden="1">
      <c r="A322" t="s">
        <v>986</v>
      </c>
      <c r="B322" t="s">
        <v>987</v>
      </c>
    </row>
    <row r="323" spans="1:3" hidden="1">
      <c r="A323" t="s">
        <v>1998</v>
      </c>
      <c r="B323" t="s">
        <v>1999</v>
      </c>
    </row>
    <row r="324" spans="1:3" hidden="1">
      <c r="A324" t="s">
        <v>2001</v>
      </c>
      <c r="B324" t="s">
        <v>2002</v>
      </c>
    </row>
    <row r="325" spans="1:3" hidden="1">
      <c r="A325" t="s">
        <v>308</v>
      </c>
      <c r="B325" t="s">
        <v>2004</v>
      </c>
    </row>
    <row r="326" spans="1:3" hidden="1">
      <c r="A326" t="s">
        <v>2006</v>
      </c>
      <c r="B326" t="s">
        <v>2007</v>
      </c>
    </row>
    <row r="327" spans="1:3" hidden="1">
      <c r="A327" t="s">
        <v>2010</v>
      </c>
      <c r="B327" t="s">
        <v>2011</v>
      </c>
    </row>
    <row r="328" spans="1:3" hidden="1">
      <c r="A328" t="s">
        <v>2014</v>
      </c>
      <c r="B328" t="s">
        <v>2015</v>
      </c>
    </row>
    <row r="329" spans="1:3" hidden="1">
      <c r="A329" t="s">
        <v>2017</v>
      </c>
      <c r="B329" t="s">
        <v>2018</v>
      </c>
    </row>
    <row r="330" spans="1:3">
      <c r="A330" t="s">
        <v>2025</v>
      </c>
      <c r="B330" t="s">
        <v>2026</v>
      </c>
      <c r="C330" s="9">
        <v>44459</v>
      </c>
    </row>
    <row r="331" spans="1:3" hidden="1">
      <c r="A331" t="s">
        <v>2029</v>
      </c>
      <c r="B331" t="s">
        <v>2030</v>
      </c>
    </row>
    <row r="332" spans="1:3" hidden="1">
      <c r="A332" t="s">
        <v>2034</v>
      </c>
      <c r="B332" t="s">
        <v>2035</v>
      </c>
    </row>
    <row r="333" spans="1:3" hidden="1">
      <c r="A333" t="s">
        <v>2042</v>
      </c>
      <c r="B333" t="s">
        <v>2043</v>
      </c>
    </row>
    <row r="334" spans="1:3" hidden="1">
      <c r="A334" t="s">
        <v>2048</v>
      </c>
      <c r="B334" t="s">
        <v>2049</v>
      </c>
    </row>
    <row r="335" spans="1:3" hidden="1">
      <c r="A335" t="s">
        <v>303</v>
      </c>
      <c r="B335" t="s">
        <v>2056</v>
      </c>
    </row>
    <row r="336" spans="1:3" hidden="1">
      <c r="A336" t="s">
        <v>2058</v>
      </c>
      <c r="B336" t="s">
        <v>2059</v>
      </c>
    </row>
    <row r="337" spans="1:3" hidden="1">
      <c r="A337" t="s">
        <v>2062</v>
      </c>
      <c r="B337" t="s">
        <v>2063</v>
      </c>
    </row>
    <row r="338" spans="1:3">
      <c r="A338" t="s">
        <v>2064</v>
      </c>
      <c r="B338" t="s">
        <v>2065</v>
      </c>
      <c r="C338" s="9">
        <v>42706</v>
      </c>
    </row>
    <row r="339" spans="1:3" hidden="1">
      <c r="A339" t="s">
        <v>725</v>
      </c>
      <c r="B339" t="s">
        <v>2068</v>
      </c>
    </row>
    <row r="340" spans="1:3" hidden="1">
      <c r="A340" t="s">
        <v>2070</v>
      </c>
      <c r="B340" t="s">
        <v>2071</v>
      </c>
    </row>
    <row r="341" spans="1:3">
      <c r="A341" t="s">
        <v>2078</v>
      </c>
      <c r="B341" t="s">
        <v>2079</v>
      </c>
      <c r="C341" s="9">
        <v>42615</v>
      </c>
    </row>
    <row r="342" spans="1:3" hidden="1">
      <c r="A342" t="s">
        <v>2081</v>
      </c>
      <c r="B342" t="s">
        <v>2082</v>
      </c>
    </row>
    <row r="343" spans="1:3" hidden="1">
      <c r="A343" t="s">
        <v>462</v>
      </c>
      <c r="B343" t="s">
        <v>2084</v>
      </c>
    </row>
    <row r="344" spans="1:3" hidden="1">
      <c r="A344" t="s">
        <v>2095</v>
      </c>
      <c r="B344" t="s">
        <v>2096</v>
      </c>
    </row>
    <row r="345" spans="1:3" hidden="1">
      <c r="A345" t="s">
        <v>2100</v>
      </c>
      <c r="B345" t="s">
        <v>2101</v>
      </c>
    </row>
    <row r="346" spans="1:3" hidden="1">
      <c r="A346" t="s">
        <v>2104</v>
      </c>
      <c r="B346" t="s">
        <v>2105</v>
      </c>
    </row>
    <row r="347" spans="1:3" hidden="1">
      <c r="A347" t="s">
        <v>2119</v>
      </c>
      <c r="B347" t="s">
        <v>2120</v>
      </c>
    </row>
    <row r="348" spans="1:3" hidden="1">
      <c r="A348" t="s">
        <v>2122</v>
      </c>
      <c r="B348" t="s">
        <v>2123</v>
      </c>
    </row>
    <row r="349" spans="1:3" hidden="1">
      <c r="A349" t="s">
        <v>2133</v>
      </c>
      <c r="B349" t="s">
        <v>2134</v>
      </c>
    </row>
    <row r="350" spans="1:3" hidden="1">
      <c r="A350" t="s">
        <v>2141</v>
      </c>
      <c r="B350" t="s">
        <v>2142</v>
      </c>
    </row>
    <row r="351" spans="1:3" hidden="1">
      <c r="A351" t="s">
        <v>2150</v>
      </c>
      <c r="B351" t="s">
        <v>2151</v>
      </c>
    </row>
    <row r="352" spans="1:3" hidden="1">
      <c r="A352" t="s">
        <v>2153</v>
      </c>
      <c r="B352" t="s">
        <v>2154</v>
      </c>
    </row>
    <row r="353" spans="1:2" hidden="1">
      <c r="A353" t="s">
        <v>829</v>
      </c>
      <c r="B353" t="s">
        <v>2163</v>
      </c>
    </row>
    <row r="354" spans="1:2" hidden="1">
      <c r="A354" t="s">
        <v>2176</v>
      </c>
      <c r="B354" t="s">
        <v>2177</v>
      </c>
    </row>
    <row r="355" spans="1:2" hidden="1">
      <c r="A355" t="s">
        <v>2188</v>
      </c>
      <c r="B355" t="s">
        <v>2189</v>
      </c>
    </row>
    <row r="356" spans="1:2" hidden="1">
      <c r="A356" t="s">
        <v>2191</v>
      </c>
      <c r="B356" t="s">
        <v>2192</v>
      </c>
    </row>
    <row r="357" spans="1:2" hidden="1">
      <c r="A357" t="s">
        <v>2194</v>
      </c>
      <c r="B357" t="s">
        <v>2195</v>
      </c>
    </row>
    <row r="358" spans="1:2" hidden="1">
      <c r="A358" t="s">
        <v>1110</v>
      </c>
      <c r="B358" t="s">
        <v>2198</v>
      </c>
    </row>
    <row r="359" spans="1:2" hidden="1">
      <c r="A359" t="s">
        <v>2201</v>
      </c>
      <c r="B359" t="s">
        <v>2202</v>
      </c>
    </row>
    <row r="360" spans="1:2" hidden="1">
      <c r="A360" t="s">
        <v>2204</v>
      </c>
      <c r="B360" t="s">
        <v>2205</v>
      </c>
    </row>
    <row r="361" spans="1:2" hidden="1">
      <c r="A361" t="s">
        <v>2207</v>
      </c>
      <c r="B361" t="s">
        <v>2208</v>
      </c>
    </row>
    <row r="362" spans="1:2" hidden="1">
      <c r="A362" t="s">
        <v>2209</v>
      </c>
      <c r="B362" t="s">
        <v>2210</v>
      </c>
    </row>
    <row r="363" spans="1:2" hidden="1">
      <c r="A363" t="s">
        <v>130</v>
      </c>
      <c r="B363" t="s">
        <v>2215</v>
      </c>
    </row>
    <row r="364" spans="1:2" hidden="1">
      <c r="A364" t="s">
        <v>2217</v>
      </c>
      <c r="B364" t="s">
        <v>2218</v>
      </c>
    </row>
    <row r="365" spans="1:2" hidden="1">
      <c r="A365" t="s">
        <v>2219</v>
      </c>
      <c r="B365" t="s">
        <v>2220</v>
      </c>
    </row>
    <row r="366" spans="1:2" hidden="1">
      <c r="A366" t="s">
        <v>2235</v>
      </c>
      <c r="B366" t="s">
        <v>2236</v>
      </c>
    </row>
    <row r="367" spans="1:2" hidden="1">
      <c r="A367" t="s">
        <v>2238</v>
      </c>
      <c r="B367" t="s">
        <v>2239</v>
      </c>
    </row>
    <row r="368" spans="1:2" hidden="1">
      <c r="A368" t="s">
        <v>2318</v>
      </c>
      <c r="B368" t="s">
        <v>2319</v>
      </c>
    </row>
    <row r="369" spans="1:3" hidden="1">
      <c r="A369" t="s">
        <v>2247</v>
      </c>
      <c r="B369" t="s">
        <v>2248</v>
      </c>
    </row>
    <row r="370" spans="1:3" hidden="1">
      <c r="A370" t="s">
        <v>2251</v>
      </c>
      <c r="B370" t="s">
        <v>2252</v>
      </c>
    </row>
    <row r="371" spans="1:3" hidden="1">
      <c r="A371" t="s">
        <v>2253</v>
      </c>
      <c r="B371" t="s">
        <v>2254</v>
      </c>
    </row>
    <row r="372" spans="1:3" hidden="1">
      <c r="A372" t="s">
        <v>2257</v>
      </c>
      <c r="B372" t="s">
        <v>2258</v>
      </c>
    </row>
    <row r="373" spans="1:3" hidden="1">
      <c r="A373" t="s">
        <v>732</v>
      </c>
      <c r="B373" t="s">
        <v>2262</v>
      </c>
    </row>
    <row r="374" spans="1:3" hidden="1">
      <c r="A374" t="s">
        <v>2267</v>
      </c>
      <c r="B374" t="s">
        <v>2268</v>
      </c>
    </row>
    <row r="375" spans="1:3" hidden="1">
      <c r="A375" t="s">
        <v>2270</v>
      </c>
      <c r="B375" t="s">
        <v>2271</v>
      </c>
    </row>
    <row r="376" spans="1:3" hidden="1">
      <c r="A376" t="s">
        <v>2289</v>
      </c>
      <c r="B376" t="s">
        <v>2290</v>
      </c>
    </row>
    <row r="377" spans="1:3" hidden="1">
      <c r="A377" t="s">
        <v>2293</v>
      </c>
      <c r="B377" t="s">
        <v>2294</v>
      </c>
    </row>
    <row r="378" spans="1:3" hidden="1">
      <c r="A378" t="s">
        <v>1295</v>
      </c>
      <c r="B378" t="s">
        <v>2300</v>
      </c>
    </row>
    <row r="379" spans="1:3">
      <c r="A379" t="s">
        <v>2302</v>
      </c>
      <c r="B379" t="s">
        <v>2303</v>
      </c>
      <c r="C379" s="9">
        <v>42615</v>
      </c>
    </row>
    <row r="380" spans="1:3" hidden="1">
      <c r="A380" t="s">
        <v>2305</v>
      </c>
      <c r="B380" t="s">
        <v>2306</v>
      </c>
    </row>
    <row r="381" spans="1:3" hidden="1">
      <c r="A381" t="s">
        <v>2309</v>
      </c>
      <c r="B381" t="s">
        <v>2310</v>
      </c>
    </row>
    <row r="382" spans="1:3">
      <c r="A382" t="s">
        <v>2312</v>
      </c>
      <c r="B382" t="s">
        <v>2313</v>
      </c>
      <c r="C382" s="9">
        <v>42706</v>
      </c>
    </row>
    <row r="383" spans="1:3" hidden="1">
      <c r="A383" t="s">
        <v>2315</v>
      </c>
      <c r="B383" t="s">
        <v>2316</v>
      </c>
    </row>
    <row r="384" spans="1:3" hidden="1">
      <c r="A384" t="s">
        <v>1082</v>
      </c>
      <c r="B384" t="s">
        <v>1083</v>
      </c>
    </row>
    <row r="385" spans="1:2" hidden="1">
      <c r="A385" t="s">
        <v>2321</v>
      </c>
      <c r="B385" t="s">
        <v>2322</v>
      </c>
    </row>
    <row r="386" spans="1:2" hidden="1">
      <c r="A386" t="s">
        <v>2324</v>
      </c>
      <c r="B386" t="s">
        <v>2325</v>
      </c>
    </row>
    <row r="387" spans="1:2" hidden="1">
      <c r="A387" t="s">
        <v>799</v>
      </c>
      <c r="B387" t="s">
        <v>2326</v>
      </c>
    </row>
    <row r="388" spans="1:2" hidden="1">
      <c r="A388" t="s">
        <v>2328</v>
      </c>
      <c r="B388" t="s">
        <v>2329</v>
      </c>
    </row>
    <row r="389" spans="1:2" hidden="1">
      <c r="A389" t="s">
        <v>2334</v>
      </c>
      <c r="B389" t="s">
        <v>2335</v>
      </c>
    </row>
    <row r="390" spans="1:2" hidden="1">
      <c r="A390" t="s">
        <v>2341</v>
      </c>
      <c r="B390" t="s">
        <v>2342</v>
      </c>
    </row>
    <row r="391" spans="1:2" hidden="1">
      <c r="A391" t="s">
        <v>2343</v>
      </c>
      <c r="B391" t="s">
        <v>2344</v>
      </c>
    </row>
    <row r="392" spans="1:2" hidden="1">
      <c r="A392" t="s">
        <v>2347</v>
      </c>
      <c r="B392" t="s">
        <v>2348</v>
      </c>
    </row>
    <row r="393" spans="1:2" hidden="1">
      <c r="A393" t="s">
        <v>2350</v>
      </c>
      <c r="B393" t="s">
        <v>2351</v>
      </c>
    </row>
    <row r="394" spans="1:2" hidden="1">
      <c r="A394" t="s">
        <v>2354</v>
      </c>
      <c r="B394" t="s">
        <v>2355</v>
      </c>
    </row>
    <row r="395" spans="1:2" hidden="1">
      <c r="A395" t="s">
        <v>2356</v>
      </c>
      <c r="B395" t="s">
        <v>2357</v>
      </c>
    </row>
    <row r="396" spans="1:2" hidden="1">
      <c r="A396" t="s">
        <v>2358</v>
      </c>
      <c r="B396" t="s">
        <v>2359</v>
      </c>
    </row>
    <row r="397" spans="1:2" hidden="1">
      <c r="A397" t="s">
        <v>2361</v>
      </c>
      <c r="B397" t="s">
        <v>2362</v>
      </c>
    </row>
    <row r="398" spans="1:2" hidden="1">
      <c r="A398" t="s">
        <v>2365</v>
      </c>
      <c r="B398" t="s">
        <v>2366</v>
      </c>
    </row>
    <row r="399" spans="1:2" hidden="1">
      <c r="A399" t="s">
        <v>2369</v>
      </c>
      <c r="B399" t="s">
        <v>2370</v>
      </c>
    </row>
    <row r="400" spans="1:2" hidden="1">
      <c r="A400" t="s">
        <v>2372</v>
      </c>
      <c r="B400" t="s">
        <v>2373</v>
      </c>
    </row>
    <row r="401" spans="1:3" hidden="1">
      <c r="A401" t="s">
        <v>2390</v>
      </c>
      <c r="B401" t="s">
        <v>2391</v>
      </c>
    </row>
    <row r="402" spans="1:3" hidden="1">
      <c r="A402" t="s">
        <v>2392</v>
      </c>
      <c r="B402" t="s">
        <v>2393</v>
      </c>
    </row>
    <row r="403" spans="1:3" hidden="1">
      <c r="A403" t="s">
        <v>2398</v>
      </c>
      <c r="B403" t="s">
        <v>2399</v>
      </c>
    </row>
    <row r="404" spans="1:3" hidden="1">
      <c r="A404" t="s">
        <v>2401</v>
      </c>
      <c r="B404" t="s">
        <v>2402</v>
      </c>
    </row>
    <row r="405" spans="1:3">
      <c r="A405" t="s">
        <v>496</v>
      </c>
      <c r="B405" t="s">
        <v>2405</v>
      </c>
      <c r="C405" s="9">
        <v>42615</v>
      </c>
    </row>
    <row r="406" spans="1:3" hidden="1">
      <c r="A406" t="s">
        <v>2407</v>
      </c>
      <c r="B406" t="s">
        <v>2408</v>
      </c>
    </row>
    <row r="407" spans="1:3" hidden="1">
      <c r="A407" t="s">
        <v>2421</v>
      </c>
      <c r="B407" t="s">
        <v>2422</v>
      </c>
    </row>
    <row r="408" spans="1:3" hidden="1">
      <c r="A408" t="s">
        <v>2424</v>
      </c>
      <c r="B408" t="s">
        <v>2425</v>
      </c>
    </row>
    <row r="409" spans="1:3" hidden="1">
      <c r="A409" t="s">
        <v>358</v>
      </c>
      <c r="B409" t="s">
        <v>2427</v>
      </c>
    </row>
    <row r="410" spans="1:3" hidden="1">
      <c r="A410" t="s">
        <v>2429</v>
      </c>
      <c r="B410" t="s">
        <v>2430</v>
      </c>
    </row>
    <row r="411" spans="1:3" hidden="1">
      <c r="A411" t="s">
        <v>230</v>
      </c>
      <c r="B411" t="s">
        <v>2433</v>
      </c>
    </row>
    <row r="412" spans="1:3" hidden="1">
      <c r="A412" t="s">
        <v>2442</v>
      </c>
      <c r="B412" t="s">
        <v>2443</v>
      </c>
    </row>
    <row r="413" spans="1:3" hidden="1">
      <c r="A413" t="s">
        <v>2447</v>
      </c>
      <c r="B413" t="s">
        <v>2448</v>
      </c>
    </row>
    <row r="414" spans="1:3" hidden="1">
      <c r="A414" t="s">
        <v>2450</v>
      </c>
      <c r="B414" t="s">
        <v>2451</v>
      </c>
    </row>
    <row r="415" spans="1:3" hidden="1">
      <c r="A415" t="s">
        <v>2456</v>
      </c>
      <c r="B415" t="s">
        <v>2457</v>
      </c>
    </row>
    <row r="416" spans="1:3" hidden="1">
      <c r="A416" t="s">
        <v>2460</v>
      </c>
      <c r="B416" t="s">
        <v>2461</v>
      </c>
    </row>
    <row r="417" spans="1:2" hidden="1">
      <c r="A417" t="s">
        <v>2462</v>
      </c>
      <c r="B417" t="s">
        <v>2463</v>
      </c>
    </row>
    <row r="418" spans="1:2" hidden="1">
      <c r="A418" t="s">
        <v>2468</v>
      </c>
      <c r="B418" t="s">
        <v>2469</v>
      </c>
    </row>
    <row r="419" spans="1:2" hidden="1">
      <c r="A419" t="s">
        <v>2471</v>
      </c>
      <c r="B419" t="s">
        <v>2472</v>
      </c>
    </row>
    <row r="420" spans="1:2" hidden="1">
      <c r="A420" t="s">
        <v>2474</v>
      </c>
      <c r="B420" t="s">
        <v>2475</v>
      </c>
    </row>
    <row r="421" spans="1:2" hidden="1">
      <c r="A421" t="s">
        <v>2476</v>
      </c>
      <c r="B421" t="s">
        <v>2477</v>
      </c>
    </row>
    <row r="422" spans="1:2" hidden="1">
      <c r="A422" t="s">
        <v>2479</v>
      </c>
      <c r="B422" t="s">
        <v>2480</v>
      </c>
    </row>
    <row r="423" spans="1:2" hidden="1">
      <c r="A423" t="s">
        <v>2483</v>
      </c>
      <c r="B423" t="s">
        <v>2484</v>
      </c>
    </row>
    <row r="424" spans="1:2" hidden="1">
      <c r="A424" t="s">
        <v>2489</v>
      </c>
      <c r="B424" t="s">
        <v>2490</v>
      </c>
    </row>
    <row r="425" spans="1:2" hidden="1">
      <c r="A425" t="s">
        <v>2497</v>
      </c>
      <c r="B425" t="s">
        <v>2498</v>
      </c>
    </row>
    <row r="426" spans="1:2" hidden="1">
      <c r="A426" t="s">
        <v>2503</v>
      </c>
      <c r="B426" t="s">
        <v>2504</v>
      </c>
    </row>
    <row r="427" spans="1:2" hidden="1">
      <c r="A427" t="s">
        <v>2508</v>
      </c>
      <c r="B427" t="s">
        <v>2509</v>
      </c>
    </row>
    <row r="428" spans="1:2" hidden="1">
      <c r="A428" t="s">
        <v>2513</v>
      </c>
      <c r="B428" t="s">
        <v>2514</v>
      </c>
    </row>
    <row r="429" spans="1:2" hidden="1">
      <c r="A429" t="s">
        <v>2519</v>
      </c>
      <c r="B429" t="s">
        <v>2520</v>
      </c>
    </row>
    <row r="430" spans="1:2" hidden="1">
      <c r="A430" t="s">
        <v>2522</v>
      </c>
      <c r="B430" t="s">
        <v>2523</v>
      </c>
    </row>
    <row r="431" spans="1:2" hidden="1">
      <c r="A431" t="s">
        <v>2540</v>
      </c>
      <c r="B431" t="s">
        <v>2541</v>
      </c>
    </row>
    <row r="432" spans="1:2" hidden="1">
      <c r="A432" t="s">
        <v>2551</v>
      </c>
      <c r="B432" t="s">
        <v>2552</v>
      </c>
    </row>
    <row r="433" spans="1:3" hidden="1">
      <c r="A433" t="s">
        <v>2558</v>
      </c>
      <c r="B433" t="s">
        <v>2559</v>
      </c>
    </row>
    <row r="434" spans="1:3" hidden="1">
      <c r="A434" t="s">
        <v>2561</v>
      </c>
      <c r="B434" t="s">
        <v>2562</v>
      </c>
    </row>
    <row r="435" spans="1:3" hidden="1">
      <c r="A435" t="s">
        <v>2571</v>
      </c>
      <c r="B435" t="s">
        <v>2572</v>
      </c>
    </row>
    <row r="436" spans="1:3" hidden="1">
      <c r="A436" t="s">
        <v>202</v>
      </c>
      <c r="B436" t="s">
        <v>2576</v>
      </c>
    </row>
    <row r="437" spans="1:3" hidden="1">
      <c r="A437" t="s">
        <v>2582</v>
      </c>
      <c r="B437" t="s">
        <v>2583</v>
      </c>
    </row>
    <row r="438" spans="1:3" hidden="1">
      <c r="A438" t="s">
        <v>1121</v>
      </c>
      <c r="B438" t="s">
        <v>2587</v>
      </c>
    </row>
    <row r="439" spans="1:3" hidden="1">
      <c r="A439" t="s">
        <v>2589</v>
      </c>
      <c r="B439" t="s">
        <v>2590</v>
      </c>
    </row>
    <row r="440" spans="1:3" hidden="1">
      <c r="A440" t="s">
        <v>2592</v>
      </c>
      <c r="B440" t="s">
        <v>2593</v>
      </c>
    </row>
    <row r="441" spans="1:3" hidden="1">
      <c r="A441" t="s">
        <v>2595</v>
      </c>
      <c r="B441" t="s">
        <v>2596</v>
      </c>
    </row>
    <row r="442" spans="1:3" hidden="1">
      <c r="A442" t="s">
        <v>2597</v>
      </c>
      <c r="B442" t="s">
        <v>2598</v>
      </c>
    </row>
    <row r="443" spans="1:3" hidden="1">
      <c r="A443" t="s">
        <v>2600</v>
      </c>
      <c r="B443" t="s">
        <v>2601</v>
      </c>
    </row>
    <row r="444" spans="1:3" hidden="1">
      <c r="A444" t="s">
        <v>463</v>
      </c>
      <c r="B444" t="s">
        <v>2603</v>
      </c>
    </row>
    <row r="445" spans="1:3">
      <c r="A445" t="s">
        <v>2605</v>
      </c>
      <c r="B445" t="s">
        <v>2606</v>
      </c>
      <c r="C445" s="9">
        <v>42706</v>
      </c>
    </row>
    <row r="446" spans="1:3" hidden="1">
      <c r="A446" t="s">
        <v>2608</v>
      </c>
      <c r="B446" t="s">
        <v>2609</v>
      </c>
    </row>
    <row r="447" spans="1:3" hidden="1">
      <c r="A447" t="s">
        <v>2612</v>
      </c>
      <c r="B447" t="s">
        <v>2613</v>
      </c>
    </row>
    <row r="448" spans="1:3" hidden="1">
      <c r="A448" t="s">
        <v>2615</v>
      </c>
      <c r="B448" t="s">
        <v>2616</v>
      </c>
    </row>
    <row r="449" spans="1:3" hidden="1">
      <c r="A449" t="s">
        <v>2621</v>
      </c>
      <c r="B449" t="s">
        <v>2622</v>
      </c>
    </row>
    <row r="450" spans="1:3" hidden="1">
      <c r="A450" t="s">
        <v>2629</v>
      </c>
      <c r="B450" t="s">
        <v>2630</v>
      </c>
    </row>
    <row r="451" spans="1:3" hidden="1">
      <c r="A451" t="s">
        <v>165</v>
      </c>
      <c r="B451" t="s">
        <v>2633</v>
      </c>
    </row>
    <row r="452" spans="1:3" hidden="1">
      <c r="A452" t="s">
        <v>2648</v>
      </c>
      <c r="B452" t="s">
        <v>2649</v>
      </c>
    </row>
    <row r="453" spans="1:3" hidden="1">
      <c r="A453" t="s">
        <v>2643</v>
      </c>
      <c r="B453" t="s">
        <v>2644</v>
      </c>
    </row>
    <row r="454" spans="1:3" hidden="1">
      <c r="A454" t="s">
        <v>2645</v>
      </c>
      <c r="B454" t="s">
        <v>2646</v>
      </c>
    </row>
    <row r="455" spans="1:3" hidden="1">
      <c r="A455" t="s">
        <v>1208</v>
      </c>
      <c r="B455" t="s">
        <v>1209</v>
      </c>
    </row>
    <row r="456" spans="1:3">
      <c r="A456" t="s">
        <v>2651</v>
      </c>
      <c r="B456" t="s">
        <v>2652</v>
      </c>
      <c r="C456" s="9">
        <v>42706</v>
      </c>
    </row>
    <row r="457" spans="1:3" hidden="1">
      <c r="A457" t="s">
        <v>2654</v>
      </c>
      <c r="B457" t="s">
        <v>2655</v>
      </c>
    </row>
    <row r="458" spans="1:3" hidden="1">
      <c r="A458" t="s">
        <v>2663</v>
      </c>
      <c r="B458" t="s">
        <v>2664</v>
      </c>
    </row>
    <row r="459" spans="1:3" hidden="1">
      <c r="A459" t="s">
        <v>2667</v>
      </c>
      <c r="B459" t="s">
        <v>2668</v>
      </c>
    </row>
    <row r="460" spans="1:3" hidden="1">
      <c r="A460" t="s">
        <v>2676</v>
      </c>
      <c r="B460" t="s">
        <v>2677</v>
      </c>
    </row>
    <row r="461" spans="1:3" hidden="1">
      <c r="A461" t="s">
        <v>2688</v>
      </c>
      <c r="B461" t="s">
        <v>2689</v>
      </c>
    </row>
    <row r="462" spans="1:3" hidden="1">
      <c r="A462" t="s">
        <v>1239</v>
      </c>
      <c r="B462" t="s">
        <v>1240</v>
      </c>
    </row>
    <row r="463" spans="1:3" hidden="1">
      <c r="A463" t="s">
        <v>2693</v>
      </c>
      <c r="B463" t="s">
        <v>2694</v>
      </c>
    </row>
    <row r="464" spans="1:3" hidden="1">
      <c r="A464" t="s">
        <v>2697</v>
      </c>
      <c r="B464" t="s">
        <v>2698</v>
      </c>
    </row>
    <row r="465" spans="1:2" hidden="1">
      <c r="A465" t="s">
        <v>2700</v>
      </c>
      <c r="B465" t="s">
        <v>2701</v>
      </c>
    </row>
    <row r="466" spans="1:2" hidden="1">
      <c r="A466" t="s">
        <v>2705</v>
      </c>
      <c r="B466" t="s">
        <v>2706</v>
      </c>
    </row>
    <row r="467" spans="1:2" hidden="1">
      <c r="A467" t="s">
        <v>1626</v>
      </c>
      <c r="B467" t="s">
        <v>2708</v>
      </c>
    </row>
    <row r="468" spans="1:2" hidden="1">
      <c r="A468" t="s">
        <v>2710</v>
      </c>
      <c r="B468" t="s">
        <v>3229</v>
      </c>
    </row>
    <row r="469" spans="1:2" hidden="1">
      <c r="A469" t="s">
        <v>2720</v>
      </c>
      <c r="B469" t="s">
        <v>2721</v>
      </c>
    </row>
    <row r="470" spans="1:2" hidden="1">
      <c r="A470" t="s">
        <v>1312</v>
      </c>
      <c r="B470" t="s">
        <v>1313</v>
      </c>
    </row>
    <row r="471" spans="1:2" hidden="1">
      <c r="A471" t="s">
        <v>2725</v>
      </c>
      <c r="B471" t="s">
        <v>2726</v>
      </c>
    </row>
    <row r="472" spans="1:2" hidden="1">
      <c r="A472" t="s">
        <v>2728</v>
      </c>
      <c r="B472" t="s">
        <v>2729</v>
      </c>
    </row>
    <row r="473" spans="1:2" hidden="1">
      <c r="A473" t="s">
        <v>2731</v>
      </c>
      <c r="B473" t="s">
        <v>2732</v>
      </c>
    </row>
    <row r="474" spans="1:2" hidden="1">
      <c r="A474" t="s">
        <v>2735</v>
      </c>
      <c r="B474" t="s">
        <v>2736</v>
      </c>
    </row>
    <row r="475" spans="1:2" hidden="1">
      <c r="A475" t="s">
        <v>2739</v>
      </c>
      <c r="B475" t="s">
        <v>2740</v>
      </c>
    </row>
    <row r="476" spans="1:2" hidden="1">
      <c r="A476" t="s">
        <v>2749</v>
      </c>
      <c r="B476" t="s">
        <v>2750</v>
      </c>
    </row>
    <row r="477" spans="1:2" hidden="1">
      <c r="A477" t="s">
        <v>2763</v>
      </c>
      <c r="B477" t="s">
        <v>2764</v>
      </c>
    </row>
    <row r="478" spans="1:2" hidden="1">
      <c r="A478" t="s">
        <v>2766</v>
      </c>
      <c r="B478" t="s">
        <v>2767</v>
      </c>
    </row>
    <row r="479" spans="1:2" hidden="1">
      <c r="A479" t="s">
        <v>2769</v>
      </c>
      <c r="B479" t="s">
        <v>2770</v>
      </c>
    </row>
    <row r="480" spans="1:2" hidden="1">
      <c r="A480" t="s">
        <v>2781</v>
      </c>
      <c r="B480" t="s">
        <v>2782</v>
      </c>
    </row>
    <row r="481" spans="1:2" hidden="1">
      <c r="A481" t="s">
        <v>2787</v>
      </c>
      <c r="B481" t="s">
        <v>2788</v>
      </c>
    </row>
    <row r="482" spans="1:2" hidden="1">
      <c r="A482" t="s">
        <v>2790</v>
      </c>
      <c r="B482" t="s">
        <v>2791</v>
      </c>
    </row>
    <row r="483" spans="1:2" hidden="1">
      <c r="A483" t="s">
        <v>2794</v>
      </c>
      <c r="B483" t="s">
        <v>2795</v>
      </c>
    </row>
    <row r="484" spans="1:2" hidden="1">
      <c r="A484" t="s">
        <v>2797</v>
      </c>
      <c r="B484" t="s">
        <v>2798</v>
      </c>
    </row>
    <row r="485" spans="1:2" hidden="1">
      <c r="B485" t="s">
        <v>1233</v>
      </c>
    </row>
  </sheetData>
  <autoFilter ref="A1:C485" xr:uid="{00000000-0009-0000-0000-000008000000}">
    <filterColumn colId="2">
      <customFilters>
        <customFilter operator="notEqual" val=" "/>
      </customFilters>
    </filterColumn>
  </autoFilter>
  <pageMargins left="0.7" right="0.7" top="0.75" bottom="0.75" header="0.3" footer="0.3"/>
  <pageSetup paperSize="9" orientation="portrait" r:id="rId1"/>
  <headerFooter>
    <oddFooter>&amp;C&amp;"Calibri"&amp;8 &amp;K000000#Classification: Confidential</oddFooter>
  </headerFooter>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I33"/>
  <sheetViews>
    <sheetView workbookViewId="0">
      <selection activeCell="W22" sqref="W22"/>
    </sheetView>
  </sheetViews>
  <sheetFormatPr defaultRowHeight="14.45"/>
  <cols>
    <col min="1" max="1" width="11.28515625" customWidth="1"/>
  </cols>
  <sheetData>
    <row r="1" spans="1:9" ht="15.6" customHeight="1">
      <c r="A1" s="422" t="s">
        <v>3230</v>
      </c>
      <c r="B1" s="274" t="s">
        <v>230</v>
      </c>
      <c r="C1" s="274" t="s">
        <v>231</v>
      </c>
      <c r="G1" s="427"/>
      <c r="H1" s="427"/>
      <c r="I1" s="427"/>
    </row>
    <row r="2" spans="1:9" ht="15.6" customHeight="1">
      <c r="A2" s="422" t="s">
        <v>3231</v>
      </c>
      <c r="B2" s="274" t="s">
        <v>308</v>
      </c>
      <c r="C2" s="274" t="s">
        <v>309</v>
      </c>
      <c r="G2" s="428"/>
      <c r="H2" s="428"/>
      <c r="I2" s="428"/>
    </row>
    <row r="3" spans="1:9" ht="15.6" customHeight="1">
      <c r="A3" s="422" t="s">
        <v>3232</v>
      </c>
      <c r="B3" s="274" t="s">
        <v>635</v>
      </c>
      <c r="C3" s="274" t="s">
        <v>636</v>
      </c>
      <c r="G3" s="429"/>
      <c r="H3" s="429"/>
      <c r="I3" s="429"/>
    </row>
    <row r="4" spans="1:9" ht="15.6" customHeight="1">
      <c r="A4" s="422" t="s">
        <v>3233</v>
      </c>
      <c r="B4" s="274" t="s">
        <v>129</v>
      </c>
      <c r="C4" s="274" t="s">
        <v>130</v>
      </c>
      <c r="G4" s="430"/>
      <c r="H4" s="430"/>
      <c r="I4" s="430"/>
    </row>
    <row r="5" spans="1:9" ht="15.6" customHeight="1">
      <c r="A5" s="422" t="s">
        <v>3234</v>
      </c>
      <c r="B5" s="274" t="s">
        <v>316</v>
      </c>
      <c r="C5" s="274" t="s">
        <v>317</v>
      </c>
      <c r="G5" s="428"/>
      <c r="H5" s="428"/>
      <c r="I5" s="428"/>
    </row>
    <row r="6" spans="1:9" ht="15.6" customHeight="1">
      <c r="A6" s="422" t="s">
        <v>3235</v>
      </c>
      <c r="B6" s="274" t="s">
        <v>210</v>
      </c>
      <c r="C6" s="274" t="s">
        <v>211</v>
      </c>
      <c r="G6" s="431"/>
      <c r="H6" s="431"/>
      <c r="I6" s="431"/>
    </row>
    <row r="7" spans="1:9" ht="15.6" customHeight="1">
      <c r="A7" s="422" t="s">
        <v>3236</v>
      </c>
      <c r="B7" s="274" t="s">
        <v>357</v>
      </c>
      <c r="C7" s="274" t="s">
        <v>384</v>
      </c>
      <c r="G7" s="432"/>
      <c r="H7" s="432"/>
      <c r="I7" s="432"/>
    </row>
    <row r="8" spans="1:9" ht="15.6" customHeight="1">
      <c r="A8" s="422" t="s">
        <v>3237</v>
      </c>
      <c r="B8" s="274" t="s">
        <v>357</v>
      </c>
      <c r="C8" s="274" t="s">
        <v>358</v>
      </c>
      <c r="G8" s="433"/>
      <c r="H8" s="433"/>
      <c r="I8" s="433"/>
    </row>
    <row r="9" spans="1:9" ht="15.6" customHeight="1">
      <c r="A9" s="422"/>
      <c r="C9" s="274"/>
      <c r="G9" s="433"/>
      <c r="H9" s="433"/>
      <c r="I9" s="433"/>
    </row>
    <row r="10" spans="1:9" ht="15.6" customHeight="1">
      <c r="A10" s="422" t="s">
        <v>3238</v>
      </c>
      <c r="B10" s="422" t="s">
        <v>164</v>
      </c>
      <c r="C10" s="274" t="s">
        <v>165</v>
      </c>
      <c r="G10" s="433"/>
      <c r="H10" s="433"/>
      <c r="I10" s="433"/>
    </row>
    <row r="11" spans="1:9" ht="15.6" customHeight="1">
      <c r="A11" s="422" t="s">
        <v>3239</v>
      </c>
      <c r="B11" s="422" t="s">
        <v>192</v>
      </c>
      <c r="C11" s="274" t="s">
        <v>193</v>
      </c>
      <c r="G11" s="433"/>
      <c r="H11" s="433"/>
      <c r="I11" s="433"/>
    </row>
    <row r="12" spans="1:9" ht="15.6" customHeight="1">
      <c r="A12" s="422" t="s">
        <v>550</v>
      </c>
      <c r="B12" s="422" t="s">
        <v>623</v>
      </c>
      <c r="C12" s="274" t="s">
        <v>741</v>
      </c>
      <c r="G12" s="433"/>
      <c r="H12" s="433"/>
      <c r="I12" s="433"/>
    </row>
    <row r="13" spans="1:9" ht="15.6" customHeight="1">
      <c r="A13" s="422" t="s">
        <v>3240</v>
      </c>
      <c r="B13" s="422" t="s">
        <v>272</v>
      </c>
      <c r="C13" s="274" t="s">
        <v>273</v>
      </c>
      <c r="G13" s="433"/>
      <c r="H13" s="433"/>
      <c r="I13" s="433"/>
    </row>
    <row r="14" spans="1:9" ht="15.6" customHeight="1">
      <c r="G14" s="433"/>
      <c r="H14" s="433"/>
      <c r="I14" s="433"/>
    </row>
    <row r="15" spans="1:9" ht="15.6" customHeight="1">
      <c r="A15" s="422" t="s">
        <v>3241</v>
      </c>
      <c r="B15" s="422" t="s">
        <v>258</v>
      </c>
      <c r="C15" s="422" t="s">
        <v>630</v>
      </c>
      <c r="G15" s="433"/>
      <c r="H15" s="433"/>
      <c r="I15" s="433"/>
    </row>
    <row r="16" spans="1:9" ht="15.6" customHeight="1">
      <c r="A16" s="422" t="s">
        <v>3242</v>
      </c>
      <c r="B16" s="422" t="s">
        <v>538</v>
      </c>
      <c r="C16" s="422" t="s">
        <v>592</v>
      </c>
      <c r="G16" s="433"/>
      <c r="H16" s="433"/>
      <c r="I16" s="433"/>
    </row>
    <row r="17" spans="1:9" ht="15.6" customHeight="1">
      <c r="A17" s="422" t="s">
        <v>3243</v>
      </c>
      <c r="B17" s="422" t="s">
        <v>242</v>
      </c>
      <c r="C17" s="422" t="s">
        <v>243</v>
      </c>
      <c r="G17" s="433"/>
      <c r="H17" s="433"/>
      <c r="I17" s="433"/>
    </row>
    <row r="18" spans="1:9" ht="15.6" customHeight="1">
      <c r="A18" s="422" t="s">
        <v>3244</v>
      </c>
      <c r="B18" s="422" t="s">
        <v>297</v>
      </c>
      <c r="C18" s="422" t="s">
        <v>3245</v>
      </c>
      <c r="G18" s="433"/>
      <c r="H18" s="433"/>
      <c r="I18" s="433"/>
    </row>
    <row r="19" spans="1:9" ht="15.6">
      <c r="A19" s="422" t="s">
        <v>3246</v>
      </c>
      <c r="B19" s="422" t="s">
        <v>140</v>
      </c>
      <c r="C19" s="422" t="s">
        <v>3113</v>
      </c>
      <c r="G19" s="433"/>
      <c r="I19" s="433"/>
    </row>
    <row r="20" spans="1:9" ht="15.6">
      <c r="A20" s="422" t="s">
        <v>3247</v>
      </c>
      <c r="B20" s="422" t="s">
        <v>201</v>
      </c>
      <c r="C20" s="422" t="s">
        <v>202</v>
      </c>
      <c r="I20" s="433"/>
    </row>
    <row r="21" spans="1:9" ht="15.6">
      <c r="A21" s="422" t="s">
        <v>3248</v>
      </c>
      <c r="B21" s="422" t="s">
        <v>376</v>
      </c>
      <c r="C21" s="422" t="s">
        <v>879</v>
      </c>
    </row>
    <row r="22" spans="1:9" ht="15.6">
      <c r="A22" s="422" t="s">
        <v>3249</v>
      </c>
      <c r="B22" s="422" t="s">
        <v>732</v>
      </c>
      <c r="C22" s="422" t="s">
        <v>782</v>
      </c>
    </row>
    <row r="23" spans="1:9">
      <c r="A23" s="424"/>
    </row>
    <row r="24" spans="1:9">
      <c r="A24" s="423"/>
    </row>
    <row r="25" spans="1:9">
      <c r="A25" s="424"/>
    </row>
    <row r="26" spans="1:9">
      <c r="A26" s="424"/>
    </row>
    <row r="27" spans="1:9" ht="15.6">
      <c r="A27" s="425"/>
    </row>
    <row r="29" spans="1:9">
      <c r="A29" s="426"/>
    </row>
    <row r="30" spans="1:9">
      <c r="A30" s="426"/>
    </row>
    <row r="31" spans="1:9">
      <c r="A31" s="426"/>
    </row>
    <row r="32" spans="1:9">
      <c r="A32" s="426"/>
    </row>
    <row r="33" spans="1:1">
      <c r="A33" s="426" t="s">
        <v>3250</v>
      </c>
    </row>
  </sheetData>
  <phoneticPr fontId="69" type="noConversion"/>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7a1cfe55-08f0-458a-9eb8-bad1b30a9b7b">
      <Terms xmlns="http://schemas.microsoft.com/office/infopath/2007/PartnerControls"/>
    </lcf76f155ced4ddcb4097134ff3c332f>
    <TaxCatchAll xmlns="01ddb2d3-c531-4019-ad78-8670c3d554af"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DDA098680F682C4F93BF080A1EC4D5FC" ma:contentTypeVersion="16" ma:contentTypeDescription="Create a new document." ma:contentTypeScope="" ma:versionID="30ba0c9d25604b55f04051e184cbca73">
  <xsd:schema xmlns:xsd="http://www.w3.org/2001/XMLSchema" xmlns:xs="http://www.w3.org/2001/XMLSchema" xmlns:p="http://schemas.microsoft.com/office/2006/metadata/properties" xmlns:ns2="7a1cfe55-08f0-458a-9eb8-bad1b30a9b7b" xmlns:ns3="01ddb2d3-c531-4019-ad78-8670c3d554af" targetNamespace="http://schemas.microsoft.com/office/2006/metadata/properties" ma:root="true" ma:fieldsID="06fa83945abedb52c33b3c3e82463f69" ns2:_="" ns3:_="">
    <xsd:import namespace="7a1cfe55-08f0-458a-9eb8-bad1b30a9b7b"/>
    <xsd:import namespace="01ddb2d3-c531-4019-ad78-8670c3d554af"/>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3:SharedWithUsers" minOccurs="0"/>
                <xsd:element ref="ns3:SharedWithDetails" minOccurs="0"/>
                <xsd:element ref="ns2:MediaServiceDateTaken" minOccurs="0"/>
                <xsd:element ref="ns2:MediaServiceGenerationTime" minOccurs="0"/>
                <xsd:element ref="ns2:MediaServiceEventHashCode" minOccurs="0"/>
                <xsd:element ref="ns2:MediaLengthInSeconds" minOccurs="0"/>
                <xsd:element ref="ns2:MediaServiceSearchProperties" minOccurs="0"/>
                <xsd:element ref="ns2:lcf76f155ced4ddcb4097134ff3c332f" minOccurs="0"/>
                <xsd:element ref="ns3:TaxCatchAll" minOccurs="0"/>
                <xsd:element ref="ns2:MediaServiceOCR" minOccurs="0"/>
                <xsd:element ref="ns2:MediaServiceLocation" minOccurs="0"/>
                <xsd:element ref="ns2:MediaServiceBilling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a1cfe55-08f0-458a-9eb8-bad1b30a9b7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DateTaken" ma:index="13" nillable="true" ma:displayName="MediaServiceDateTaken" ma:hidden="true" ma:indexed="true" ma:internalName="MediaServiceDateTaken"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LengthInSeconds" ma:index="16" nillable="true" ma:displayName="MediaLengthInSeconds" ma:hidden="true" ma:internalName="MediaLengthInSeconds" ma:readOnly="true">
      <xsd:simpleType>
        <xsd:restriction base="dms:Unknown"/>
      </xsd:simpleType>
    </xsd:element>
    <xsd:element name="MediaServiceSearchProperties" ma:index="17" nillable="true" ma:displayName="MediaServiceSearchProperties" ma:hidden="true" ma:internalName="MediaServiceSearchProperties" ma:readOnly="true">
      <xsd:simpleType>
        <xsd:restriction base="dms:Note"/>
      </xsd:simpleType>
    </xsd:element>
    <xsd:element name="lcf76f155ced4ddcb4097134ff3c332f" ma:index="19" nillable="true" ma:taxonomy="true" ma:internalName="lcf76f155ced4ddcb4097134ff3c332f" ma:taxonomyFieldName="MediaServiceImageTags" ma:displayName="Image Tags" ma:readOnly="false" ma:fieldId="{5cf76f15-5ced-4ddc-b409-7134ff3c332f}" ma:taxonomyMulti="true" ma:sspId="d11e973e-9ecd-43d0-9ea1-844846bdf087" ma:termSetId="09814cd3-568e-fe90-9814-8d621ff8fb84" ma:anchorId="fba54fb3-c3e1-fe81-a776-ca4b69148c4d" ma:open="true" ma:isKeyword="false">
      <xsd:complexType>
        <xsd:sequence>
          <xsd:element ref="pc:Terms" minOccurs="0" maxOccurs="1"/>
        </xsd:sequence>
      </xsd:complexType>
    </xsd:element>
    <xsd:element name="MediaServiceOCR" ma:index="21" nillable="true" ma:displayName="Extracted Text" ma:internalName="MediaServiceOCR" ma:readOnly="true">
      <xsd:simpleType>
        <xsd:restriction base="dms:Note">
          <xsd:maxLength value="255"/>
        </xsd:restriction>
      </xsd:simpleType>
    </xsd:element>
    <xsd:element name="MediaServiceLocation" ma:index="22" nillable="true" ma:displayName="Location" ma:indexed="true" ma:internalName="MediaServiceLocation" ma:readOnly="true">
      <xsd:simpleType>
        <xsd:restriction base="dms:Text"/>
      </xsd:simpleType>
    </xsd:element>
    <xsd:element name="MediaServiceBillingMetadata" ma:index="23" nillable="true" ma:displayName="MediaServiceBillingMetadata" ma:hidden="true" ma:internalName="MediaServiceBilling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1ddb2d3-c531-4019-ad78-8670c3d554af"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TaxCatchAll" ma:index="20" nillable="true" ma:displayName="Taxonomy Catch All Column" ma:hidden="true" ma:list="{2bb12e61-46b6-4d53-ab31-12f3b8878a1c}" ma:internalName="TaxCatchAll" ma:showField="CatchAllData" ma:web="01ddb2d3-c531-4019-ad78-8670c3d554a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99930C4-C0AF-4ADF-BEB5-61EB238D2AB4}"/>
</file>

<file path=customXml/itemProps2.xml><?xml version="1.0" encoding="utf-8"?>
<ds:datastoreItem xmlns:ds="http://schemas.openxmlformats.org/officeDocument/2006/customXml" ds:itemID="{957B8F21-0DDE-4FB4-A451-95EA241DC744}"/>
</file>

<file path=customXml/itemProps3.xml><?xml version="1.0" encoding="utf-8"?>
<ds:datastoreItem xmlns:ds="http://schemas.openxmlformats.org/officeDocument/2006/customXml" ds:itemID="{B2A7750F-C65E-4AFA-A2A4-1C7BDBEAE352}"/>
</file>

<file path=docMetadata/LabelInfo.xml><?xml version="1.0" encoding="utf-8"?>
<clbl:labelList xmlns:clbl="http://schemas.microsoft.com/office/2020/mipLabelMetadata">
  <clbl:label id="{35c15001-c8e1-4e59-97bd-905e2080daab}" enabled="1" method="Standard" siteId="{c0701940-7b3f-4116-a59f-159078bc3c63}" contentBits="2" removed="0"/>
</clbl:labelLis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Rasmus Odin</dc:creator>
  <cp:keywords/>
  <dc:description/>
  <cp:lastModifiedBy/>
  <cp:revision/>
  <dcterms:created xsi:type="dcterms:W3CDTF">2015-06-05T18:19:34Z</dcterms:created>
  <dcterms:modified xsi:type="dcterms:W3CDTF">2025-10-20T20:12:42Z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0x010100DDA098680F682C4F93BF080A1EC4D5FC</vt:lpwstr>
  </property>
  <property fmtid="{D5CDD505-2E9C-101B-9397-08002B2CF9AE}" pid="3" name="MSIP_Label_35c15001-c8e1-4e59-97bd-905e2080daab_Enabled">
    <vt:lpwstr>true</vt:lpwstr>
  </property>
  <property fmtid="{D5CDD505-2E9C-101B-9397-08002B2CF9AE}" pid="4" name="MSIP_Label_35c15001-c8e1-4e59-97bd-905e2080daab_SetDate">
    <vt:lpwstr>2023-08-07T08:45:56Z</vt:lpwstr>
  </property>
  <property fmtid="{D5CDD505-2E9C-101B-9397-08002B2CF9AE}" pid="5" name="MSIP_Label_35c15001-c8e1-4e59-97bd-905e2080daab_Method">
    <vt:lpwstr>Standard</vt:lpwstr>
  </property>
  <property fmtid="{D5CDD505-2E9C-101B-9397-08002B2CF9AE}" pid="6" name="MSIP_Label_35c15001-c8e1-4e59-97bd-905e2080daab_Name">
    <vt:lpwstr>Confidential</vt:lpwstr>
  </property>
  <property fmtid="{D5CDD505-2E9C-101B-9397-08002B2CF9AE}" pid="7" name="MSIP_Label_35c15001-c8e1-4e59-97bd-905e2080daab_SiteId">
    <vt:lpwstr>c0701940-7b3f-4116-a59f-159078bc3c63</vt:lpwstr>
  </property>
  <property fmtid="{D5CDD505-2E9C-101B-9397-08002B2CF9AE}" pid="8" name="MSIP_Label_35c15001-c8e1-4e59-97bd-905e2080daab_ActionId">
    <vt:lpwstr>5a29ed99-8f60-4886-9f19-2e2ff4586751</vt:lpwstr>
  </property>
  <property fmtid="{D5CDD505-2E9C-101B-9397-08002B2CF9AE}" pid="9" name="MSIP_Label_35c15001-c8e1-4e59-97bd-905e2080daab_ContentBits">
    <vt:lpwstr>2</vt:lpwstr>
  </property>
  <property fmtid="{D5CDD505-2E9C-101B-9397-08002B2CF9AE}" pid="10" name="xd_ProgID">
    <vt:lpwstr/>
  </property>
  <property fmtid="{D5CDD505-2E9C-101B-9397-08002B2CF9AE}" pid="11" name="ComplianceAssetId">
    <vt:lpwstr/>
  </property>
  <property fmtid="{D5CDD505-2E9C-101B-9397-08002B2CF9AE}" pid="12" name="TemplateUrl">
    <vt:lpwstr/>
  </property>
  <property fmtid="{D5CDD505-2E9C-101B-9397-08002B2CF9AE}" pid="13" name="_ExtendedDescription">
    <vt:lpwstr/>
  </property>
  <property fmtid="{D5CDD505-2E9C-101B-9397-08002B2CF9AE}" pid="14" name="TriggerFlowInfo">
    <vt:lpwstr/>
  </property>
  <property fmtid="{D5CDD505-2E9C-101B-9397-08002B2CF9AE}" pid="15" name="xd_Signature">
    <vt:bool>false</vt:bool>
  </property>
  <property fmtid="{D5CDD505-2E9C-101B-9397-08002B2CF9AE}" pid="16" name="MediaServiceImageTags">
    <vt:lpwstr/>
  </property>
</Properties>
</file>