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580\Desktop\"/>
    </mc:Choice>
  </mc:AlternateContent>
  <xr:revisionPtr revIDLastSave="0" documentId="13_ncr:1_{96FDBD43-9AE4-4C6B-A35C-EF68AC3EE9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43" i="1"/>
  <c r="C42" i="1"/>
  <c r="B42" i="1"/>
  <c r="C41" i="1"/>
  <c r="B41" i="1"/>
  <c r="C40" i="1"/>
  <c r="B40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B10" i="1"/>
  <c r="C9" i="1"/>
  <c r="B9" i="1"/>
  <c r="C8" i="1"/>
  <c r="B8" i="1"/>
  <c r="C7" i="1"/>
  <c r="B7" i="1"/>
  <c r="C6" i="1"/>
  <c r="B6" i="1"/>
</calcChain>
</file>

<file path=xl/sharedStrings.xml><?xml version="1.0" encoding="utf-8"?>
<sst xmlns="http://schemas.openxmlformats.org/spreadsheetml/2006/main" count="7" uniqueCount="6">
  <si>
    <t>No.</t>
  </si>
  <si>
    <t>Name of health facility</t>
  </si>
  <si>
    <t>Total Pop</t>
  </si>
  <si>
    <t>NSO</t>
  </si>
  <si>
    <t>Headcount</t>
  </si>
  <si>
    <t>BT POPULATION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</si>
</sst>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Batang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1" fontId="0" fillId="3" borderId="10" xfId="0" applyNumberFormat="1" applyFill="1" applyBorder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5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I/TYVAC%20MR%202023/BLANTYRE%20TCV%20MAPPING%20AND%20MICROPLANNING%20DATA/FINAL%20BLANTYRE%20updated%20-MR_TCV_OPV_Vitamin%20A%20Microplanning%20tool%20v0.4%2007_02_23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 tool"/>
      <sheetName val="District"/>
      <sheetName val="MAKHETHA"/>
      <sheetName val="NDIRANDE"/>
      <sheetName val="MALABADA"/>
      <sheetName val="MAKATA"/>
      <sheetName val="KACHERE"/>
      <sheetName val="NTONDA"/>
      <sheetName val="ZINGwANGWA"/>
      <sheetName val="LIMBE"/>
      <sheetName val="GATEWAY"/>
      <sheetName val="CHIRIMBA"/>
      <sheetName val="AMECA"/>
      <sheetName val="CHILOMONI"/>
      <sheetName val="BANGWE"/>
      <sheetName val="NAMIKOKO"/>
      <sheetName val="MPEMBA"/>
      <sheetName val="MDEKA"/>
      <sheetName val="QUEENS"/>
      <sheetName val="LIGHT HOUSE"/>
      <sheetName val="MADZIABANGO"/>
      <sheetName val="SOCHE MARTINITY"/>
      <sheetName val="CHAVALA"/>
      <sheetName val="PENSULO"/>
      <sheetName val="MPINGO"/>
      <sheetName val="ST VINCENT"/>
      <sheetName val="MLAMBE"/>
      <sheetName val="SOUTH LUNZU"/>
      <sheetName val="MBAYANI"/>
      <sheetName val="LIRANGWE"/>
      <sheetName val="KADIDI"/>
      <sheetName val="MITSIDI"/>
      <sheetName val="CHIKOWA"/>
      <sheetName val="LUNDU"/>
      <sheetName val="CHILEKA"/>
      <sheetName val="CHILEKA SDA"/>
      <sheetName val="CHIMEMBE"/>
      <sheetName val="KHUNGULU"/>
      <sheetName val="DZIWE"/>
      <sheetName val="Health facility 38"/>
      <sheetName val="Health facility 39"/>
      <sheetName val="Health facility 40"/>
      <sheetName val="Health facility 41"/>
      <sheetName val="Health facility 42"/>
      <sheetName val="Health facility 43"/>
      <sheetName val="Health facility 44"/>
      <sheetName val="Health facility 45"/>
      <sheetName val="Health facility 46"/>
      <sheetName val="Health facility 47"/>
      <sheetName val="Health facility 48"/>
      <sheetName val="Health facility 49"/>
      <sheetName val="Health facility 50"/>
      <sheetName val="Health facility 51"/>
      <sheetName val="Health facility 52"/>
      <sheetName val="Health facility 53"/>
      <sheetName val="Health facility 54"/>
      <sheetName val="Health facility 55"/>
      <sheetName val="Health facility 56"/>
      <sheetName val="Health facility 57"/>
      <sheetName val="Health facility 58"/>
      <sheetName val="Health facility 59"/>
      <sheetName val="Health facility 60"/>
      <sheetName val="Health facility 61"/>
      <sheetName val="Health facility 62"/>
      <sheetName val="Health facility 63"/>
      <sheetName val="Health facility 64"/>
    </sheetNames>
    <sheetDataSet>
      <sheetData sheetId="0"/>
      <sheetData sheetId="1"/>
      <sheetData sheetId="2">
        <row r="3">
          <cell r="G3" t="str">
            <v>MAKHETHA</v>
          </cell>
        </row>
        <row r="34">
          <cell r="G34">
            <v>42111</v>
          </cell>
        </row>
      </sheetData>
      <sheetData sheetId="3">
        <row r="3">
          <cell r="G3" t="str">
            <v>NDIRANDE</v>
          </cell>
        </row>
        <row r="34">
          <cell r="G34">
            <v>59646</v>
          </cell>
        </row>
      </sheetData>
      <sheetData sheetId="4">
        <row r="3">
          <cell r="G3" t="str">
            <v>MALABADA</v>
          </cell>
        </row>
        <row r="34">
          <cell r="G34">
            <v>76742</v>
          </cell>
        </row>
      </sheetData>
      <sheetData sheetId="5">
        <row r="3">
          <cell r="G3" t="str">
            <v>MAKATA</v>
          </cell>
        </row>
        <row r="34">
          <cell r="G34">
            <v>37600</v>
          </cell>
        </row>
      </sheetData>
      <sheetData sheetId="6">
        <row r="3">
          <cell r="G3" t="str">
            <v>KACHERE</v>
          </cell>
        </row>
      </sheetData>
      <sheetData sheetId="7">
        <row r="3">
          <cell r="G3" t="str">
            <v>NTONDA</v>
          </cell>
        </row>
        <row r="34">
          <cell r="G34">
            <v>19792</v>
          </cell>
        </row>
      </sheetData>
      <sheetData sheetId="8">
        <row r="3">
          <cell r="G3" t="str">
            <v>ZINGWANGWA</v>
          </cell>
        </row>
        <row r="41">
          <cell r="G41">
            <v>66560</v>
          </cell>
        </row>
      </sheetData>
      <sheetData sheetId="9">
        <row r="3">
          <cell r="G3" t="str">
            <v>LIMBE</v>
          </cell>
        </row>
        <row r="60">
          <cell r="G60">
            <v>80064</v>
          </cell>
        </row>
      </sheetData>
      <sheetData sheetId="10">
        <row r="3">
          <cell r="G3" t="str">
            <v>GATEWAY</v>
          </cell>
        </row>
        <row r="41">
          <cell r="G41">
            <v>52738</v>
          </cell>
        </row>
      </sheetData>
      <sheetData sheetId="11">
        <row r="3">
          <cell r="G3" t="str">
            <v>CHIRIMBA</v>
          </cell>
        </row>
        <row r="34">
          <cell r="G34">
            <v>63436</v>
          </cell>
        </row>
      </sheetData>
      <sheetData sheetId="12">
        <row r="3">
          <cell r="G3" t="str">
            <v>AMECA</v>
          </cell>
        </row>
        <row r="34">
          <cell r="G34">
            <v>24920</v>
          </cell>
        </row>
      </sheetData>
      <sheetData sheetId="13">
        <row r="3">
          <cell r="G3" t="str">
            <v>CHILOMONI</v>
          </cell>
        </row>
        <row r="36">
          <cell r="G36">
            <v>63278</v>
          </cell>
        </row>
      </sheetData>
      <sheetData sheetId="14">
        <row r="3">
          <cell r="G3" t="str">
            <v>BANGWE</v>
          </cell>
        </row>
        <row r="68">
          <cell r="G68">
            <v>210805</v>
          </cell>
        </row>
      </sheetData>
      <sheetData sheetId="15">
        <row r="3">
          <cell r="G3" t="str">
            <v>NAMIKOKO</v>
          </cell>
        </row>
        <row r="34">
          <cell r="G34">
            <v>10046</v>
          </cell>
        </row>
      </sheetData>
      <sheetData sheetId="16">
        <row r="3">
          <cell r="G3" t="str">
            <v>MPEMBA</v>
          </cell>
        </row>
        <row r="45">
          <cell r="G45">
            <v>21409</v>
          </cell>
        </row>
      </sheetData>
      <sheetData sheetId="17">
        <row r="3">
          <cell r="G3" t="str">
            <v>MDEKA</v>
          </cell>
        </row>
        <row r="34">
          <cell r="G34">
            <v>34609</v>
          </cell>
        </row>
      </sheetData>
      <sheetData sheetId="18">
        <row r="3">
          <cell r="G3" t="str">
            <v>QUEENS</v>
          </cell>
        </row>
      </sheetData>
      <sheetData sheetId="19">
        <row r="3">
          <cell r="G3" t="str">
            <v>LIGHTHOUSE</v>
          </cell>
        </row>
        <row r="34">
          <cell r="G34">
            <v>13005</v>
          </cell>
        </row>
      </sheetData>
      <sheetData sheetId="20">
        <row r="3">
          <cell r="G3" t="str">
            <v>MADZIABANGO</v>
          </cell>
        </row>
        <row r="34">
          <cell r="G34">
            <v>10280</v>
          </cell>
        </row>
      </sheetData>
      <sheetData sheetId="21">
        <row r="3">
          <cell r="G3" t="str">
            <v>SOCHE</v>
          </cell>
        </row>
        <row r="46">
          <cell r="G46">
            <v>16560</v>
          </cell>
        </row>
      </sheetData>
      <sheetData sheetId="22">
        <row r="3">
          <cell r="G3" t="str">
            <v>CHAVALA</v>
          </cell>
        </row>
        <row r="34">
          <cell r="G34">
            <v>14272</v>
          </cell>
        </row>
      </sheetData>
      <sheetData sheetId="23">
        <row r="3">
          <cell r="G3" t="str">
            <v>PENSULO</v>
          </cell>
        </row>
        <row r="34">
          <cell r="G34">
            <v>16867</v>
          </cell>
        </row>
      </sheetData>
      <sheetData sheetId="24">
        <row r="3">
          <cell r="G3" t="str">
            <v>MPINGO</v>
          </cell>
        </row>
        <row r="34">
          <cell r="G34">
            <v>10155</v>
          </cell>
        </row>
      </sheetData>
      <sheetData sheetId="25">
        <row r="3">
          <cell r="G3" t="str">
            <v>ST VINCENT</v>
          </cell>
        </row>
        <row r="43">
          <cell r="G43">
            <v>15381</v>
          </cell>
        </row>
      </sheetData>
      <sheetData sheetId="26">
        <row r="3">
          <cell r="G3" t="str">
            <v>MLAMBE</v>
          </cell>
        </row>
      </sheetData>
      <sheetData sheetId="27">
        <row r="3">
          <cell r="G3" t="str">
            <v>SOUTH LLUNZU</v>
          </cell>
        </row>
        <row r="59">
          <cell r="G59">
            <v>68492</v>
          </cell>
        </row>
      </sheetData>
      <sheetData sheetId="28">
        <row r="3">
          <cell r="G3" t="str">
            <v>MBAYANI</v>
          </cell>
        </row>
        <row r="34">
          <cell r="G34">
            <v>76943</v>
          </cell>
        </row>
      </sheetData>
      <sheetData sheetId="29">
        <row r="3">
          <cell r="G3" t="str">
            <v>LIRANGWE</v>
          </cell>
        </row>
        <row r="27">
          <cell r="G27">
            <v>300004</v>
          </cell>
        </row>
      </sheetData>
      <sheetData sheetId="30">
        <row r="3">
          <cell r="G3" t="str">
            <v>KADIDI</v>
          </cell>
        </row>
        <row r="34">
          <cell r="G34">
            <v>21197</v>
          </cell>
        </row>
      </sheetData>
      <sheetData sheetId="31">
        <row r="3">
          <cell r="G3" t="str">
            <v>MITSIDI</v>
          </cell>
        </row>
        <row r="34">
          <cell r="G34">
            <v>15667</v>
          </cell>
        </row>
      </sheetData>
      <sheetData sheetId="32">
        <row r="3">
          <cell r="G3" t="str">
            <v>CHIKOWA</v>
          </cell>
        </row>
        <row r="53">
          <cell r="G53">
            <v>24920</v>
          </cell>
        </row>
      </sheetData>
      <sheetData sheetId="33">
        <row r="3">
          <cell r="G3" t="str">
            <v>LUNDU</v>
          </cell>
        </row>
        <row r="40">
          <cell r="G40">
            <v>28205</v>
          </cell>
        </row>
      </sheetData>
      <sheetData sheetId="34">
        <row r="3">
          <cell r="G3" t="str">
            <v>CHILEKA</v>
          </cell>
        </row>
        <row r="51">
          <cell r="G51">
            <v>31984</v>
          </cell>
        </row>
      </sheetData>
      <sheetData sheetId="35">
        <row r="3">
          <cell r="G3" t="str">
            <v>CHILEKA SDA</v>
          </cell>
        </row>
      </sheetData>
      <sheetData sheetId="36">
        <row r="3">
          <cell r="G3" t="str">
            <v>CHIMEMBE</v>
          </cell>
        </row>
        <row r="41">
          <cell r="G41">
            <v>20859</v>
          </cell>
        </row>
      </sheetData>
      <sheetData sheetId="37">
        <row r="3">
          <cell r="G3" t="str">
            <v>KHUNGULU</v>
          </cell>
        </row>
        <row r="37">
          <cell r="G37">
            <v>9381</v>
          </cell>
        </row>
      </sheetData>
      <sheetData sheetId="38">
        <row r="3">
          <cell r="G3" t="str">
            <v>DZIWE</v>
          </cell>
        </row>
        <row r="34">
          <cell r="G34">
            <v>19610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C1" sqref="C1"/>
    </sheetView>
  </sheetViews>
  <sheetFormatPr defaultRowHeight="14.4" x14ac:dyDescent="0.3"/>
  <cols>
    <col min="1" max="1" width="4.109375" customWidth="1"/>
    <col min="2" max="2" width="25.44140625" customWidth="1"/>
    <col min="3" max="3" width="13.5546875" customWidth="1"/>
    <col min="4" max="4" width="16.88671875" customWidth="1"/>
  </cols>
  <sheetData>
    <row r="1" spans="1:4" s="6" customFormat="1" ht="18" x14ac:dyDescent="0.35">
      <c r="A1" s="6" t="s">
        <v>5</v>
      </c>
    </row>
    <row r="2" spans="1:4" ht="15" thickBot="1" x14ac:dyDescent="0.35"/>
    <row r="3" spans="1:4" s="5" customFormat="1" ht="17.399999999999999" x14ac:dyDescent="0.3">
      <c r="A3" s="8" t="s">
        <v>0</v>
      </c>
      <c r="B3" s="9" t="s">
        <v>1</v>
      </c>
      <c r="C3" s="10" t="s">
        <v>2</v>
      </c>
      <c r="D3" s="11" t="s">
        <v>2</v>
      </c>
    </row>
    <row r="4" spans="1:4" s="5" customFormat="1" ht="18" thickBot="1" x14ac:dyDescent="0.35">
      <c r="A4" s="7"/>
      <c r="B4" s="12"/>
      <c r="C4" s="13" t="s">
        <v>3</v>
      </c>
      <c r="D4" s="14" t="s">
        <v>4</v>
      </c>
    </row>
    <row r="5" spans="1:4" ht="15" thickBot="1" x14ac:dyDescent="0.35"/>
    <row r="6" spans="1:4" ht="15.6" thickTop="1" thickBot="1" x14ac:dyDescent="0.35">
      <c r="A6" s="1">
        <v>1</v>
      </c>
      <c r="B6" s="2" t="str">
        <f>[1]MAKHETHA!$G$3</f>
        <v>MAKHETHA</v>
      </c>
      <c r="C6" s="3">
        <f>[1]MAKHETHA!G$34</f>
        <v>42111</v>
      </c>
      <c r="D6" s="3">
        <v>80396</v>
      </c>
    </row>
    <row r="7" spans="1:4" ht="15.6" thickTop="1" thickBot="1" x14ac:dyDescent="0.35">
      <c r="A7" s="1">
        <v>2</v>
      </c>
      <c r="B7" s="2" t="str">
        <f>[1]NDIRANDE!$G$3</f>
        <v>NDIRANDE</v>
      </c>
      <c r="C7" s="3">
        <f>[1]NDIRANDE!G$34</f>
        <v>59646</v>
      </c>
      <c r="D7" s="3">
        <v>59646</v>
      </c>
    </row>
    <row r="8" spans="1:4" ht="15.6" thickTop="1" thickBot="1" x14ac:dyDescent="0.35">
      <c r="A8" s="1">
        <v>3</v>
      </c>
      <c r="B8" s="2" t="str">
        <f>[1]MALABADA!$G$3</f>
        <v>MALABADA</v>
      </c>
      <c r="C8" s="3">
        <f>[1]MALABADA!G$34</f>
        <v>76742</v>
      </c>
      <c r="D8" s="3">
        <v>78267</v>
      </c>
    </row>
    <row r="9" spans="1:4" ht="15.6" thickTop="1" thickBot="1" x14ac:dyDescent="0.35">
      <c r="A9" s="1">
        <v>4</v>
      </c>
      <c r="B9" s="2" t="str">
        <f>[1]MAKATA!$G$3</f>
        <v>MAKATA</v>
      </c>
      <c r="C9" s="3">
        <f>[1]MAKATA!G$34</f>
        <v>37600</v>
      </c>
      <c r="D9" s="3">
        <v>41380</v>
      </c>
    </row>
    <row r="10" spans="1:4" ht="15.6" thickTop="1" thickBot="1" x14ac:dyDescent="0.35">
      <c r="A10" s="1">
        <v>5</v>
      </c>
      <c r="B10" s="2" t="str">
        <f>[1]KACHERE!$G$3</f>
        <v>KACHERE</v>
      </c>
      <c r="C10" s="3">
        <v>23221</v>
      </c>
      <c r="D10" s="3">
        <v>23221</v>
      </c>
    </row>
    <row r="11" spans="1:4" ht="15.6" thickTop="1" thickBot="1" x14ac:dyDescent="0.35">
      <c r="A11" s="1">
        <v>6</v>
      </c>
      <c r="B11" s="2" t="str">
        <f>[1]NTONDA!$G$3</f>
        <v>NTONDA</v>
      </c>
      <c r="C11" s="3">
        <f>[1]NTONDA!G$34</f>
        <v>19792</v>
      </c>
      <c r="D11" s="3">
        <v>19428</v>
      </c>
    </row>
    <row r="12" spans="1:4" ht="15.6" thickTop="1" thickBot="1" x14ac:dyDescent="0.35">
      <c r="A12" s="1">
        <v>7</v>
      </c>
      <c r="B12" s="2" t="str">
        <f>[1]ZINGwANGWA!$G$3</f>
        <v>ZINGWANGWA</v>
      </c>
      <c r="C12" s="3">
        <f>[1]ZINGwANGWA!G$41</f>
        <v>66560</v>
      </c>
      <c r="D12" s="3">
        <v>73783</v>
      </c>
    </row>
    <row r="13" spans="1:4" ht="15.6" thickTop="1" thickBot="1" x14ac:dyDescent="0.35">
      <c r="A13" s="1">
        <v>8</v>
      </c>
      <c r="B13" s="2" t="str">
        <f>[1]LIMBE!$G$3</f>
        <v>LIMBE</v>
      </c>
      <c r="C13" s="3">
        <f>[1]LIMBE!G$60</f>
        <v>80064</v>
      </c>
      <c r="D13" s="3">
        <v>80067</v>
      </c>
    </row>
    <row r="14" spans="1:4" ht="15.6" thickTop="1" thickBot="1" x14ac:dyDescent="0.35">
      <c r="A14" s="1">
        <v>9</v>
      </c>
      <c r="B14" s="2" t="str">
        <f>[1]GATEWAY!$G$3</f>
        <v>GATEWAY</v>
      </c>
      <c r="C14" s="3">
        <f>[1]GATEWAY!G$41</f>
        <v>52738</v>
      </c>
      <c r="D14" s="3">
        <v>50971</v>
      </c>
    </row>
    <row r="15" spans="1:4" ht="15.6" thickTop="1" thickBot="1" x14ac:dyDescent="0.35">
      <c r="A15" s="1">
        <v>10</v>
      </c>
      <c r="B15" s="2" t="str">
        <f>[1]CHIRIMBA!$G$3</f>
        <v>CHIRIMBA</v>
      </c>
      <c r="C15" s="3">
        <f>[1]CHIRIMBA!G$34</f>
        <v>63436</v>
      </c>
      <c r="D15" s="3">
        <v>74185</v>
      </c>
    </row>
    <row r="16" spans="1:4" ht="15.6" thickTop="1" thickBot="1" x14ac:dyDescent="0.35">
      <c r="A16" s="1">
        <v>11</v>
      </c>
      <c r="B16" s="2" t="str">
        <f>[1]AMECA!$G$3</f>
        <v>AMECA</v>
      </c>
      <c r="C16" s="3">
        <f>[1]AMECA!G$34</f>
        <v>24920</v>
      </c>
      <c r="D16" s="3">
        <v>24920</v>
      </c>
    </row>
    <row r="17" spans="1:4" ht="15.6" thickTop="1" thickBot="1" x14ac:dyDescent="0.35">
      <c r="A17" s="1">
        <v>12</v>
      </c>
      <c r="B17" s="2" t="str">
        <f>[1]CHILOMONI!$G$3</f>
        <v>CHILOMONI</v>
      </c>
      <c r="C17" s="3">
        <f>[1]CHILOMONI!G$36</f>
        <v>63278</v>
      </c>
      <c r="D17" s="3">
        <v>62330</v>
      </c>
    </row>
    <row r="18" spans="1:4" ht="15.6" thickTop="1" thickBot="1" x14ac:dyDescent="0.35">
      <c r="A18" s="1">
        <v>13</v>
      </c>
      <c r="B18" s="2" t="str">
        <f>[1]BANGWE!$G$3</f>
        <v>BANGWE</v>
      </c>
      <c r="C18" s="3">
        <f>[1]BANGWE!G$68</f>
        <v>210805</v>
      </c>
      <c r="D18" s="3">
        <v>200658</v>
      </c>
    </row>
    <row r="19" spans="1:4" ht="15.6" thickTop="1" thickBot="1" x14ac:dyDescent="0.35">
      <c r="A19" s="1">
        <v>14</v>
      </c>
      <c r="B19" s="2" t="str">
        <f>[1]NAMIKOKO!$G$3</f>
        <v>NAMIKOKO</v>
      </c>
      <c r="C19" s="3">
        <f>[1]NAMIKOKO!G$34</f>
        <v>10046</v>
      </c>
      <c r="D19" s="3">
        <v>9698</v>
      </c>
    </row>
    <row r="20" spans="1:4" ht="15.6" thickTop="1" thickBot="1" x14ac:dyDescent="0.35">
      <c r="A20" s="1">
        <v>15</v>
      </c>
      <c r="B20" s="2" t="str">
        <f>[1]MPEMBA!$G$3</f>
        <v>MPEMBA</v>
      </c>
      <c r="C20" s="3">
        <f>[1]MPEMBA!G$45</f>
        <v>21409</v>
      </c>
      <c r="D20" s="3">
        <v>30150</v>
      </c>
    </row>
    <row r="21" spans="1:4" ht="15.6" thickTop="1" thickBot="1" x14ac:dyDescent="0.35">
      <c r="A21" s="1">
        <v>16</v>
      </c>
      <c r="B21" s="2" t="str">
        <f>[1]MDEKA!$G$3</f>
        <v>MDEKA</v>
      </c>
      <c r="C21" s="3">
        <f>[1]MDEKA!G$34</f>
        <v>34609</v>
      </c>
      <c r="D21" s="3">
        <v>29370</v>
      </c>
    </row>
    <row r="22" spans="1:4" ht="15.6" thickTop="1" thickBot="1" x14ac:dyDescent="0.35">
      <c r="A22" s="1">
        <v>17</v>
      </c>
      <c r="B22" s="2" t="str">
        <f>[1]QUEENS!$G$3</f>
        <v>QUEENS</v>
      </c>
      <c r="C22" s="3">
        <v>3812</v>
      </c>
      <c r="D22" s="3">
        <v>3817</v>
      </c>
    </row>
    <row r="23" spans="1:4" ht="15.6" thickTop="1" thickBot="1" x14ac:dyDescent="0.35">
      <c r="A23" s="1">
        <v>18</v>
      </c>
      <c r="B23" s="2" t="str">
        <f>'[1]LIGHT HOUSE'!$G$3</f>
        <v>LIGHTHOUSE</v>
      </c>
      <c r="C23" s="3">
        <f>'[1]LIGHT HOUSE'!G$34</f>
        <v>13005</v>
      </c>
      <c r="D23" s="3">
        <v>12625</v>
      </c>
    </row>
    <row r="24" spans="1:4" ht="15.6" thickTop="1" thickBot="1" x14ac:dyDescent="0.35">
      <c r="A24" s="1">
        <v>19</v>
      </c>
      <c r="B24" s="2" t="str">
        <f>[1]MADZIABANGO!$G$3</f>
        <v>MADZIABANGO</v>
      </c>
      <c r="C24" s="3">
        <f>[1]MADZIABANGO!G$34</f>
        <v>10280</v>
      </c>
      <c r="D24" s="3">
        <v>12329</v>
      </c>
    </row>
    <row r="25" spans="1:4" ht="15.6" thickTop="1" thickBot="1" x14ac:dyDescent="0.35">
      <c r="A25" s="1">
        <v>20</v>
      </c>
      <c r="B25" s="2" t="str">
        <f>'[1]SOCHE MARTINITY'!$G$3</f>
        <v>SOCHE</v>
      </c>
      <c r="C25" s="3">
        <f>'[1]SOCHE MARTINITY'!G$46</f>
        <v>16560</v>
      </c>
      <c r="D25" s="3">
        <v>15767</v>
      </c>
    </row>
    <row r="26" spans="1:4" ht="15.6" thickTop="1" thickBot="1" x14ac:dyDescent="0.35">
      <c r="A26" s="1">
        <v>21</v>
      </c>
      <c r="B26" s="2" t="str">
        <f>[1]CHAVALA!$G$3</f>
        <v>CHAVALA</v>
      </c>
      <c r="C26" s="3">
        <f>[1]CHAVALA!G$34</f>
        <v>14272</v>
      </c>
      <c r="D26" s="3">
        <v>13709</v>
      </c>
    </row>
    <row r="27" spans="1:4" ht="15.6" thickTop="1" thickBot="1" x14ac:dyDescent="0.35">
      <c r="A27" s="1">
        <v>22</v>
      </c>
      <c r="B27" s="2" t="str">
        <f>[1]PENSULO!$G$3</f>
        <v>PENSULO</v>
      </c>
      <c r="C27" s="3">
        <f>[1]PENSULO!G$34</f>
        <v>16867</v>
      </c>
      <c r="D27" s="3">
        <v>17965</v>
      </c>
    </row>
    <row r="28" spans="1:4" ht="15.6" thickTop="1" thickBot="1" x14ac:dyDescent="0.35">
      <c r="A28" s="1">
        <v>23</v>
      </c>
      <c r="B28" s="2" t="str">
        <f>[1]MPINGO!$G$3</f>
        <v>MPINGO</v>
      </c>
      <c r="C28" s="3">
        <f>[1]MPINGO!G$34</f>
        <v>10155</v>
      </c>
      <c r="D28" s="3">
        <v>9968</v>
      </c>
    </row>
    <row r="29" spans="1:4" ht="15.6" thickTop="1" thickBot="1" x14ac:dyDescent="0.35">
      <c r="A29" s="1">
        <v>24</v>
      </c>
      <c r="B29" s="2" t="str">
        <f>'[1]ST VINCENT'!$G$3</f>
        <v>ST VINCENT</v>
      </c>
      <c r="C29" s="3">
        <f>'[1]ST VINCENT'!G$43</f>
        <v>15381</v>
      </c>
      <c r="D29" s="3">
        <v>18764</v>
      </c>
    </row>
    <row r="30" spans="1:4" ht="15.6" thickTop="1" thickBot="1" x14ac:dyDescent="0.35">
      <c r="A30" s="1">
        <v>25</v>
      </c>
      <c r="B30" s="2" t="str">
        <f>[1]MLAMBE!$G$3</f>
        <v>MLAMBE</v>
      </c>
      <c r="C30" s="3">
        <v>34630</v>
      </c>
      <c r="D30" s="3">
        <v>46393</v>
      </c>
    </row>
    <row r="31" spans="1:4" ht="15.6" thickTop="1" thickBot="1" x14ac:dyDescent="0.35">
      <c r="A31" s="1">
        <v>26</v>
      </c>
      <c r="B31" s="2" t="str">
        <f>'[1]SOUTH LUNZU'!$G$3</f>
        <v>SOUTH LLUNZU</v>
      </c>
      <c r="C31" s="3">
        <f>'[1]SOUTH LUNZU'!G$59</f>
        <v>68492</v>
      </c>
      <c r="D31" s="3">
        <v>78758</v>
      </c>
    </row>
    <row r="32" spans="1:4" ht="15.6" thickTop="1" thickBot="1" x14ac:dyDescent="0.35">
      <c r="A32" s="1">
        <v>27</v>
      </c>
      <c r="B32" s="2" t="str">
        <f>[1]MBAYANI!$G$3</f>
        <v>MBAYANI</v>
      </c>
      <c r="C32" s="3">
        <f>[1]MBAYANI!G$34</f>
        <v>76943</v>
      </c>
      <c r="D32" s="3">
        <v>87933</v>
      </c>
    </row>
    <row r="33" spans="1:4" ht="15.6" thickTop="1" thickBot="1" x14ac:dyDescent="0.35">
      <c r="A33" s="1">
        <v>28</v>
      </c>
      <c r="B33" s="2" t="str">
        <f>[1]LIRANGWE!$G$3</f>
        <v>LIRANGWE</v>
      </c>
      <c r="C33" s="3">
        <f>[1]LIRANGWE!G$27</f>
        <v>300004</v>
      </c>
      <c r="D33" s="3">
        <v>34388</v>
      </c>
    </row>
    <row r="34" spans="1:4" ht="15.6" thickTop="1" thickBot="1" x14ac:dyDescent="0.35">
      <c r="A34" s="1">
        <v>29</v>
      </c>
      <c r="B34" s="2" t="str">
        <f>[1]KADIDI!$G$3</f>
        <v>KADIDI</v>
      </c>
      <c r="C34" s="3">
        <f>[1]KADIDI!G$34</f>
        <v>21197</v>
      </c>
      <c r="D34" s="3">
        <v>23237</v>
      </c>
    </row>
    <row r="35" spans="1:4" ht="15.6" thickTop="1" thickBot="1" x14ac:dyDescent="0.35">
      <c r="A35" s="1">
        <v>30</v>
      </c>
      <c r="B35" s="2" t="str">
        <f>[1]MITSIDI!$G$3</f>
        <v>MITSIDI</v>
      </c>
      <c r="C35" s="3">
        <f>[1]MITSIDI!G$34</f>
        <v>15667</v>
      </c>
      <c r="D35" s="3">
        <v>15667</v>
      </c>
    </row>
    <row r="36" spans="1:4" ht="15.6" thickTop="1" thickBot="1" x14ac:dyDescent="0.35">
      <c r="A36" s="1">
        <v>31</v>
      </c>
      <c r="B36" s="2" t="str">
        <f>[1]CHIKOWA!$G$3</f>
        <v>CHIKOWA</v>
      </c>
      <c r="C36" s="3">
        <f>[1]CHIKOWA!G$53</f>
        <v>24920</v>
      </c>
      <c r="D36" s="3">
        <v>38640</v>
      </c>
    </row>
    <row r="37" spans="1:4" ht="15.6" thickTop="1" thickBot="1" x14ac:dyDescent="0.35">
      <c r="A37" s="1">
        <v>32</v>
      </c>
      <c r="B37" s="2" t="str">
        <f>[1]LUNDU!$G$3</f>
        <v>LUNDU</v>
      </c>
      <c r="C37" s="3">
        <f>[1]LUNDU!G$40</f>
        <v>28205</v>
      </c>
      <c r="D37" s="3">
        <v>28205</v>
      </c>
    </row>
    <row r="38" spans="1:4" ht="15.6" thickTop="1" thickBot="1" x14ac:dyDescent="0.35">
      <c r="A38" s="1">
        <v>33</v>
      </c>
      <c r="B38" s="2" t="str">
        <f>[1]CHILEKA!$G$3</f>
        <v>CHILEKA</v>
      </c>
      <c r="C38" s="3">
        <f>[1]CHILEKA!G$51</f>
        <v>31984</v>
      </c>
      <c r="D38" s="3">
        <v>41875</v>
      </c>
    </row>
    <row r="39" spans="1:4" ht="15.6" thickTop="1" thickBot="1" x14ac:dyDescent="0.35">
      <c r="A39" s="1">
        <v>34</v>
      </c>
      <c r="B39" s="2" t="str">
        <f>'[1]CHILEKA SDA'!$G$3</f>
        <v>CHILEKA SDA</v>
      </c>
      <c r="C39" s="4">
        <v>8520.696941062959</v>
      </c>
      <c r="D39" s="4">
        <v>8520.696941062959</v>
      </c>
    </row>
    <row r="40" spans="1:4" ht="15.6" thickTop="1" thickBot="1" x14ac:dyDescent="0.35">
      <c r="A40" s="1">
        <v>35</v>
      </c>
      <c r="B40" s="2" t="str">
        <f>[1]CHIMEMBE!$G$3</f>
        <v>CHIMEMBE</v>
      </c>
      <c r="C40" s="3">
        <f>[1]CHIMEMBE!G$41</f>
        <v>20859</v>
      </c>
      <c r="D40" s="3">
        <v>19859</v>
      </c>
    </row>
    <row r="41" spans="1:4" ht="15.6" thickTop="1" thickBot="1" x14ac:dyDescent="0.35">
      <c r="A41" s="1">
        <v>36</v>
      </c>
      <c r="B41" s="2" t="str">
        <f>[1]KHUNGULU!$G$3</f>
        <v>KHUNGULU</v>
      </c>
      <c r="C41" s="3">
        <f>[1]KHUNGULU!G$37</f>
        <v>9381</v>
      </c>
      <c r="D41" s="3">
        <v>9622</v>
      </c>
    </row>
    <row r="42" spans="1:4" ht="15" thickTop="1" x14ac:dyDescent="0.3">
      <c r="A42" s="1">
        <v>37</v>
      </c>
      <c r="B42" s="2" t="str">
        <f>[1]DZIWE!$G$3</f>
        <v>DZIWE</v>
      </c>
      <c r="C42" s="3">
        <f>[1]DZIWE!G$34</f>
        <v>19610</v>
      </c>
      <c r="D42" s="3">
        <v>23765</v>
      </c>
    </row>
    <row r="43" spans="1:4" ht="18" x14ac:dyDescent="0.35">
      <c r="C43" s="15">
        <f>SUM(C6:C42)</f>
        <v>1647721.696941063</v>
      </c>
      <c r="D43" s="15">
        <f>SUM(D6:D42)</f>
        <v>1500276.696941063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T580</dc:creator>
  <cp:lastModifiedBy>T580</cp:lastModifiedBy>
  <dcterms:created xsi:type="dcterms:W3CDTF">2015-06-05T18:17:20Z</dcterms:created>
  <dcterms:modified xsi:type="dcterms:W3CDTF">2023-05-23T13:19:02Z</dcterms:modified>
</cp:coreProperties>
</file>