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nelope\Documents\ASSIGNMEN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2" i="1"/>
</calcChain>
</file>

<file path=xl/sharedStrings.xml><?xml version="1.0" encoding="utf-8"?>
<sst xmlns="http://schemas.openxmlformats.org/spreadsheetml/2006/main" count="183" uniqueCount="96">
  <si>
    <t>form.health_centre_information.facility_name</t>
  </si>
  <si>
    <t>form.health_centre_information.location_information.district</t>
  </si>
  <si>
    <t>form.health_centre_information.facility_type</t>
  </si>
  <si>
    <t>form.health_centre_information.setting</t>
  </si>
  <si>
    <t>form.health_centre_information.outpatient_only</t>
  </si>
  <si>
    <t>form.health_centre_information.capacity.number_inpatient_beds</t>
  </si>
  <si>
    <t>form.health_centre_information.capacity.number_maternity_beds</t>
  </si>
  <si>
    <t>form.health_centre_information.group_number_employed.list_community_health_officer.cho_number_in_post</t>
  </si>
  <si>
    <t>form.health_centre_information.group_number_employed.list_community_health_officer.cho_number_present_at_visit</t>
  </si>
  <si>
    <t>form.health_centre_information.group_number_employed.list_community_health_technician.cht_number_in_post</t>
  </si>
  <si>
    <t>form.health_centre_information.group_number_employed.list_community_health_technician.cht_number_present_at_visit</t>
  </si>
  <si>
    <t>form.consultations.head_count.month_1</t>
  </si>
  <si>
    <t>form.consultations.head_count.month_2</t>
  </si>
  <si>
    <t>form.consultations.head_count.month_3</t>
  </si>
  <si>
    <t>form.consultations.head_count.month_4</t>
  </si>
  <si>
    <t>form.ql_human_resources.hr_focal_point</t>
  </si>
  <si>
    <t>form.ql_information_education_communication.iec_handwashing_procedure</t>
  </si>
  <si>
    <t>form.ql_surveillance.surv_procedure_for_notification</t>
  </si>
  <si>
    <t>form.consultations.head_count.monthly_average_head_counts</t>
  </si>
  <si>
    <t>form.consultations.general_outpatient.monthly_average_general_outpatient</t>
  </si>
  <si>
    <t>form.consultations.deliveries.monthly_average_deliveries</t>
  </si>
  <si>
    <t>form.consultations.pent_vaccines.monthly_average_pent_vaccines</t>
  </si>
  <si>
    <t>form.ql_human_resources.score_human_resources</t>
  </si>
  <si>
    <t>form.ql_human_resources.score_max_human_resources</t>
  </si>
  <si>
    <t>form.ql_information_education_communication.score_information_education_communication</t>
  </si>
  <si>
    <t>form.ql_information_education_communication.score_max_information_education_communication</t>
  </si>
  <si>
    <t>form.ql_surveillance.score_surveillance</t>
  </si>
  <si>
    <t>form.ql_surveillance.score_max_surveillance</t>
  </si>
  <si>
    <t>form.ql_triage_and_early_recognition.score_triage_and_early_recognition</t>
  </si>
  <si>
    <t>form.ql_triage_and_early_recognition.score_max_triage_and_early_recognition</t>
  </si>
  <si>
    <t>form.ql_chw.score_chw</t>
  </si>
  <si>
    <t>form.ql_chw.score_max_chw</t>
  </si>
  <si>
    <t>form.ql_isolation_physical_distancing.score_isolation</t>
  </si>
  <si>
    <t>form.ql_isolation_physical_distancing.score_max_isolation</t>
  </si>
  <si>
    <t>form.grp_infection_prevention_and_control.ql_ppe.score_infection_prevention_and_control_ppe</t>
  </si>
  <si>
    <t>form.grp_infection_prevention_and_control.ql_ppe.score_max_infection_prevention_and_control_ppe</t>
  </si>
  <si>
    <t>form.grp_infection_prevention_and_control.ql_ppe_plan.score_infection_prevention_and_control_ppe_plan</t>
  </si>
  <si>
    <t>form.grp_infection_prevention_and_control.ql_ppe_plan.score_max_infection_prevention_and_control_ppe_plan</t>
  </si>
  <si>
    <t>form.grp_infection_prevention_and_control.ql_waste_collection_and_disposal.score_infection_prevention_and_control_waste_collection_and_disposal</t>
  </si>
  <si>
    <t>form.grp_infection_prevention_and_control.ql_waste_collection_and_disposal.score_max_infection_prevention_and_control_waste_collection_and_disposal</t>
  </si>
  <si>
    <t>form.grp_infection_prevention_and_control.ql_water_sanitation_and_hygiene.score_infection_prevention_and_control_water_sanitation_and_hygiene</t>
  </si>
  <si>
    <t>form.grp_infection_prevention_and_control.ql_water_sanitation_and_hygiene.score_max_infection_prevention_and_control_water_sanitation_and_hygiene</t>
  </si>
  <si>
    <t>form.grp_infection_prevention_and_control.ql_disinfection_and_sterilization.score_infection_prevention_and_control_disinfection_and_sterilization</t>
  </si>
  <si>
    <t>form.grp_infection_prevention_and_control.ql_disinfection_and_sterilization.score_max_infection_prevention_and_control_disinfection_and_sterilization</t>
  </si>
  <si>
    <t>form.grp_infection_prevention_and_control.score_infection_prevention_and_control</t>
  </si>
  <si>
    <t>form.grp_infection_prevention_and_control.score_max_infection_prevention_and_control</t>
  </si>
  <si>
    <t>form.question1.score_logistics_patient_and_sample_transfer</t>
  </si>
  <si>
    <t>form.question1.score_max_logistics_patient_and_sample_transfer</t>
  </si>
  <si>
    <t>form.score_total</t>
  </si>
  <si>
    <t>form.score_max_total</t>
  </si>
  <si>
    <t>William hospital</t>
  </si>
  <si>
    <t>Pujehun</t>
  </si>
  <si>
    <t>community_health_post</t>
  </si>
  <si>
    <t>peri_urban</t>
  </si>
  <si>
    <t>yes</t>
  </si>
  <si>
    <t>not_completed</t>
  </si>
  <si>
    <t>completed</t>
  </si>
  <si>
    <t>not_displayed</t>
  </si>
  <si>
    <t>displayed</t>
  </si>
  <si>
    <t>fully_operational</t>
  </si>
  <si>
    <t>not_in_place</t>
  </si>
  <si>
    <t>Kathryn Hospital/CHC</t>
  </si>
  <si>
    <t>Bo</t>
  </si>
  <si>
    <t>rural</t>
  </si>
  <si>
    <t>partially_completed</t>
  </si>
  <si>
    <t>partially_operational</t>
  </si>
  <si>
    <t>Jessica Hospital</t>
  </si>
  <si>
    <t>Lauren CHC</t>
  </si>
  <si>
    <t>Bonthe</t>
  </si>
  <si>
    <t>mch_post</t>
  </si>
  <si>
    <t>no</t>
  </si>
  <si>
    <t>Tammy CHC</t>
  </si>
  <si>
    <t>Bryan Clinic</t>
  </si>
  <si>
    <t>Cheryl Hospital/CHC</t>
  </si>
  <si>
    <t>community_health_centre</t>
  </si>
  <si>
    <t>Brandi hospital</t>
  </si>
  <si>
    <t>Moyamba</t>
  </si>
  <si>
    <t>Michael Regional Hospital</t>
  </si>
  <si>
    <t>Koinadugu</t>
  </si>
  <si>
    <t>Michael Hospital</t>
  </si>
  <si>
    <t>Kelsey Regional Hospital</t>
  </si>
  <si>
    <t>Karene</t>
  </si>
  <si>
    <t>Tammy hospital</t>
  </si>
  <si>
    <t>Falaba</t>
  </si>
  <si>
    <t>urban</t>
  </si>
  <si>
    <t>Karina Clinic</t>
  </si>
  <si>
    <t>Kenema</t>
  </si>
  <si>
    <t>Savannah Tertiary Hospital</t>
  </si>
  <si>
    <t>Kono</t>
  </si>
  <si>
    <t>Laura Tertiary Hospital</t>
  </si>
  <si>
    <t>Tammy Clinic</t>
  </si>
  <si>
    <t>heading</t>
  </si>
  <si>
    <t>% score</t>
  </si>
  <si>
    <t>missing form.health_centre_information.capacity.number_consultation_rooms</t>
  </si>
  <si>
    <t>missing number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</si>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</sst>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Trebuchet MS"/>
      <family val="2"/>
    </font>
    <font>
      <b/>
      <sz val="14"/>
      <name val="Trebuchet MS"/>
      <family val="2"/>
    </font>
    <font>
      <sz val="14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1" fillId="0" borderId="0" xfId="0" applyNumberFormat="1" applyFont="1"/>
    <xf numFmtId="1" fontId="1" fillId="0" borderId="0" xfId="0" applyNumberFormat="1" applyFont="1"/>
    <xf numFmtId="0" fontId="0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1" fillId="0" borderId="0" xfId="0" quotePrefix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"/>
  <sheetViews>
    <sheetView tabSelected="1" workbookViewId="0">
      <selection activeCell="B3" sqref="B3"/>
    </sheetView>
  </sheetViews>
  <sheetFormatPr defaultColWidth="22.109375" defaultRowHeight="14.4" x14ac:dyDescent="0.3"/>
  <cols>
    <col min="1" max="1" width="19.44140625" bestFit="1" customWidth="1"/>
    <col min="2" max="2" width="10.5546875" bestFit="1" customWidth="1"/>
    <col min="3" max="3" width="32.33203125" bestFit="1" customWidth="1"/>
    <col min="5" max="5" width="31.88671875" bestFit="1" customWidth="1"/>
    <col min="6" max="7" width="21.6640625" bestFit="1" customWidth="1"/>
    <col min="8" max="8" width="21.88671875" bestFit="1" customWidth="1"/>
    <col min="9" max="10" width="21.6640625" bestFit="1" customWidth="1"/>
    <col min="15" max="18" width="21.5546875" bestFit="1" customWidth="1"/>
    <col min="19" max="19" width="24.33203125" bestFit="1" customWidth="1"/>
    <col min="20" max="20" width="21.77734375" bestFit="1" customWidth="1"/>
    <col min="21" max="21" width="25.44140625" bestFit="1" customWidth="1"/>
    <col min="22" max="24" width="21.5546875" bestFit="1" customWidth="1"/>
    <col min="25" max="25" width="21.77734375" bestFit="1" customWidth="1"/>
    <col min="26" max="27" width="22" bestFit="1" customWidth="1"/>
    <col min="32" max="32" width="21.6640625" bestFit="1" customWidth="1"/>
    <col min="33" max="33" width="21.88671875" bestFit="1" customWidth="1"/>
    <col min="34" max="35" width="21.6640625" bestFit="1" customWidth="1"/>
    <col min="42" max="42" width="21.88671875" bestFit="1" customWidth="1"/>
    <col min="47" max="47" width="21.88671875" bestFit="1" customWidth="1"/>
    <col min="49" max="51" width="22" bestFit="1" customWidth="1"/>
    <col min="52" max="52" width="21.6640625" bestFit="1" customWidth="1"/>
    <col min="53" max="53" width="21" bestFit="1" customWidth="1"/>
    <col min="54" max="54" width="5.5546875" bestFit="1" customWidth="1"/>
  </cols>
  <sheetData>
    <row r="1" spans="1:54" s="6" customFormat="1" ht="180" x14ac:dyDescent="0.35">
      <c r="A1" s="1" t="s">
        <v>91</v>
      </c>
      <c r="B1" s="7" t="s">
        <v>94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93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7" t="s">
        <v>30</v>
      </c>
      <c r="AI1" s="7" t="s">
        <v>31</v>
      </c>
      <c r="AJ1" s="7" t="s">
        <v>32</v>
      </c>
      <c r="AK1" s="7" t="s">
        <v>33</v>
      </c>
      <c r="AL1" s="7" t="s">
        <v>34</v>
      </c>
      <c r="AM1" s="7" t="s">
        <v>35</v>
      </c>
      <c r="AN1" s="7" t="s">
        <v>36</v>
      </c>
      <c r="AO1" s="7" t="s">
        <v>37</v>
      </c>
      <c r="AP1" s="7" t="s">
        <v>38</v>
      </c>
      <c r="AQ1" s="7" t="s">
        <v>39</v>
      </c>
      <c r="AR1" s="7" t="s">
        <v>40</v>
      </c>
      <c r="AS1" s="7" t="s">
        <v>41</v>
      </c>
      <c r="AT1" s="7" t="s">
        <v>42</v>
      </c>
      <c r="AU1" s="7" t="s">
        <v>43</v>
      </c>
      <c r="AV1" s="7" t="s">
        <v>44</v>
      </c>
      <c r="AW1" s="7" t="s">
        <v>45</v>
      </c>
      <c r="AX1" s="7" t="s">
        <v>46</v>
      </c>
      <c r="AY1" s="7" t="s">
        <v>47</v>
      </c>
      <c r="AZ1" s="7" t="s">
        <v>48</v>
      </c>
      <c r="BA1" s="7" t="s">
        <v>49</v>
      </c>
      <c r="BB1" s="1" t="s">
        <v>92</v>
      </c>
    </row>
    <row r="2" spans="1:54" ht="18" x14ac:dyDescent="0.35">
      <c r="A2" s="3">
        <v>0</v>
      </c>
      <c r="B2" s="8" t="s">
        <v>95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4"/>
      <c r="I2" s="4">
        <v>0</v>
      </c>
      <c r="J2" s="4">
        <v>1</v>
      </c>
      <c r="K2" s="4">
        <v>1</v>
      </c>
      <c r="L2" s="4">
        <v>0</v>
      </c>
      <c r="M2" s="4">
        <v>0</v>
      </c>
      <c r="N2" s="4">
        <v>0</v>
      </c>
      <c r="O2" s="4">
        <v>221</v>
      </c>
      <c r="P2" s="4">
        <v>225</v>
      </c>
      <c r="Q2" s="4">
        <v>304</v>
      </c>
      <c r="R2" s="4">
        <v>217</v>
      </c>
      <c r="S2" s="2" t="s">
        <v>55</v>
      </c>
      <c r="T2" s="2" t="s">
        <v>57</v>
      </c>
      <c r="U2" s="2" t="s">
        <v>59</v>
      </c>
      <c r="V2" s="4">
        <v>241.75</v>
      </c>
      <c r="W2" s="4">
        <v>149.5</v>
      </c>
      <c r="X2" s="4">
        <v>19.5</v>
      </c>
      <c r="Y2" s="4">
        <v>15</v>
      </c>
      <c r="Z2" s="4">
        <v>2</v>
      </c>
      <c r="AA2" s="4">
        <v>5</v>
      </c>
      <c r="AB2" s="4">
        <v>6</v>
      </c>
      <c r="AC2" s="4">
        <v>7</v>
      </c>
      <c r="AD2" s="4">
        <v>4</v>
      </c>
      <c r="AE2" s="4">
        <v>4</v>
      </c>
      <c r="AF2" s="4">
        <v>3</v>
      </c>
      <c r="AG2" s="4">
        <v>5</v>
      </c>
      <c r="AH2" s="4">
        <v>1.5</v>
      </c>
      <c r="AI2" s="4">
        <v>6</v>
      </c>
      <c r="AJ2" s="4">
        <v>2</v>
      </c>
      <c r="AK2" s="4">
        <v>4</v>
      </c>
      <c r="AL2" s="4">
        <v>3</v>
      </c>
      <c r="AM2" s="4">
        <v>9</v>
      </c>
      <c r="AN2" s="4">
        <v>1</v>
      </c>
      <c r="AO2" s="4">
        <v>4</v>
      </c>
      <c r="AP2" s="4">
        <v>1.5</v>
      </c>
      <c r="AQ2" s="4">
        <v>4</v>
      </c>
      <c r="AR2" s="4">
        <v>4</v>
      </c>
      <c r="AS2" s="4">
        <v>5</v>
      </c>
      <c r="AT2" s="4">
        <v>1</v>
      </c>
      <c r="AU2" s="4">
        <v>5</v>
      </c>
      <c r="AV2" s="4">
        <v>10.5</v>
      </c>
      <c r="AW2" s="4">
        <v>27</v>
      </c>
      <c r="AX2" s="4">
        <v>19.5</v>
      </c>
      <c r="AY2" s="5">
        <v>44</v>
      </c>
      <c r="AZ2" s="2">
        <v>48.5</v>
      </c>
      <c r="BA2" s="2">
        <v>102</v>
      </c>
      <c r="BB2" s="2">
        <f>AZ2/BA2*100</f>
        <v>47.549019607843135</v>
      </c>
    </row>
    <row r="3" spans="1:54" ht="18" x14ac:dyDescent="0.35">
      <c r="A3" s="3">
        <v>1</v>
      </c>
      <c r="B3" s="2">
        <v>1</v>
      </c>
      <c r="C3" s="2" t="s">
        <v>61</v>
      </c>
      <c r="D3" s="2" t="s">
        <v>62</v>
      </c>
      <c r="E3" s="2" t="s">
        <v>52</v>
      </c>
      <c r="F3" s="2" t="s">
        <v>63</v>
      </c>
      <c r="G3" s="2" t="s">
        <v>54</v>
      </c>
      <c r="H3" s="4">
        <v>1</v>
      </c>
      <c r="I3" s="4">
        <v>1</v>
      </c>
      <c r="J3" s="4">
        <v>2</v>
      </c>
      <c r="K3" s="4">
        <v>0</v>
      </c>
      <c r="L3" s="4">
        <v>0</v>
      </c>
      <c r="M3" s="4">
        <v>0</v>
      </c>
      <c r="N3" s="4">
        <v>0</v>
      </c>
      <c r="O3" s="4">
        <v>270</v>
      </c>
      <c r="P3" s="4">
        <v>238</v>
      </c>
      <c r="Q3" s="4">
        <v>245</v>
      </c>
      <c r="R3" s="4">
        <v>269</v>
      </c>
      <c r="S3" s="2" t="s">
        <v>55</v>
      </c>
      <c r="T3" s="2" t="s">
        <v>57</v>
      </c>
      <c r="U3" s="2" t="s">
        <v>65</v>
      </c>
      <c r="V3" s="4">
        <v>255.5</v>
      </c>
      <c r="W3" s="4">
        <v>171.5</v>
      </c>
      <c r="X3" s="4">
        <v>15.75</v>
      </c>
      <c r="Y3" s="4">
        <v>17.25</v>
      </c>
      <c r="Z3" s="4">
        <v>1.5</v>
      </c>
      <c r="AA3" s="4">
        <v>5</v>
      </c>
      <c r="AB3" s="4">
        <v>3</v>
      </c>
      <c r="AC3" s="4">
        <v>7</v>
      </c>
      <c r="AD3" s="4">
        <v>2.5</v>
      </c>
      <c r="AE3" s="4">
        <v>4</v>
      </c>
      <c r="AF3" s="4">
        <v>0.5</v>
      </c>
      <c r="AG3" s="4">
        <v>5</v>
      </c>
      <c r="AH3" s="4">
        <v>1</v>
      </c>
      <c r="AI3" s="4">
        <v>6</v>
      </c>
      <c r="AJ3" s="4">
        <v>0.5</v>
      </c>
      <c r="AK3" s="4">
        <v>4</v>
      </c>
      <c r="AL3" s="4">
        <v>3</v>
      </c>
      <c r="AM3" s="4">
        <v>9</v>
      </c>
      <c r="AN3" s="4">
        <v>0</v>
      </c>
      <c r="AO3" s="4">
        <v>4</v>
      </c>
      <c r="AP3" s="4">
        <v>1</v>
      </c>
      <c r="AQ3" s="4">
        <v>4</v>
      </c>
      <c r="AR3" s="4">
        <v>1.5</v>
      </c>
      <c r="AS3" s="4">
        <v>5</v>
      </c>
      <c r="AT3" s="4">
        <v>0</v>
      </c>
      <c r="AU3" s="4">
        <v>5</v>
      </c>
      <c r="AV3" s="4">
        <v>5.5</v>
      </c>
      <c r="AW3" s="4">
        <v>27</v>
      </c>
      <c r="AX3" s="4">
        <v>21</v>
      </c>
      <c r="AY3" s="4">
        <v>44</v>
      </c>
      <c r="AZ3" s="2">
        <v>35.5</v>
      </c>
      <c r="BA3" s="2">
        <v>102</v>
      </c>
      <c r="BB3" s="2">
        <f t="shared" ref="BB3:BB17" si="0">AZ3/BA3*100</f>
        <v>34.803921568627452</v>
      </c>
    </row>
    <row r="4" spans="1:54" ht="18" x14ac:dyDescent="0.35">
      <c r="A4" s="3">
        <v>2</v>
      </c>
      <c r="B4" s="2"/>
      <c r="C4" s="2" t="s">
        <v>66</v>
      </c>
      <c r="D4" s="2" t="s">
        <v>62</v>
      </c>
      <c r="E4" s="2" t="s">
        <v>52</v>
      </c>
      <c r="F4" s="2" t="s">
        <v>63</v>
      </c>
      <c r="G4" s="2" t="s">
        <v>54</v>
      </c>
      <c r="H4" s="4"/>
      <c r="I4" s="4">
        <v>1</v>
      </c>
      <c r="J4" s="4">
        <v>1</v>
      </c>
      <c r="K4" s="4">
        <v>1</v>
      </c>
      <c r="L4" s="4">
        <v>0</v>
      </c>
      <c r="M4" s="4">
        <v>0</v>
      </c>
      <c r="N4" s="4">
        <v>0</v>
      </c>
      <c r="O4" s="4">
        <v>748</v>
      </c>
      <c r="P4" s="4">
        <v>604</v>
      </c>
      <c r="Q4" s="4">
        <v>405</v>
      </c>
      <c r="R4" s="4">
        <v>576</v>
      </c>
      <c r="S4" s="2" t="s">
        <v>55</v>
      </c>
      <c r="T4" s="2" t="s">
        <v>58</v>
      </c>
      <c r="U4" s="2" t="s">
        <v>65</v>
      </c>
      <c r="V4" s="4">
        <v>583.25</v>
      </c>
      <c r="W4" s="4">
        <v>424</v>
      </c>
      <c r="X4" s="4">
        <v>9</v>
      </c>
      <c r="Y4" s="4">
        <v>19.75</v>
      </c>
      <c r="Z4" s="4">
        <v>3</v>
      </c>
      <c r="AA4" s="4">
        <v>5</v>
      </c>
      <c r="AB4" s="4">
        <v>4</v>
      </c>
      <c r="AC4" s="4">
        <v>7</v>
      </c>
      <c r="AD4" s="4">
        <v>2.5</v>
      </c>
      <c r="AE4" s="4">
        <v>4</v>
      </c>
      <c r="AF4" s="4">
        <v>0.5</v>
      </c>
      <c r="AG4" s="4">
        <v>5</v>
      </c>
      <c r="AH4" s="4">
        <v>1</v>
      </c>
      <c r="AI4" s="4">
        <v>6</v>
      </c>
      <c r="AJ4" s="4">
        <v>1</v>
      </c>
      <c r="AK4" s="4">
        <v>4</v>
      </c>
      <c r="AL4" s="4">
        <v>5.5</v>
      </c>
      <c r="AM4" s="4">
        <v>9</v>
      </c>
      <c r="AN4" s="4">
        <v>1</v>
      </c>
      <c r="AO4" s="4">
        <v>4</v>
      </c>
      <c r="AP4" s="4">
        <v>1.5</v>
      </c>
      <c r="AQ4" s="4">
        <v>4</v>
      </c>
      <c r="AR4" s="4">
        <v>2</v>
      </c>
      <c r="AS4" s="4">
        <v>5</v>
      </c>
      <c r="AT4" s="4">
        <v>0</v>
      </c>
      <c r="AU4" s="4">
        <v>5</v>
      </c>
      <c r="AV4" s="4">
        <v>10</v>
      </c>
      <c r="AW4" s="4">
        <v>27</v>
      </c>
      <c r="AX4" s="4">
        <v>33.5</v>
      </c>
      <c r="AY4" s="4">
        <v>44</v>
      </c>
      <c r="AZ4" s="2">
        <v>55.5</v>
      </c>
      <c r="BA4" s="2">
        <v>102</v>
      </c>
      <c r="BB4" s="2">
        <f t="shared" si="0"/>
        <v>54.411764705882348</v>
      </c>
    </row>
    <row r="5" spans="1:54" ht="18" x14ac:dyDescent="0.35">
      <c r="A5" s="3">
        <v>3</v>
      </c>
      <c r="B5" s="2">
        <v>3</v>
      </c>
      <c r="C5" s="2" t="s">
        <v>67</v>
      </c>
      <c r="D5" s="2" t="s">
        <v>68</v>
      </c>
      <c r="E5" s="2" t="s">
        <v>69</v>
      </c>
      <c r="F5" s="2" t="s">
        <v>53</v>
      </c>
      <c r="G5" s="2" t="s">
        <v>70</v>
      </c>
      <c r="H5" s="4">
        <v>1</v>
      </c>
      <c r="I5" s="4">
        <v>2</v>
      </c>
      <c r="J5" s="4">
        <v>3</v>
      </c>
      <c r="K5" s="4">
        <v>0</v>
      </c>
      <c r="L5" s="4">
        <v>0</v>
      </c>
      <c r="M5" s="4">
        <v>0</v>
      </c>
      <c r="N5" s="4">
        <v>0</v>
      </c>
      <c r="O5" s="4">
        <v>79</v>
      </c>
      <c r="P5" s="4">
        <v>93</v>
      </c>
      <c r="Q5" s="4">
        <v>101</v>
      </c>
      <c r="R5" s="4">
        <v>21</v>
      </c>
      <c r="S5" s="2" t="s">
        <v>55</v>
      </c>
      <c r="T5" s="2" t="s">
        <v>58</v>
      </c>
      <c r="U5" s="2" t="s">
        <v>59</v>
      </c>
      <c r="V5" s="4">
        <v>73.5</v>
      </c>
      <c r="W5" s="4">
        <v>113.5</v>
      </c>
      <c r="X5" s="4">
        <v>6.5</v>
      </c>
      <c r="Y5" s="4">
        <v>5.75</v>
      </c>
      <c r="Z5" s="4">
        <v>1</v>
      </c>
      <c r="AA5" s="4">
        <v>5</v>
      </c>
      <c r="AB5" s="4">
        <v>1</v>
      </c>
      <c r="AC5" s="4">
        <v>7</v>
      </c>
      <c r="AD5" s="4">
        <v>3</v>
      </c>
      <c r="AE5" s="4">
        <v>4</v>
      </c>
      <c r="AF5" s="4">
        <v>2</v>
      </c>
      <c r="AG5" s="4">
        <v>5</v>
      </c>
      <c r="AH5" s="4">
        <v>2</v>
      </c>
      <c r="AI5" s="4">
        <v>6</v>
      </c>
      <c r="AJ5" s="4">
        <v>2</v>
      </c>
      <c r="AK5" s="4">
        <v>4</v>
      </c>
      <c r="AL5" s="4">
        <v>5.5</v>
      </c>
      <c r="AM5" s="4">
        <v>9</v>
      </c>
      <c r="AN5" s="4">
        <v>0.5</v>
      </c>
      <c r="AO5" s="4">
        <v>4</v>
      </c>
      <c r="AP5" s="4">
        <v>0</v>
      </c>
      <c r="AQ5" s="4">
        <v>4</v>
      </c>
      <c r="AR5" s="4">
        <v>4</v>
      </c>
      <c r="AS5" s="4">
        <v>5</v>
      </c>
      <c r="AT5" s="4">
        <v>2</v>
      </c>
      <c r="AU5" s="4">
        <v>5</v>
      </c>
      <c r="AV5" s="4">
        <v>12</v>
      </c>
      <c r="AW5" s="4">
        <v>27</v>
      </c>
      <c r="AX5" s="4">
        <v>34.5</v>
      </c>
      <c r="AY5" s="4">
        <v>44</v>
      </c>
      <c r="AZ5" s="2">
        <v>57.5</v>
      </c>
      <c r="BA5" s="2">
        <v>102</v>
      </c>
      <c r="BB5" s="2">
        <f t="shared" si="0"/>
        <v>56.372549019607845</v>
      </c>
    </row>
    <row r="6" spans="1:54" ht="18" x14ac:dyDescent="0.35">
      <c r="A6" s="3">
        <v>4</v>
      </c>
      <c r="B6" s="2"/>
      <c r="C6" s="2" t="s">
        <v>71</v>
      </c>
      <c r="D6" s="2" t="s">
        <v>68</v>
      </c>
      <c r="E6" s="2" t="s">
        <v>52</v>
      </c>
      <c r="F6" s="2" t="s">
        <v>53</v>
      </c>
      <c r="G6" s="2" t="s">
        <v>70</v>
      </c>
      <c r="H6" s="4"/>
      <c r="I6" s="4">
        <v>1</v>
      </c>
      <c r="J6" s="4">
        <v>1</v>
      </c>
      <c r="K6" s="4">
        <v>0</v>
      </c>
      <c r="L6" s="4">
        <v>0</v>
      </c>
      <c r="M6" s="4">
        <v>0</v>
      </c>
      <c r="N6" s="4">
        <v>0</v>
      </c>
      <c r="O6" s="4">
        <v>928</v>
      </c>
      <c r="P6" s="4">
        <v>900</v>
      </c>
      <c r="Q6" s="4">
        <v>467</v>
      </c>
      <c r="R6" s="4">
        <v>177</v>
      </c>
      <c r="S6" s="2" t="s">
        <v>55</v>
      </c>
      <c r="T6" s="2" t="s">
        <v>57</v>
      </c>
      <c r="U6" s="2" t="s">
        <v>59</v>
      </c>
      <c r="V6" s="4">
        <v>618</v>
      </c>
      <c r="W6" s="4">
        <v>292.5</v>
      </c>
      <c r="X6" s="4">
        <v>4.5</v>
      </c>
      <c r="Y6" s="4">
        <v>3.25</v>
      </c>
      <c r="Z6" s="4">
        <v>2.5</v>
      </c>
      <c r="AA6" s="4">
        <v>5</v>
      </c>
      <c r="AB6" s="4">
        <v>0</v>
      </c>
      <c r="AC6" s="4">
        <v>7</v>
      </c>
      <c r="AD6" s="4">
        <v>3</v>
      </c>
      <c r="AE6" s="4">
        <v>4</v>
      </c>
      <c r="AF6" s="4">
        <v>2</v>
      </c>
      <c r="AG6" s="4">
        <v>5</v>
      </c>
      <c r="AH6" s="4">
        <v>3</v>
      </c>
      <c r="AI6" s="4">
        <v>6</v>
      </c>
      <c r="AJ6" s="4">
        <v>3</v>
      </c>
      <c r="AK6" s="4">
        <v>4</v>
      </c>
      <c r="AL6" s="4">
        <v>3</v>
      </c>
      <c r="AM6" s="4">
        <v>9</v>
      </c>
      <c r="AN6" s="4">
        <v>0.5</v>
      </c>
      <c r="AO6" s="4">
        <v>4</v>
      </c>
      <c r="AP6" s="4">
        <v>1.5</v>
      </c>
      <c r="AQ6" s="4">
        <v>4</v>
      </c>
      <c r="AR6" s="4">
        <v>4</v>
      </c>
      <c r="AS6" s="4">
        <v>5</v>
      </c>
      <c r="AT6" s="4">
        <v>3</v>
      </c>
      <c r="AU6" s="4">
        <v>5</v>
      </c>
      <c r="AV6" s="4">
        <v>12</v>
      </c>
      <c r="AW6" s="4">
        <v>27</v>
      </c>
      <c r="AX6" s="4">
        <v>29.5</v>
      </c>
      <c r="AY6" s="4">
        <v>44</v>
      </c>
      <c r="AZ6" s="2">
        <v>55</v>
      </c>
      <c r="BA6" s="2">
        <v>102</v>
      </c>
      <c r="BB6" s="2">
        <f t="shared" si="0"/>
        <v>53.921568627450981</v>
      </c>
    </row>
    <row r="7" spans="1:54" ht="18" x14ac:dyDescent="0.35">
      <c r="A7" s="3">
        <v>5</v>
      </c>
      <c r="B7" s="2">
        <v>5</v>
      </c>
      <c r="C7" s="2" t="s">
        <v>90</v>
      </c>
      <c r="D7" s="2" t="s">
        <v>68</v>
      </c>
      <c r="E7" s="2" t="s">
        <v>52</v>
      </c>
      <c r="F7" s="2" t="s">
        <v>53</v>
      </c>
      <c r="G7" s="2" t="s">
        <v>70</v>
      </c>
      <c r="H7" s="4">
        <v>3</v>
      </c>
      <c r="I7" s="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23</v>
      </c>
      <c r="P7" s="4">
        <v>23</v>
      </c>
      <c r="Q7" s="4">
        <v>23</v>
      </c>
      <c r="R7" s="4">
        <v>45</v>
      </c>
      <c r="S7" s="2" t="s">
        <v>64</v>
      </c>
      <c r="T7" s="2" t="s">
        <v>57</v>
      </c>
      <c r="U7" s="2" t="s">
        <v>59</v>
      </c>
      <c r="V7" s="4">
        <v>28.5</v>
      </c>
      <c r="W7" s="4">
        <v>85</v>
      </c>
      <c r="X7" s="4">
        <v>35.25</v>
      </c>
      <c r="Y7" s="4">
        <v>368</v>
      </c>
      <c r="Z7" s="4">
        <v>2</v>
      </c>
      <c r="AA7" s="4">
        <v>5</v>
      </c>
      <c r="AB7" s="4">
        <v>3</v>
      </c>
      <c r="AC7" s="4">
        <v>7</v>
      </c>
      <c r="AD7" s="4">
        <v>3</v>
      </c>
      <c r="AE7" s="4">
        <v>4</v>
      </c>
      <c r="AF7" s="4">
        <v>2</v>
      </c>
      <c r="AG7" s="4">
        <v>5</v>
      </c>
      <c r="AH7" s="4">
        <v>3.5</v>
      </c>
      <c r="AI7" s="4">
        <v>6</v>
      </c>
      <c r="AJ7" s="4">
        <v>0</v>
      </c>
      <c r="AK7" s="4">
        <v>4</v>
      </c>
      <c r="AL7" s="4">
        <v>0</v>
      </c>
      <c r="AM7" s="4">
        <v>9</v>
      </c>
      <c r="AN7" s="4">
        <v>0</v>
      </c>
      <c r="AO7" s="4">
        <v>4</v>
      </c>
      <c r="AP7" s="4">
        <v>0</v>
      </c>
      <c r="AQ7" s="4">
        <v>4</v>
      </c>
      <c r="AR7" s="4">
        <v>0</v>
      </c>
      <c r="AS7" s="4">
        <v>5</v>
      </c>
      <c r="AT7" s="4">
        <v>0</v>
      </c>
      <c r="AU7" s="4">
        <v>5</v>
      </c>
      <c r="AV7" s="4">
        <v>0</v>
      </c>
      <c r="AW7" s="4">
        <v>27</v>
      </c>
      <c r="AX7" s="4">
        <v>29.5</v>
      </c>
      <c r="AY7" s="4">
        <v>44</v>
      </c>
      <c r="AZ7" s="2">
        <v>55</v>
      </c>
      <c r="BA7" s="2">
        <v>102</v>
      </c>
      <c r="BB7" s="2">
        <f t="shared" si="0"/>
        <v>53.921568627450981</v>
      </c>
    </row>
    <row r="8" spans="1:54" ht="18" x14ac:dyDescent="0.35">
      <c r="A8" s="3">
        <v>6</v>
      </c>
      <c r="B8" s="2">
        <v>6</v>
      </c>
      <c r="C8" s="2" t="s">
        <v>72</v>
      </c>
      <c r="D8" s="2" t="s">
        <v>51</v>
      </c>
      <c r="E8" s="2" t="s">
        <v>52</v>
      </c>
      <c r="F8" s="2" t="s">
        <v>53</v>
      </c>
      <c r="G8" s="2" t="s">
        <v>54</v>
      </c>
      <c r="H8" s="4">
        <v>1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358</v>
      </c>
      <c r="P8" s="4">
        <v>308</v>
      </c>
      <c r="Q8" s="4">
        <v>452</v>
      </c>
      <c r="R8" s="4">
        <v>267</v>
      </c>
      <c r="S8" s="2" t="s">
        <v>56</v>
      </c>
      <c r="T8" s="2" t="s">
        <v>58</v>
      </c>
      <c r="U8" s="2" t="s">
        <v>59</v>
      </c>
      <c r="V8" s="4">
        <v>346.25</v>
      </c>
      <c r="W8" s="4">
        <v>133.25</v>
      </c>
      <c r="X8" s="4">
        <v>14.5</v>
      </c>
      <c r="Y8" s="4">
        <v>19.5</v>
      </c>
      <c r="Z8" s="4">
        <v>3.5</v>
      </c>
      <c r="AA8" s="4">
        <v>5</v>
      </c>
      <c r="AB8" s="4">
        <v>7</v>
      </c>
      <c r="AC8" s="4">
        <v>7</v>
      </c>
      <c r="AD8" s="4">
        <v>4</v>
      </c>
      <c r="AE8" s="4">
        <v>4</v>
      </c>
      <c r="AF8" s="4">
        <v>2.5</v>
      </c>
      <c r="AG8" s="4">
        <v>5</v>
      </c>
      <c r="AH8" s="4">
        <v>3.5</v>
      </c>
      <c r="AI8" s="4">
        <v>6</v>
      </c>
      <c r="AJ8" s="4">
        <v>3</v>
      </c>
      <c r="AK8" s="4">
        <v>4</v>
      </c>
      <c r="AL8" s="4">
        <v>4.5</v>
      </c>
      <c r="AM8" s="4">
        <v>9</v>
      </c>
      <c r="AN8" s="4">
        <v>1</v>
      </c>
      <c r="AO8" s="4">
        <v>4</v>
      </c>
      <c r="AP8" s="4">
        <v>0</v>
      </c>
      <c r="AQ8" s="4">
        <v>4</v>
      </c>
      <c r="AR8" s="4">
        <v>1</v>
      </c>
      <c r="AS8" s="4">
        <v>5</v>
      </c>
      <c r="AT8" s="4">
        <v>2</v>
      </c>
      <c r="AU8" s="4">
        <v>5</v>
      </c>
      <c r="AV8" s="4">
        <v>8.5</v>
      </c>
      <c r="AW8" s="4">
        <v>27</v>
      </c>
      <c r="AX8" s="4">
        <v>21</v>
      </c>
      <c r="AY8" s="4">
        <v>44</v>
      </c>
      <c r="AZ8" s="2">
        <v>53</v>
      </c>
      <c r="BA8" s="2">
        <v>102</v>
      </c>
      <c r="BB8" s="2">
        <f t="shared" si="0"/>
        <v>51.960784313725497</v>
      </c>
    </row>
    <row r="9" spans="1:54" ht="18" x14ac:dyDescent="0.35">
      <c r="A9" s="3">
        <v>7</v>
      </c>
      <c r="B9" s="2">
        <v>7</v>
      </c>
      <c r="C9" s="2" t="s">
        <v>73</v>
      </c>
      <c r="D9" s="2" t="s">
        <v>68</v>
      </c>
      <c r="E9" s="2" t="s">
        <v>74</v>
      </c>
      <c r="F9" s="2" t="s">
        <v>53</v>
      </c>
      <c r="G9" s="2" t="s">
        <v>70</v>
      </c>
      <c r="H9" s="4">
        <v>1</v>
      </c>
      <c r="I9" s="4">
        <v>2</v>
      </c>
      <c r="J9" s="4">
        <v>2</v>
      </c>
      <c r="K9" s="4">
        <v>1</v>
      </c>
      <c r="L9" s="4">
        <v>0</v>
      </c>
      <c r="M9" s="4">
        <v>0</v>
      </c>
      <c r="N9" s="4">
        <v>0</v>
      </c>
      <c r="O9" s="4">
        <v>293</v>
      </c>
      <c r="P9" s="4">
        <v>304</v>
      </c>
      <c r="Q9" s="4">
        <v>345</v>
      </c>
      <c r="R9" s="4">
        <v>190</v>
      </c>
      <c r="S9" s="2" t="s">
        <v>56</v>
      </c>
      <c r="T9" s="2" t="s">
        <v>58</v>
      </c>
      <c r="U9" s="2" t="s">
        <v>59</v>
      </c>
      <c r="V9" s="4">
        <v>283</v>
      </c>
      <c r="W9" s="4">
        <v>174.25</v>
      </c>
      <c r="X9" s="4">
        <v>8.75</v>
      </c>
      <c r="Y9" s="4">
        <v>17.25</v>
      </c>
      <c r="Z9" s="4">
        <v>2</v>
      </c>
      <c r="AA9" s="4">
        <v>5</v>
      </c>
      <c r="AB9" s="4">
        <v>2</v>
      </c>
      <c r="AC9" s="4">
        <v>7</v>
      </c>
      <c r="AD9" s="4">
        <v>3</v>
      </c>
      <c r="AE9" s="4">
        <v>4</v>
      </c>
      <c r="AF9" s="4">
        <v>4</v>
      </c>
      <c r="AG9" s="4">
        <v>5</v>
      </c>
      <c r="AH9" s="4">
        <v>2</v>
      </c>
      <c r="AI9" s="4">
        <v>6</v>
      </c>
      <c r="AJ9" s="4">
        <v>3</v>
      </c>
      <c r="AK9" s="4">
        <v>4</v>
      </c>
      <c r="AL9" s="4">
        <v>0.5</v>
      </c>
      <c r="AM9" s="4">
        <v>9</v>
      </c>
      <c r="AN9" s="4">
        <v>1.5</v>
      </c>
      <c r="AO9" s="4">
        <v>4</v>
      </c>
      <c r="AP9" s="4">
        <v>1</v>
      </c>
      <c r="AQ9" s="4">
        <v>4</v>
      </c>
      <c r="AR9" s="4">
        <v>3</v>
      </c>
      <c r="AS9" s="4">
        <v>5</v>
      </c>
      <c r="AT9" s="4">
        <v>1</v>
      </c>
      <c r="AU9" s="4">
        <v>5</v>
      </c>
      <c r="AV9" s="4">
        <v>7</v>
      </c>
      <c r="AW9" s="4">
        <v>27</v>
      </c>
      <c r="AX9" s="4">
        <v>15</v>
      </c>
      <c r="AY9" s="4">
        <v>44</v>
      </c>
      <c r="AZ9" s="2">
        <v>38</v>
      </c>
      <c r="BA9" s="2">
        <v>102</v>
      </c>
      <c r="BB9" s="2">
        <f t="shared" si="0"/>
        <v>37.254901960784316</v>
      </c>
    </row>
    <row r="10" spans="1:54" ht="18" x14ac:dyDescent="0.35">
      <c r="A10" s="3">
        <v>8</v>
      </c>
      <c r="B10" s="2">
        <v>8</v>
      </c>
      <c r="C10" s="2" t="s">
        <v>75</v>
      </c>
      <c r="D10" s="2" t="s">
        <v>76</v>
      </c>
      <c r="E10" s="2" t="s">
        <v>74</v>
      </c>
      <c r="F10" s="2" t="s">
        <v>53</v>
      </c>
      <c r="G10" s="2" t="s">
        <v>54</v>
      </c>
      <c r="H10" s="4">
        <v>2</v>
      </c>
      <c r="I10" s="4">
        <v>2</v>
      </c>
      <c r="J10" s="4">
        <v>2</v>
      </c>
      <c r="K10" s="4">
        <v>2</v>
      </c>
      <c r="L10" s="4">
        <v>2</v>
      </c>
      <c r="M10" s="4">
        <v>2</v>
      </c>
      <c r="N10" s="4">
        <v>2</v>
      </c>
      <c r="O10" s="4">
        <v>431</v>
      </c>
      <c r="P10" s="4">
        <v>457</v>
      </c>
      <c r="Q10" s="4">
        <v>329</v>
      </c>
      <c r="R10" s="4">
        <v>345</v>
      </c>
      <c r="S10" s="2" t="s">
        <v>56</v>
      </c>
      <c r="T10" s="2" t="s">
        <v>58</v>
      </c>
      <c r="U10" s="2" t="s">
        <v>65</v>
      </c>
      <c r="V10" s="4">
        <v>390.5</v>
      </c>
      <c r="W10" s="4">
        <v>164.75</v>
      </c>
      <c r="X10" s="4">
        <v>9.75</v>
      </c>
      <c r="Y10" s="4">
        <v>16.75</v>
      </c>
      <c r="Z10" s="4">
        <v>3.5</v>
      </c>
      <c r="AA10" s="4">
        <v>5</v>
      </c>
      <c r="AB10" s="4">
        <v>6</v>
      </c>
      <c r="AC10" s="4">
        <v>7</v>
      </c>
      <c r="AD10" s="4">
        <v>1.5</v>
      </c>
      <c r="AE10" s="4">
        <v>4</v>
      </c>
      <c r="AF10" s="4">
        <v>4</v>
      </c>
      <c r="AG10" s="4">
        <v>5</v>
      </c>
      <c r="AH10" s="4">
        <v>2.5</v>
      </c>
      <c r="AI10" s="4">
        <v>6</v>
      </c>
      <c r="AJ10" s="4">
        <v>3.5</v>
      </c>
      <c r="AK10" s="4">
        <v>4</v>
      </c>
      <c r="AL10" s="4">
        <v>7</v>
      </c>
      <c r="AM10" s="4">
        <v>9</v>
      </c>
      <c r="AN10" s="4">
        <v>2</v>
      </c>
      <c r="AO10" s="4">
        <v>4</v>
      </c>
      <c r="AP10" s="4">
        <v>4</v>
      </c>
      <c r="AQ10" s="4">
        <v>4</v>
      </c>
      <c r="AR10" s="4">
        <v>2.5</v>
      </c>
      <c r="AS10" s="4">
        <v>5</v>
      </c>
      <c r="AT10" s="4">
        <v>4</v>
      </c>
      <c r="AU10" s="4">
        <v>5</v>
      </c>
      <c r="AV10" s="4">
        <v>19.5</v>
      </c>
      <c r="AW10" s="4">
        <v>27</v>
      </c>
      <c r="AX10" s="4">
        <v>25</v>
      </c>
      <c r="AY10" s="4">
        <v>44</v>
      </c>
      <c r="AZ10" s="2">
        <v>65.5</v>
      </c>
      <c r="BA10" s="2">
        <v>102</v>
      </c>
      <c r="BB10" s="2">
        <f t="shared" si="0"/>
        <v>64.215686274509807</v>
      </c>
    </row>
    <row r="11" spans="1:54" ht="18" x14ac:dyDescent="0.35">
      <c r="A11" s="3">
        <v>9</v>
      </c>
      <c r="B11" s="2">
        <v>9</v>
      </c>
      <c r="C11" s="2" t="s">
        <v>77</v>
      </c>
      <c r="D11" s="2" t="s">
        <v>78</v>
      </c>
      <c r="E11" s="2" t="s">
        <v>69</v>
      </c>
      <c r="F11" s="2" t="s">
        <v>53</v>
      </c>
      <c r="G11" s="2" t="s">
        <v>54</v>
      </c>
      <c r="H11" s="4">
        <v>1</v>
      </c>
      <c r="I11" s="4">
        <v>1</v>
      </c>
      <c r="J11" s="4">
        <v>2</v>
      </c>
      <c r="K11" s="4">
        <v>0</v>
      </c>
      <c r="L11" s="4">
        <v>0</v>
      </c>
      <c r="M11" s="4">
        <v>0</v>
      </c>
      <c r="N11" s="4">
        <v>0</v>
      </c>
      <c r="O11" s="4">
        <v>168</v>
      </c>
      <c r="P11" s="4">
        <v>215</v>
      </c>
      <c r="Q11" s="4">
        <v>181</v>
      </c>
      <c r="R11" s="4">
        <v>252</v>
      </c>
      <c r="S11" s="2" t="s">
        <v>56</v>
      </c>
      <c r="T11" s="2" t="s">
        <v>58</v>
      </c>
      <c r="U11" s="2" t="s">
        <v>65</v>
      </c>
      <c r="V11" s="4">
        <v>204</v>
      </c>
      <c r="W11" s="4">
        <v>107.25</v>
      </c>
      <c r="X11" s="4">
        <v>6.5</v>
      </c>
      <c r="Y11" s="4">
        <v>11</v>
      </c>
      <c r="Z11" s="4">
        <v>0</v>
      </c>
      <c r="AA11" s="4">
        <v>5</v>
      </c>
      <c r="AB11" s="4">
        <v>0</v>
      </c>
      <c r="AC11" s="4">
        <v>7</v>
      </c>
      <c r="AD11" s="4">
        <v>0</v>
      </c>
      <c r="AE11" s="4">
        <v>4</v>
      </c>
      <c r="AF11" s="4">
        <v>0</v>
      </c>
      <c r="AG11" s="4">
        <v>5</v>
      </c>
      <c r="AH11" s="4">
        <v>0</v>
      </c>
      <c r="AI11" s="4">
        <v>6</v>
      </c>
      <c r="AJ11" s="4">
        <v>0</v>
      </c>
      <c r="AK11" s="4">
        <v>4</v>
      </c>
      <c r="AL11" s="4">
        <v>0</v>
      </c>
      <c r="AM11" s="4">
        <v>9</v>
      </c>
      <c r="AN11" s="4">
        <v>0</v>
      </c>
      <c r="AO11" s="4">
        <v>4</v>
      </c>
      <c r="AP11" s="4">
        <v>0</v>
      </c>
      <c r="AQ11" s="4">
        <v>4</v>
      </c>
      <c r="AR11" s="4">
        <v>0</v>
      </c>
      <c r="AS11" s="4">
        <v>5</v>
      </c>
      <c r="AT11" s="4">
        <v>0</v>
      </c>
      <c r="AU11" s="4">
        <v>5</v>
      </c>
      <c r="AV11" s="4">
        <v>0</v>
      </c>
      <c r="AW11" s="4">
        <v>27</v>
      </c>
      <c r="AX11" s="4">
        <v>17</v>
      </c>
      <c r="AY11" s="4">
        <v>44</v>
      </c>
      <c r="AZ11" s="2">
        <v>17</v>
      </c>
      <c r="BA11" s="2">
        <v>102</v>
      </c>
      <c r="BB11" s="2">
        <f t="shared" si="0"/>
        <v>16.666666666666664</v>
      </c>
    </row>
    <row r="12" spans="1:54" ht="18" x14ac:dyDescent="0.35">
      <c r="A12" s="3">
        <v>10</v>
      </c>
      <c r="B12" s="2">
        <v>10</v>
      </c>
      <c r="C12" s="2" t="s">
        <v>79</v>
      </c>
      <c r="D12" s="2" t="s">
        <v>78</v>
      </c>
      <c r="E12" s="2" t="s">
        <v>74</v>
      </c>
      <c r="F12" s="2" t="s">
        <v>53</v>
      </c>
      <c r="G12" s="2" t="s">
        <v>54</v>
      </c>
      <c r="H12" s="4">
        <v>3</v>
      </c>
      <c r="I12" s="4">
        <v>6</v>
      </c>
      <c r="J12" s="4">
        <v>2</v>
      </c>
      <c r="K12" s="4">
        <v>1</v>
      </c>
      <c r="L12" s="4">
        <v>1</v>
      </c>
      <c r="M12" s="4">
        <v>0</v>
      </c>
      <c r="N12" s="4">
        <v>0</v>
      </c>
      <c r="O12" s="4">
        <v>1</v>
      </c>
      <c r="P12" s="4">
        <v>2</v>
      </c>
      <c r="Q12" s="4">
        <v>3</v>
      </c>
      <c r="R12" s="4">
        <v>4</v>
      </c>
      <c r="S12" s="2" t="s">
        <v>55</v>
      </c>
      <c r="T12" s="2" t="s">
        <v>58</v>
      </c>
      <c r="U12" s="2" t="s">
        <v>59</v>
      </c>
      <c r="V12" s="4">
        <v>2.5</v>
      </c>
      <c r="W12" s="4">
        <v>2.5</v>
      </c>
      <c r="X12" s="4">
        <v>3.25</v>
      </c>
      <c r="Y12" s="4">
        <v>2</v>
      </c>
      <c r="Z12" s="4">
        <v>2.5</v>
      </c>
      <c r="AA12" s="4">
        <v>5</v>
      </c>
      <c r="AB12" s="4">
        <v>7</v>
      </c>
      <c r="AC12" s="4">
        <v>7</v>
      </c>
      <c r="AD12" s="4">
        <v>4</v>
      </c>
      <c r="AE12" s="4">
        <v>4</v>
      </c>
      <c r="AF12" s="4">
        <v>4</v>
      </c>
      <c r="AG12" s="4">
        <v>5</v>
      </c>
      <c r="AH12" s="4">
        <v>5</v>
      </c>
      <c r="AI12" s="4">
        <v>6</v>
      </c>
      <c r="AJ12" s="4">
        <v>3</v>
      </c>
      <c r="AK12" s="4">
        <v>4</v>
      </c>
      <c r="AL12" s="4">
        <v>6.5</v>
      </c>
      <c r="AM12" s="4">
        <v>9</v>
      </c>
      <c r="AN12" s="4">
        <v>3</v>
      </c>
      <c r="AO12" s="4">
        <v>4</v>
      </c>
      <c r="AP12" s="4">
        <v>3.5</v>
      </c>
      <c r="AQ12" s="4">
        <v>4</v>
      </c>
      <c r="AR12" s="4">
        <v>4</v>
      </c>
      <c r="AS12" s="4">
        <v>5</v>
      </c>
      <c r="AT12" s="4">
        <v>3.5</v>
      </c>
      <c r="AU12" s="4">
        <v>5</v>
      </c>
      <c r="AV12" s="4">
        <v>20.5</v>
      </c>
      <c r="AW12" s="4">
        <v>27</v>
      </c>
      <c r="AX12" s="4">
        <v>30.5</v>
      </c>
      <c r="AY12" s="4">
        <v>44</v>
      </c>
      <c r="AZ12" s="2">
        <v>76.5</v>
      </c>
      <c r="BA12" s="2">
        <v>102</v>
      </c>
      <c r="BB12" s="2">
        <f t="shared" si="0"/>
        <v>75</v>
      </c>
    </row>
    <row r="13" spans="1:54" ht="18" x14ac:dyDescent="0.35">
      <c r="A13" s="3">
        <v>11</v>
      </c>
      <c r="B13" s="2">
        <v>11</v>
      </c>
      <c r="C13" s="2" t="s">
        <v>80</v>
      </c>
      <c r="D13" s="2" t="s">
        <v>81</v>
      </c>
      <c r="E13" s="2" t="s">
        <v>74</v>
      </c>
      <c r="F13" s="2" t="s">
        <v>53</v>
      </c>
      <c r="G13" s="2" t="s">
        <v>70</v>
      </c>
      <c r="H13" s="4">
        <v>3</v>
      </c>
      <c r="I13" s="4">
        <v>6</v>
      </c>
      <c r="J13" s="4">
        <v>0</v>
      </c>
      <c r="K13" s="4">
        <v>1</v>
      </c>
      <c r="L13" s="4">
        <v>1</v>
      </c>
      <c r="M13" s="4">
        <v>0</v>
      </c>
      <c r="N13" s="4">
        <v>0</v>
      </c>
      <c r="O13" s="4">
        <v>376</v>
      </c>
      <c r="P13" s="4">
        <v>321</v>
      </c>
      <c r="Q13" s="4">
        <v>311</v>
      </c>
      <c r="R13" s="4">
        <v>200</v>
      </c>
      <c r="S13" s="2" t="s">
        <v>55</v>
      </c>
      <c r="T13" s="2" t="s">
        <v>58</v>
      </c>
      <c r="U13" s="2" t="s">
        <v>60</v>
      </c>
      <c r="V13" s="4">
        <v>302</v>
      </c>
      <c r="W13" s="4">
        <v>144</v>
      </c>
      <c r="X13" s="4">
        <v>9.75</v>
      </c>
      <c r="Y13" s="4">
        <v>14.75</v>
      </c>
      <c r="Z13" s="4">
        <v>2.5</v>
      </c>
      <c r="AA13" s="4">
        <v>5</v>
      </c>
      <c r="AB13" s="4">
        <v>5</v>
      </c>
      <c r="AC13" s="4">
        <v>7</v>
      </c>
      <c r="AD13" s="4">
        <v>2</v>
      </c>
      <c r="AE13" s="4">
        <v>4</v>
      </c>
      <c r="AF13" s="4">
        <v>3</v>
      </c>
      <c r="AG13" s="4">
        <v>5</v>
      </c>
      <c r="AH13" s="4">
        <v>2</v>
      </c>
      <c r="AI13" s="4">
        <v>6</v>
      </c>
      <c r="AJ13" s="4">
        <v>1</v>
      </c>
      <c r="AK13" s="4">
        <v>4</v>
      </c>
      <c r="AL13" s="4">
        <v>4</v>
      </c>
      <c r="AM13" s="4">
        <v>9</v>
      </c>
      <c r="AN13" s="4">
        <v>3</v>
      </c>
      <c r="AO13" s="4">
        <v>4</v>
      </c>
      <c r="AP13" s="4">
        <v>3</v>
      </c>
      <c r="AQ13" s="4">
        <v>4</v>
      </c>
      <c r="AR13" s="4">
        <v>3</v>
      </c>
      <c r="AS13" s="4">
        <v>5</v>
      </c>
      <c r="AT13" s="4">
        <v>0.5</v>
      </c>
      <c r="AU13" s="4">
        <v>5</v>
      </c>
      <c r="AV13" s="4">
        <v>13.5</v>
      </c>
      <c r="AW13" s="4">
        <v>27</v>
      </c>
      <c r="AX13" s="4">
        <v>28.5</v>
      </c>
      <c r="AY13" s="4">
        <v>44</v>
      </c>
      <c r="AZ13" s="2">
        <v>57.5</v>
      </c>
      <c r="BA13" s="2">
        <v>102</v>
      </c>
      <c r="BB13" s="2">
        <f t="shared" si="0"/>
        <v>56.372549019607845</v>
      </c>
    </row>
    <row r="14" spans="1:54" ht="18" x14ac:dyDescent="0.35">
      <c r="A14" s="3">
        <v>12</v>
      </c>
      <c r="B14" s="2">
        <v>12</v>
      </c>
      <c r="C14" s="2" t="s">
        <v>82</v>
      </c>
      <c r="D14" s="2" t="s">
        <v>83</v>
      </c>
      <c r="E14" s="2" t="s">
        <v>69</v>
      </c>
      <c r="F14" s="2" t="s">
        <v>84</v>
      </c>
      <c r="G14" s="2" t="s">
        <v>54</v>
      </c>
      <c r="H14" s="4">
        <v>2</v>
      </c>
      <c r="I14" s="4">
        <v>0</v>
      </c>
      <c r="J14" s="4">
        <v>2</v>
      </c>
      <c r="K14" s="4">
        <v>0</v>
      </c>
      <c r="L14" s="4">
        <v>0</v>
      </c>
      <c r="M14" s="4">
        <v>0</v>
      </c>
      <c r="N14" s="4">
        <v>0</v>
      </c>
      <c r="O14" s="4">
        <v>376</v>
      </c>
      <c r="P14" s="4">
        <v>321</v>
      </c>
      <c r="Q14" s="4">
        <v>311</v>
      </c>
      <c r="R14" s="4">
        <v>200</v>
      </c>
      <c r="S14" s="2" t="s">
        <v>55</v>
      </c>
      <c r="T14" s="2" t="s">
        <v>58</v>
      </c>
      <c r="U14" s="2" t="s">
        <v>60</v>
      </c>
      <c r="V14" s="4">
        <v>302</v>
      </c>
      <c r="W14" s="4">
        <v>144</v>
      </c>
      <c r="X14" s="4">
        <v>9.75</v>
      </c>
      <c r="Y14" s="4">
        <v>14.75</v>
      </c>
      <c r="Z14" s="4">
        <v>0.5</v>
      </c>
      <c r="AA14" s="4">
        <v>5</v>
      </c>
      <c r="AB14" s="4">
        <v>5</v>
      </c>
      <c r="AC14" s="4">
        <v>7</v>
      </c>
      <c r="AD14" s="4">
        <v>2</v>
      </c>
      <c r="AE14" s="4">
        <v>4</v>
      </c>
      <c r="AF14" s="4">
        <v>0.5</v>
      </c>
      <c r="AG14" s="4">
        <v>5</v>
      </c>
      <c r="AH14" s="4">
        <v>2</v>
      </c>
      <c r="AI14" s="4">
        <v>6</v>
      </c>
      <c r="AJ14" s="4">
        <v>1</v>
      </c>
      <c r="AK14" s="4">
        <v>4</v>
      </c>
      <c r="AL14" s="4">
        <v>4</v>
      </c>
      <c r="AM14" s="4">
        <v>9</v>
      </c>
      <c r="AN14" s="4">
        <v>3</v>
      </c>
      <c r="AO14" s="4">
        <v>4</v>
      </c>
      <c r="AP14" s="4">
        <v>3</v>
      </c>
      <c r="AQ14" s="4">
        <v>4</v>
      </c>
      <c r="AR14" s="4">
        <v>3</v>
      </c>
      <c r="AS14" s="4">
        <v>5</v>
      </c>
      <c r="AT14" s="4">
        <v>0.5</v>
      </c>
      <c r="AU14" s="4">
        <v>5</v>
      </c>
      <c r="AV14" s="4">
        <v>13.5</v>
      </c>
      <c r="AW14" s="4">
        <v>27</v>
      </c>
      <c r="AX14" s="4">
        <v>28.5</v>
      </c>
      <c r="AY14" s="4">
        <v>44</v>
      </c>
      <c r="AZ14" s="2">
        <v>2</v>
      </c>
      <c r="BA14" s="2">
        <v>14</v>
      </c>
      <c r="BB14" s="2">
        <f t="shared" si="0"/>
        <v>14.285714285714285</v>
      </c>
    </row>
    <row r="15" spans="1:54" ht="18" x14ac:dyDescent="0.35">
      <c r="A15" s="3">
        <v>13</v>
      </c>
      <c r="B15" s="2">
        <v>13</v>
      </c>
      <c r="C15" s="2" t="s">
        <v>85</v>
      </c>
      <c r="D15" s="2" t="s">
        <v>86</v>
      </c>
      <c r="E15" s="2" t="s">
        <v>74</v>
      </c>
      <c r="F15" s="2" t="s">
        <v>53</v>
      </c>
      <c r="G15" s="2" t="s">
        <v>54</v>
      </c>
      <c r="H15" s="4">
        <v>1</v>
      </c>
      <c r="I15" s="4">
        <v>0</v>
      </c>
      <c r="J15" s="4">
        <v>6</v>
      </c>
      <c r="K15" s="4">
        <v>1</v>
      </c>
      <c r="L15" s="4">
        <v>0</v>
      </c>
      <c r="M15" s="4">
        <v>0</v>
      </c>
      <c r="N15" s="4">
        <v>0</v>
      </c>
      <c r="O15" s="4">
        <v>524</v>
      </c>
      <c r="P15" s="4">
        <v>397</v>
      </c>
      <c r="Q15" s="4">
        <v>640</v>
      </c>
      <c r="R15" s="4">
        <v>297</v>
      </c>
      <c r="S15" s="2" t="s">
        <v>56</v>
      </c>
      <c r="T15" s="2" t="s">
        <v>58</v>
      </c>
      <c r="U15" s="2" t="s">
        <v>59</v>
      </c>
      <c r="V15" s="4">
        <v>464.5</v>
      </c>
      <c r="W15" s="4">
        <v>256.25</v>
      </c>
      <c r="X15" s="4">
        <v>19.75</v>
      </c>
      <c r="Y15" s="4">
        <v>14.75</v>
      </c>
      <c r="Z15" s="4">
        <v>4.5</v>
      </c>
      <c r="AA15" s="4">
        <v>5</v>
      </c>
      <c r="AB15" s="4">
        <v>7</v>
      </c>
      <c r="AC15" s="4">
        <v>7</v>
      </c>
      <c r="AD15" s="4">
        <v>4</v>
      </c>
      <c r="AE15" s="4">
        <v>4</v>
      </c>
      <c r="AF15" s="4">
        <v>3</v>
      </c>
      <c r="AG15" s="4">
        <v>5</v>
      </c>
      <c r="AH15" s="4">
        <v>1.5</v>
      </c>
      <c r="AI15" s="4">
        <v>6</v>
      </c>
      <c r="AJ15" s="4">
        <v>3.5</v>
      </c>
      <c r="AK15" s="4">
        <v>4</v>
      </c>
      <c r="AL15" s="4">
        <v>4</v>
      </c>
      <c r="AM15" s="4">
        <v>9</v>
      </c>
      <c r="AN15" s="4">
        <v>3.5</v>
      </c>
      <c r="AO15" s="4">
        <v>4</v>
      </c>
      <c r="AP15" s="4">
        <v>3</v>
      </c>
      <c r="AQ15" s="4">
        <v>4</v>
      </c>
      <c r="AR15" s="4">
        <v>1</v>
      </c>
      <c r="AS15" s="4">
        <v>5</v>
      </c>
      <c r="AT15" s="4">
        <v>3.5</v>
      </c>
      <c r="AU15" s="4">
        <v>5</v>
      </c>
      <c r="AV15" s="4">
        <v>15</v>
      </c>
      <c r="AW15" s="4">
        <v>27</v>
      </c>
      <c r="AX15" s="4">
        <v>18.5</v>
      </c>
      <c r="AY15" s="4">
        <v>44</v>
      </c>
      <c r="AZ15" s="2">
        <v>57</v>
      </c>
      <c r="BA15" s="2">
        <v>102</v>
      </c>
      <c r="BB15" s="2">
        <f t="shared" si="0"/>
        <v>55.882352941176471</v>
      </c>
    </row>
    <row r="16" spans="1:54" ht="18" x14ac:dyDescent="0.35">
      <c r="A16" s="3">
        <v>14</v>
      </c>
      <c r="B16" s="2">
        <v>14</v>
      </c>
      <c r="C16" s="2" t="s">
        <v>87</v>
      </c>
      <c r="D16" s="2" t="s">
        <v>88</v>
      </c>
      <c r="E16" s="2" t="s">
        <v>74</v>
      </c>
      <c r="F16" s="2" t="s">
        <v>53</v>
      </c>
      <c r="G16" s="2" t="s">
        <v>54</v>
      </c>
      <c r="H16" s="4">
        <v>2</v>
      </c>
      <c r="I16" s="4">
        <v>4</v>
      </c>
      <c r="J16" s="4">
        <v>2</v>
      </c>
      <c r="K16" s="4">
        <v>0</v>
      </c>
      <c r="L16" s="4">
        <v>0</v>
      </c>
      <c r="M16" s="4">
        <v>0</v>
      </c>
      <c r="N16" s="4">
        <v>0</v>
      </c>
      <c r="O16" s="4">
        <v>180</v>
      </c>
      <c r="P16" s="4">
        <v>167</v>
      </c>
      <c r="Q16" s="4">
        <v>176</v>
      </c>
      <c r="R16" s="4">
        <v>172</v>
      </c>
      <c r="S16" s="2" t="s">
        <v>55</v>
      </c>
      <c r="T16" s="2" t="s">
        <v>58</v>
      </c>
      <c r="U16" s="2" t="s">
        <v>60</v>
      </c>
      <c r="V16" s="4">
        <v>173.75</v>
      </c>
      <c r="W16" s="4">
        <v>24.75</v>
      </c>
      <c r="X16" s="4">
        <v>6</v>
      </c>
      <c r="Y16" s="4">
        <v>9</v>
      </c>
      <c r="Z16" s="4">
        <v>3</v>
      </c>
      <c r="AA16" s="4">
        <v>5</v>
      </c>
      <c r="AB16" s="4">
        <v>6</v>
      </c>
      <c r="AC16" s="4">
        <v>7</v>
      </c>
      <c r="AD16" s="4">
        <v>2</v>
      </c>
      <c r="AE16" s="4">
        <v>4</v>
      </c>
      <c r="AF16" s="4">
        <v>1</v>
      </c>
      <c r="AG16" s="4">
        <v>5</v>
      </c>
      <c r="AH16" s="4">
        <v>4</v>
      </c>
      <c r="AI16" s="4">
        <v>6</v>
      </c>
      <c r="AJ16" s="4">
        <v>2</v>
      </c>
      <c r="AK16" s="4">
        <v>4</v>
      </c>
      <c r="AL16" s="4">
        <v>5.5</v>
      </c>
      <c r="AM16" s="4">
        <v>9</v>
      </c>
      <c r="AN16" s="4">
        <v>1</v>
      </c>
      <c r="AO16" s="4">
        <v>4</v>
      </c>
      <c r="AP16" s="4">
        <v>2</v>
      </c>
      <c r="AQ16" s="4">
        <v>4</v>
      </c>
      <c r="AR16" s="4">
        <v>5</v>
      </c>
      <c r="AS16" s="4">
        <v>5</v>
      </c>
      <c r="AT16" s="4">
        <v>4</v>
      </c>
      <c r="AU16" s="4">
        <v>5</v>
      </c>
      <c r="AV16" s="4">
        <v>17.5</v>
      </c>
      <c r="AW16" s="4">
        <v>27</v>
      </c>
      <c r="AX16" s="4">
        <v>29.5</v>
      </c>
      <c r="AY16" s="4">
        <v>44</v>
      </c>
      <c r="AZ16" s="2">
        <v>65</v>
      </c>
      <c r="BA16" s="2">
        <v>102</v>
      </c>
      <c r="BB16" s="2">
        <f t="shared" si="0"/>
        <v>63.725490196078425</v>
      </c>
    </row>
    <row r="17" spans="1:54" ht="18" x14ac:dyDescent="0.35">
      <c r="A17" s="3">
        <v>15</v>
      </c>
      <c r="B17" s="2">
        <v>15</v>
      </c>
      <c r="C17" s="2" t="s">
        <v>89</v>
      </c>
      <c r="D17" s="2" t="s">
        <v>86</v>
      </c>
      <c r="E17" s="2" t="s">
        <v>69</v>
      </c>
      <c r="F17" s="2" t="s">
        <v>53</v>
      </c>
      <c r="G17" s="2" t="s">
        <v>54</v>
      </c>
      <c r="H17" s="4">
        <v>1</v>
      </c>
      <c r="I17" s="4">
        <v>0</v>
      </c>
      <c r="J17" s="4">
        <v>2</v>
      </c>
      <c r="K17" s="4">
        <v>0</v>
      </c>
      <c r="L17" s="4">
        <v>0</v>
      </c>
      <c r="M17" s="4">
        <v>0</v>
      </c>
      <c r="N17" s="4">
        <v>0</v>
      </c>
      <c r="O17" s="4">
        <v>438</v>
      </c>
      <c r="P17" s="4">
        <v>420</v>
      </c>
      <c r="Q17" s="4">
        <v>459</v>
      </c>
      <c r="R17" s="4">
        <v>390</v>
      </c>
      <c r="S17" s="2" t="s">
        <v>64</v>
      </c>
      <c r="T17" s="2" t="s">
        <v>58</v>
      </c>
      <c r="U17" s="2" t="s">
        <v>60</v>
      </c>
      <c r="V17" s="4">
        <v>426.75</v>
      </c>
      <c r="W17" s="4">
        <v>196.75</v>
      </c>
      <c r="X17" s="4">
        <v>14</v>
      </c>
      <c r="Y17" s="4">
        <v>10.25</v>
      </c>
      <c r="Z17" s="4">
        <v>2.5</v>
      </c>
      <c r="AA17" s="4">
        <v>5</v>
      </c>
      <c r="AB17" s="4">
        <v>7</v>
      </c>
      <c r="AC17" s="4">
        <v>7</v>
      </c>
      <c r="AD17" s="4">
        <v>1</v>
      </c>
      <c r="AE17" s="4">
        <v>4</v>
      </c>
      <c r="AF17" s="4">
        <v>0.5</v>
      </c>
      <c r="AG17" s="4">
        <v>5</v>
      </c>
      <c r="AH17" s="4">
        <v>2</v>
      </c>
      <c r="AI17" s="4">
        <v>6</v>
      </c>
      <c r="AJ17" s="4">
        <v>2</v>
      </c>
      <c r="AK17" s="4">
        <v>4</v>
      </c>
      <c r="AL17" s="4">
        <v>8.5</v>
      </c>
      <c r="AM17" s="4">
        <v>9</v>
      </c>
      <c r="AN17" s="4">
        <v>2</v>
      </c>
      <c r="AO17" s="4">
        <v>4</v>
      </c>
      <c r="AP17" s="4">
        <v>4</v>
      </c>
      <c r="AQ17" s="4">
        <v>4</v>
      </c>
      <c r="AR17" s="4">
        <v>2.5</v>
      </c>
      <c r="AS17" s="4">
        <v>5</v>
      </c>
      <c r="AT17" s="4">
        <v>1.5</v>
      </c>
      <c r="AU17" s="4">
        <v>5</v>
      </c>
      <c r="AV17" s="4">
        <v>18.5</v>
      </c>
      <c r="AW17" s="4">
        <v>27</v>
      </c>
      <c r="AX17" s="4">
        <v>27.5</v>
      </c>
      <c r="AY17" s="4">
        <v>44</v>
      </c>
      <c r="AZ17" s="2">
        <v>61</v>
      </c>
      <c r="BA17" s="2">
        <v>102</v>
      </c>
      <c r="BB17" s="2">
        <f t="shared" si="0"/>
        <v>59.803921568627452</v>
      </c>
    </row>
  </sheetData>
  <conditionalFormatting sqref="A1:BA1">
    <cfRule type="containsText" dxfId="0" priority="15" operator="containsText" text="max">
      <formula>NOT(ISERROR(SEARCH("max",A1)))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Penelope</dc:creator>
  <cp:lastModifiedBy>Penelope</cp:lastModifiedBy>
  <dcterms:created xsi:type="dcterms:W3CDTF">2021-09-17T10:29:37Z</dcterms:created>
  <dcterms:modified xsi:type="dcterms:W3CDTF">2021-09-17T21:29:59Z</dcterms:modified>
</cp:coreProperties>
</file>