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'Zeitreihe'!$B$2:$B$8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'Zeitreihe'!$C$2:$C$8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'Zeitreihe'!$D$2:$D$8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'Zeitreihe'!$E$2:$E$8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'Zeitreihe'!$F$2:$F$8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'Zeitreihe'!$A$2:$A$8</f>
            </numRef>
          </cat>
          <val>
            <numRef>
              <f>'Zeitreihe'!$G$2:$G$8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46215</v>
      </c>
    </row>
    <row r="3">
      <c r="A3" s="3" t="inlineStr">
        <is>
          <t>Erhebungstage</t>
        </is>
      </c>
      <c r="B3" s="2" t="n">
        <v>7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18584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13" customWidth="1" min="7" max="7"/>
    <col width="27" customWidth="1" min="8" max="8"/>
    <col width="21" customWidth="1" min="9" max="9"/>
    <col width="33" customWidth="1" min="10" max="10"/>
    <col width="22" customWidth="1" min="11" max="11"/>
    <col width="31" customWidth="1" min="12" max="12"/>
    <col width="31" customWidth="1" min="13" max="13"/>
    <col width="17" customWidth="1" min="14" max="14"/>
    <col width="45" customWidth="1" min="15" max="15"/>
    <col width="26" customWidth="1" min="16" max="16"/>
    <col width="18" customWidth="1" min="17" max="17"/>
    <col width="43" customWidth="1" min="18" max="18"/>
    <col width="20" customWidth="1" min="19" max="19"/>
    <col width="45" customWidth="1" min="20" max="20"/>
    <col width="45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Erzieher/in</t>
        </is>
      </c>
      <c r="H1" s="5" t="inlineStr">
        <is>
          <t>Fachkraft - Lagerlogistik</t>
        </is>
      </c>
      <c r="I1" s="5" t="inlineStr">
        <is>
          <t>Helfer/in - Verkauf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Bürokaufmann/-frau</t>
        </is>
      </c>
      <c r="T1" s="5" t="inlineStr">
        <is>
          <t>Anlagenmechaniker/in - Sanitär-, Heizungs- und Klimatechnik</t>
        </is>
      </c>
      <c r="U1" s="5" t="inlineStr">
        <is>
          <t>Elektroniker/in - Energie- und Gebäudetechnik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321</v>
      </c>
      <c r="H2" s="2" t="n">
        <v>302</v>
      </c>
      <c r="I2" s="2" t="n">
        <v>284</v>
      </c>
      <c r="J2" s="2" t="n">
        <v>289</v>
      </c>
      <c r="K2" s="2" t="n">
        <v>300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226</v>
      </c>
      <c r="Q2" s="2" t="n">
        <v>203</v>
      </c>
      <c r="R2" s="2" t="n">
        <v>199</v>
      </c>
      <c r="S2" s="2" t="n">
        <v>172</v>
      </c>
      <c r="T2" s="2" t="n">
        <v>179</v>
      </c>
      <c r="U2" s="2" t="n">
        <v>190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199</v>
      </c>
      <c r="H3" s="2" t="n">
        <v>242</v>
      </c>
      <c r="I3" s="2" t="n">
        <v>215</v>
      </c>
      <c r="J3" s="2" t="n">
        <v>223</v>
      </c>
      <c r="K3" s="2" t="n">
        <v>242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191</v>
      </c>
      <c r="Q3" s="2" t="n">
        <v>160</v>
      </c>
      <c r="R3" s="2" t="n">
        <v>163</v>
      </c>
      <c r="S3" s="2" t="n">
        <v>129</v>
      </c>
      <c r="T3" s="2" t="n">
        <v>129</v>
      </c>
      <c r="U3" s="2" t="n">
        <v>141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206</v>
      </c>
      <c r="H4" s="2" t="n">
        <v>243</v>
      </c>
      <c r="I4" s="2" t="n">
        <v>212</v>
      </c>
      <c r="J4" s="2" t="n">
        <v>227</v>
      </c>
      <c r="K4" s="2" t="n">
        <v>241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197</v>
      </c>
      <c r="Q4" s="2" t="n">
        <v>159</v>
      </c>
      <c r="R4" s="2" t="n">
        <v>161</v>
      </c>
      <c r="S4" s="2" t="n">
        <v>130</v>
      </c>
      <c r="T4" s="2" t="n">
        <v>131</v>
      </c>
      <c r="U4" s="2" t="n">
        <v>139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211</v>
      </c>
      <c r="H5" s="2" t="n">
        <v>240</v>
      </c>
      <c r="I5" s="2" t="n">
        <v>236</v>
      </c>
      <c r="J5" s="2" t="n">
        <v>229</v>
      </c>
      <c r="K5" s="2" t="n">
        <v>238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198</v>
      </c>
      <c r="Q5" s="2" t="n">
        <v>161</v>
      </c>
      <c r="R5" s="2" t="n">
        <v>159</v>
      </c>
      <c r="S5" s="2" t="n">
        <v>132</v>
      </c>
      <c r="T5" s="2" t="n">
        <v>130</v>
      </c>
      <c r="U5" s="2" t="n">
        <v>136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228</v>
      </c>
      <c r="H6" s="2" t="n">
        <v>236</v>
      </c>
      <c r="I6" s="2" t="n">
        <v>239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202</v>
      </c>
      <c r="Q6" s="2" t="n">
        <v>157</v>
      </c>
      <c r="R6" s="2" t="n">
        <v>157</v>
      </c>
      <c r="S6" s="2" t="n">
        <v>132</v>
      </c>
      <c r="T6" s="2" t="n">
        <v>127</v>
      </c>
      <c r="U6" s="2" t="n">
        <v>132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355</v>
      </c>
      <c r="G7" s="2" t="n">
        <v>342</v>
      </c>
      <c r="H7" s="2" t="n">
        <v>286</v>
      </c>
      <c r="I7" s="2" t="n">
        <v>299</v>
      </c>
      <c r="J7" s="2" t="n">
        <v>275</v>
      </c>
      <c r="K7" s="2" t="n">
        <v>273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235</v>
      </c>
      <c r="Q7" s="2" t="n">
        <v>210</v>
      </c>
      <c r="R7" s="2" t="n">
        <v>200</v>
      </c>
      <c r="S7" s="2" t="n">
        <v>181</v>
      </c>
      <c r="T7" s="2" t="n">
        <v>177</v>
      </c>
      <c r="U7" s="2" t="n">
        <v>179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356</v>
      </c>
      <c r="G8" s="2" t="n">
        <v>339</v>
      </c>
      <c r="H8" s="2" t="n">
        <v>284</v>
      </c>
      <c r="I8" s="2" t="n">
        <v>277</v>
      </c>
      <c r="J8" s="2" t="n">
        <v>275</v>
      </c>
      <c r="K8" s="2" t="n">
        <v>272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235</v>
      </c>
      <c r="Q8" s="2" t="n">
        <v>211</v>
      </c>
      <c r="R8" s="2" t="n">
        <v>200</v>
      </c>
      <c r="S8" s="2" t="n">
        <v>180</v>
      </c>
      <c r="T8" s="2" t="n">
        <v>176</v>
      </c>
      <c r="U8" s="2" t="n">
        <v>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19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(n/a)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212</v>
      </c>
      <c r="D2" s="2" t="n">
        <v>229</v>
      </c>
      <c r="E2" s="2" t="n">
        <v>120</v>
      </c>
      <c r="F2" s="2" t="n">
        <v>185</v>
      </c>
      <c r="G2" s="2" t="n"/>
      <c r="H2" s="2">
        <f>SUM(B2:G2)</f>
        <v/>
      </c>
      <c r="I2" s="2" t="n"/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162</v>
      </c>
      <c r="D3" s="2" t="n">
        <v>131</v>
      </c>
      <c r="E3" s="2" t="n">
        <v>46</v>
      </c>
      <c r="F3" s="2" t="n">
        <v>116</v>
      </c>
      <c r="G3" s="2" t="n"/>
      <c r="H3" s="2">
        <f>SUM(B3:G3)</f>
        <v/>
      </c>
      <c r="I3" s="2" t="n"/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22</v>
      </c>
      <c r="C4" s="2" t="n">
        <v>99</v>
      </c>
      <c r="D4" s="2" t="n">
        <v>130</v>
      </c>
      <c r="E4" s="2" t="n">
        <v>48</v>
      </c>
      <c r="F4" s="2" t="n">
        <v>113</v>
      </c>
      <c r="G4" s="2" t="n"/>
      <c r="H4" s="2">
        <f>SUM(B4:G4)</f>
        <v/>
      </c>
      <c r="I4" s="2" t="n"/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35</v>
      </c>
      <c r="C5" s="2" t="n">
        <v>123</v>
      </c>
      <c r="D5" s="2" t="n">
        <v>110</v>
      </c>
      <c r="E5" s="2" t="n">
        <v>28</v>
      </c>
      <c r="F5" s="2" t="n">
        <v>74</v>
      </c>
      <c r="G5" s="2" t="n"/>
      <c r="H5" s="2">
        <f>SUM(B5:G5)</f>
        <v/>
      </c>
      <c r="I5" s="2" t="n"/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Helfer/in - Reinigung</t>
        </is>
      </c>
      <c r="B6" s="2" t="n">
        <v>21</v>
      </c>
      <c r="C6" s="2" t="n">
        <v>115</v>
      </c>
      <c r="D6" s="2" t="n">
        <v>89</v>
      </c>
      <c r="E6" s="2" t="n">
        <v>57</v>
      </c>
      <c r="F6" s="2" t="n">
        <v>74</v>
      </c>
      <c r="G6" s="2" t="n"/>
      <c r="H6" s="2">
        <f>SUM(B6:G6)</f>
        <v/>
      </c>
      <c r="I6" s="2" t="n"/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Erzieher/in</t>
        </is>
      </c>
      <c r="B7" s="2" t="n">
        <v>20</v>
      </c>
      <c r="C7" s="2" t="n">
        <v>19</v>
      </c>
      <c r="D7" s="2" t="n">
        <v>91</v>
      </c>
      <c r="E7" s="2" t="n">
        <v>90</v>
      </c>
      <c r="F7" s="2" t="n">
        <v>119</v>
      </c>
      <c r="G7" s="2" t="n"/>
      <c r="H7" s="2">
        <f>SUM(B7:G7)</f>
        <v/>
      </c>
      <c r="I7" s="2" t="n"/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Fachkraft - Lagerlogistik</t>
        </is>
      </c>
      <c r="B8" s="2" t="n">
        <v>16</v>
      </c>
      <c r="C8" s="2" t="n">
        <v>93</v>
      </c>
      <c r="D8" s="2" t="n">
        <v>78</v>
      </c>
      <c r="E8" s="2" t="n">
        <v>33</v>
      </c>
      <c r="F8" s="2" t="n">
        <v>64</v>
      </c>
      <c r="G8" s="2" t="n"/>
      <c r="H8" s="2">
        <f>SUM(B8:G8)</f>
        <v/>
      </c>
      <c r="I8" s="2" t="n"/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Helfer/in - Verkauf</t>
        </is>
      </c>
      <c r="B9" s="2" t="n">
        <v>16</v>
      </c>
      <c r="C9" s="2" t="n">
        <v>72</v>
      </c>
      <c r="D9" s="2" t="n">
        <v>81</v>
      </c>
      <c r="E9" s="2" t="n">
        <v>35</v>
      </c>
      <c r="F9" s="2" t="n">
        <v>73</v>
      </c>
      <c r="G9" s="2" t="n"/>
      <c r="H9" s="2">
        <f>SUM(B9:G9)</f>
        <v/>
      </c>
      <c r="I9" s="2" t="n"/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17</v>
      </c>
      <c r="C10" s="2" t="n">
        <v>79</v>
      </c>
      <c r="D10" s="2" t="n">
        <v>85</v>
      </c>
      <c r="E10" s="2" t="n">
        <v>29</v>
      </c>
      <c r="F10" s="2" t="n">
        <v>65</v>
      </c>
      <c r="G10" s="2" t="n"/>
      <c r="H10" s="2">
        <f>SUM(B10:G10)</f>
        <v/>
      </c>
      <c r="I10" s="2" t="n"/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100</v>
      </c>
      <c r="D11" s="2" t="n">
        <v>72</v>
      </c>
      <c r="E11" s="2" t="n">
        <v>35</v>
      </c>
      <c r="F11" s="2" t="n">
        <v>56</v>
      </c>
      <c r="G11" s="2" t="n"/>
      <c r="H11" s="2">
        <f>SUM(B11:G11)</f>
        <v/>
      </c>
      <c r="I11" s="2" t="n"/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26</v>
      </c>
      <c r="C12" s="2" t="n">
        <v>16</v>
      </c>
      <c r="D12" s="2" t="n">
        <v>64</v>
      </c>
      <c r="E12" s="2" t="n">
        <v>84</v>
      </c>
      <c r="F12" s="2" t="n">
        <v>78</v>
      </c>
      <c r="G12" s="2" t="n"/>
      <c r="H12" s="2">
        <f>SUM(B12:G12)</f>
        <v/>
      </c>
      <c r="I12" s="2" t="n"/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Helfer/in - Metallbearbeitung</t>
        </is>
      </c>
      <c r="B13" s="2" t="n">
        <v>24</v>
      </c>
      <c r="C13" s="2" t="n">
        <v>92</v>
      </c>
      <c r="D13" s="2" t="n">
        <v>75</v>
      </c>
      <c r="E13" s="2" t="n">
        <v>19</v>
      </c>
      <c r="F13" s="2" t="n">
        <v>53</v>
      </c>
      <c r="G13" s="2" t="n"/>
      <c r="H13" s="2">
        <f>SUM(B13:G13)</f>
        <v/>
      </c>
      <c r="I13" s="2" t="n"/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Altenpfleger/in</t>
        </is>
      </c>
      <c r="B14" s="2" t="n">
        <v>19</v>
      </c>
      <c r="C14" s="2" t="n">
        <v>38</v>
      </c>
      <c r="D14" s="2" t="n">
        <v>84</v>
      </c>
      <c r="E14" s="2" t="n">
        <v>46</v>
      </c>
      <c r="F14" s="2" t="n">
        <v>66</v>
      </c>
      <c r="G14" s="2" t="n"/>
      <c r="H14" s="2">
        <f>SUM(B14:G14)</f>
        <v/>
      </c>
      <c r="I14" s="2" t="n"/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111</v>
      </c>
      <c r="D15" s="2" t="n">
        <v>62</v>
      </c>
      <c r="E15" s="2" t="n">
        <v>14</v>
      </c>
      <c r="F15" s="2" t="n">
        <v>44</v>
      </c>
      <c r="G15" s="2" t="n"/>
      <c r="H15" s="2">
        <f>SUM(B15:G15)</f>
        <v/>
      </c>
      <c r="I15" s="2" t="n"/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Zerspanungsmechaniker/in</t>
        </is>
      </c>
      <c r="B16" s="2" t="n">
        <v>11</v>
      </c>
      <c r="C16" s="2" t="n">
        <v>115</v>
      </c>
      <c r="D16" s="2" t="n">
        <v>52</v>
      </c>
      <c r="E16" s="2" t="n">
        <v>20</v>
      </c>
      <c r="F16" s="2" t="n">
        <v>37</v>
      </c>
      <c r="G16" s="2" t="n"/>
      <c r="H16" s="2">
        <f>SUM(B16:G16)</f>
        <v/>
      </c>
      <c r="I16" s="2" t="n"/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13</v>
      </c>
      <c r="C17" s="2" t="n">
        <v>56</v>
      </c>
      <c r="D17" s="2" t="n">
        <v>51</v>
      </c>
      <c r="E17" s="2" t="n">
        <v>37</v>
      </c>
      <c r="F17" s="2" t="n">
        <v>54</v>
      </c>
      <c r="G17" s="2" t="n"/>
      <c r="H17" s="2">
        <f>SUM(B17:G17)</f>
        <v/>
      </c>
      <c r="I17" s="2" t="n"/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Filialleiter/in, Verkaufsstellenleiter/in</t>
        </is>
      </c>
      <c r="B18" s="2" t="n">
        <v>5</v>
      </c>
      <c r="C18" s="2" t="n">
        <v>81</v>
      </c>
      <c r="D18" s="2" t="n">
        <v>44</v>
      </c>
      <c r="E18" s="2" t="n">
        <v>39</v>
      </c>
      <c r="F18" s="2" t="n">
        <v>31</v>
      </c>
      <c r="G18" s="2" t="n"/>
      <c r="H18" s="2">
        <f>SUM(B18:G18)</f>
        <v/>
      </c>
      <c r="I18" s="2" t="n"/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11</v>
      </c>
      <c r="C19" s="2" t="n">
        <v>34</v>
      </c>
      <c r="D19" s="2" t="n">
        <v>48</v>
      </c>
      <c r="E19" s="2" t="n">
        <v>38</v>
      </c>
      <c r="F19" s="2" t="n">
        <v>49</v>
      </c>
      <c r="G19" s="2" t="n"/>
      <c r="H19" s="2">
        <f>SUM(B19:G19)</f>
        <v/>
      </c>
      <c r="I19" s="2" t="n"/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Anlagenmechaniker/in - Sanitär-, Heizungs- und Klimatechnik</t>
        </is>
      </c>
      <c r="B20" s="2" t="n">
        <v>7</v>
      </c>
      <c r="C20" s="2" t="n">
        <v>38</v>
      </c>
      <c r="D20" s="2" t="n">
        <v>42</v>
      </c>
      <c r="E20" s="2" t="n">
        <v>43</v>
      </c>
      <c r="F20" s="2" t="n">
        <v>46</v>
      </c>
      <c r="G20" s="2" t="n"/>
      <c r="H20" s="2">
        <f>SUM(B20:G20)</f>
        <v/>
      </c>
      <c r="I20" s="2" t="n"/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Elektroniker/in - Energie- und Gebäudetechnik</t>
        </is>
      </c>
      <c r="B21" s="2" t="n">
        <v>7</v>
      </c>
      <c r="C21" s="2" t="n">
        <v>35</v>
      </c>
      <c r="D21" s="2" t="n">
        <v>54</v>
      </c>
      <c r="E21" s="2" t="n">
        <v>36</v>
      </c>
      <c r="F21" s="2" t="n">
        <v>44</v>
      </c>
      <c r="G21" s="2" t="n"/>
      <c r="H21" s="2">
        <f>SUM(B21:G21)</f>
        <v/>
      </c>
      <c r="I21" s="2" t="n"/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Medizinische/r Fachangestellte/r</t>
        </is>
      </c>
      <c r="B22" s="2" t="n">
        <v>10</v>
      </c>
      <c r="C22" s="2" t="n">
        <v>39</v>
      </c>
      <c r="D22" s="2" t="n">
        <v>44</v>
      </c>
      <c r="E22" s="2" t="n">
        <v>41</v>
      </c>
      <c r="F22" s="2" t="n">
        <v>42</v>
      </c>
      <c r="G22" s="2" t="n"/>
      <c r="H22" s="2">
        <f>SUM(B22:G22)</f>
        <v/>
      </c>
      <c r="I22" s="2" t="n"/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Montierer/in</t>
        </is>
      </c>
      <c r="B23" s="2" t="n">
        <v>14</v>
      </c>
      <c r="C23" s="2" t="n">
        <v>56</v>
      </c>
      <c r="D23" s="2" t="n">
        <v>52</v>
      </c>
      <c r="E23" s="2" t="n">
        <v>15</v>
      </c>
      <c r="F23" s="2" t="n">
        <v>39</v>
      </c>
      <c r="G23" s="2" t="n"/>
      <c r="H23" s="2">
        <f>SUM(B23:G23)</f>
        <v/>
      </c>
      <c r="I23" s="2" t="n"/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Koch/Köchin</t>
        </is>
      </c>
      <c r="B24" s="2" t="n">
        <v>6</v>
      </c>
      <c r="C24" s="2" t="n">
        <v>40</v>
      </c>
      <c r="D24" s="2" t="n">
        <v>38</v>
      </c>
      <c r="E24" s="2" t="n">
        <v>44</v>
      </c>
      <c r="F24" s="2" t="n">
        <v>46</v>
      </c>
      <c r="G24" s="2" t="n"/>
      <c r="H24" s="2">
        <f>SUM(B24:G24)</f>
        <v/>
      </c>
      <c r="I24" s="2" t="n"/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Elektroniker/in - Betriebstechnik</t>
        </is>
      </c>
      <c r="B25" s="2" t="n">
        <v>5</v>
      </c>
      <c r="C25" s="2" t="n">
        <v>43</v>
      </c>
      <c r="D25" s="2" t="n">
        <v>47</v>
      </c>
      <c r="E25" s="2" t="n">
        <v>34</v>
      </c>
      <c r="F25" s="2" t="n">
        <v>42</v>
      </c>
      <c r="G25" s="2" t="n"/>
      <c r="H25" s="2">
        <f>SUM(B25:G25)</f>
        <v/>
      </c>
      <c r="I25" s="2" t="n"/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Helfer/in - Elektro</t>
        </is>
      </c>
      <c r="B26" s="2" t="n">
        <v>16</v>
      </c>
      <c r="C26" s="2" t="n">
        <v>22</v>
      </c>
      <c r="D26" s="2" t="n">
        <v>60</v>
      </c>
      <c r="E26" s="2" t="n">
        <v>36</v>
      </c>
      <c r="F26" s="2" t="n">
        <v>36</v>
      </c>
      <c r="G26" s="2" t="n"/>
      <c r="H26" s="2">
        <f>SUM(B26:G26)</f>
        <v/>
      </c>
      <c r="I26" s="2" t="n"/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Fachlagerist/in</t>
        </is>
      </c>
      <c r="B27" s="2" t="n">
        <v>3</v>
      </c>
      <c r="C27" s="2" t="n">
        <v>54</v>
      </c>
      <c r="D27" s="2" t="n">
        <v>45</v>
      </c>
      <c r="E27" s="2" t="n">
        <v>19</v>
      </c>
      <c r="F27" s="2" t="n">
        <v>45</v>
      </c>
      <c r="G27" s="2" t="n"/>
      <c r="H27" s="2">
        <f>SUM(B27:G27)</f>
        <v/>
      </c>
      <c r="I27" s="2" t="n"/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IT-Berater/in</t>
        </is>
      </c>
      <c r="B28" s="2" t="n">
        <v>1</v>
      </c>
      <c r="C28" s="2" t="n">
        <v>3</v>
      </c>
      <c r="D28" s="2" t="n">
        <v>4</v>
      </c>
      <c r="E28" s="2" t="n">
        <v>85</v>
      </c>
      <c r="F28" s="2" t="n">
        <v>61</v>
      </c>
      <c r="G28" s="2" t="n"/>
      <c r="H28" s="2">
        <f>SUM(B28:G28)</f>
        <v/>
      </c>
      <c r="I28" s="2" t="n"/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Sozialarbeiter/in / Sozialpädagoge/-pädagogin</t>
        </is>
      </c>
      <c r="B29" s="2" t="n">
        <v>12</v>
      </c>
      <c r="C29" s="2" t="n">
        <v>18</v>
      </c>
      <c r="D29" s="2" t="n">
        <v>45</v>
      </c>
      <c r="E29" s="2" t="n">
        <v>26</v>
      </c>
      <c r="F29" s="2" t="n">
        <v>52</v>
      </c>
      <c r="G29" s="2" t="n"/>
      <c r="H29" s="2">
        <f>SUM(B29:G29)</f>
        <v/>
      </c>
      <c r="I29" s="2" t="n"/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Anlagenmechaniker/in</t>
        </is>
      </c>
      <c r="B30" s="2" t="n">
        <v>15</v>
      </c>
      <c r="C30" s="2" t="n">
        <v>28</v>
      </c>
      <c r="D30" s="2" t="n">
        <v>40</v>
      </c>
      <c r="E30" s="2" t="n">
        <v>36</v>
      </c>
      <c r="F30" s="2" t="n">
        <v>30</v>
      </c>
      <c r="G30" s="2" t="n"/>
      <c r="H30" s="2">
        <f>SUM(B30:G30)</f>
        <v/>
      </c>
      <c r="I30" s="2" t="n"/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Gesundheits- und Krankenpfleger/in</t>
        </is>
      </c>
      <c r="B31" s="2" t="n">
        <v>5</v>
      </c>
      <c r="C31" s="2" t="n">
        <v>30</v>
      </c>
      <c r="D31" s="2" t="n">
        <v>45</v>
      </c>
      <c r="E31" s="2" t="n">
        <v>21</v>
      </c>
      <c r="F31" s="2" t="n">
        <v>46</v>
      </c>
      <c r="G31" s="2" t="n"/>
      <c r="H31" s="2">
        <f>SUM(B31:G31)</f>
        <v/>
      </c>
      <c r="I31" s="2" t="n"/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Metallbearbeiter/in</t>
        </is>
      </c>
      <c r="B32" s="2" t="n">
        <v>46</v>
      </c>
      <c r="C32" s="2" t="n">
        <v>24</v>
      </c>
      <c r="D32" s="2" t="n">
        <v>56</v>
      </c>
      <c r="E32" s="2" t="n">
        <v>6</v>
      </c>
      <c r="F32" s="2" t="n">
        <v>15</v>
      </c>
      <c r="G32" s="2" t="n"/>
      <c r="H32" s="2">
        <f>SUM(B32:G32)</f>
        <v/>
      </c>
      <c r="I32" s="2" t="n"/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IT-Systemadministrator/in</t>
        </is>
      </c>
      <c r="B33" s="2" t="n">
        <v>2</v>
      </c>
      <c r="C33" s="2" t="n">
        <v>12</v>
      </c>
      <c r="D33" s="2" t="n">
        <v>22</v>
      </c>
      <c r="E33" s="2" t="n">
        <v>47</v>
      </c>
      <c r="F33" s="2" t="n">
        <v>61</v>
      </c>
      <c r="G33" s="2" t="n"/>
      <c r="H33" s="2">
        <f>SUM(B33:G33)</f>
        <v/>
      </c>
      <c r="I33" s="2" t="n"/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Ingenieur/in - Bau</t>
        </is>
      </c>
      <c r="B34" s="2" t="n">
        <v>3</v>
      </c>
      <c r="C34" s="2" t="n">
        <v>12</v>
      </c>
      <c r="D34" s="2" t="n">
        <v>15</v>
      </c>
      <c r="E34" s="2" t="n">
        <v>86</v>
      </c>
      <c r="F34" s="2" t="n">
        <v>26</v>
      </c>
      <c r="G34" s="2" t="n"/>
      <c r="H34" s="2">
        <f>SUM(B34:G34)</f>
        <v/>
      </c>
      <c r="I34" s="2" t="n"/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Maschinen- und Anlagenführer/in - Metall-, Kunststofftechnik</t>
        </is>
      </c>
      <c r="B35" s="2" t="n">
        <v>17</v>
      </c>
      <c r="C35" s="2" t="n">
        <v>36</v>
      </c>
      <c r="D35" s="2" t="n">
        <v>48</v>
      </c>
      <c r="E35" s="2" t="n">
        <v>4</v>
      </c>
      <c r="F35" s="2" t="n">
        <v>35</v>
      </c>
      <c r="G35" s="2" t="n"/>
      <c r="H35" s="2">
        <f>SUM(B35:G35)</f>
        <v/>
      </c>
      <c r="I35" s="2" t="n"/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Buchhalter/in</t>
        </is>
      </c>
      <c r="B36" s="2" t="n">
        <v>6</v>
      </c>
      <c r="C36" s="2" t="n">
        <v>34</v>
      </c>
      <c r="D36" s="2" t="n">
        <v>33</v>
      </c>
      <c r="E36" s="2" t="n">
        <v>32</v>
      </c>
      <c r="F36" s="2" t="n">
        <v>34</v>
      </c>
      <c r="G36" s="2" t="n"/>
      <c r="H36" s="2">
        <f>SUM(B36:G36)</f>
        <v/>
      </c>
      <c r="I36" s="2" t="n"/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Kaufmännische Fachkraft</t>
        </is>
      </c>
      <c r="B37" s="2" t="n">
        <v>12</v>
      </c>
      <c r="C37" s="2" t="n">
        <v>30</v>
      </c>
      <c r="D37" s="2" t="n">
        <v>40</v>
      </c>
      <c r="E37" s="2" t="n">
        <v>20</v>
      </c>
      <c r="F37" s="2" t="n">
        <v>31</v>
      </c>
      <c r="G37" s="2" t="n"/>
      <c r="H37" s="2">
        <f>SUM(B37:G37)</f>
        <v/>
      </c>
      <c r="I37" s="2" t="n"/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Pflegefachmann/-frau (Altenpflege)</t>
        </is>
      </c>
      <c r="B38" s="2" t="n">
        <v>11</v>
      </c>
      <c r="C38" s="2" t="n">
        <v>34</v>
      </c>
      <c r="D38" s="2" t="n">
        <v>34</v>
      </c>
      <c r="E38" s="2" t="n">
        <v>21</v>
      </c>
      <c r="F38" s="2" t="n">
        <v>30</v>
      </c>
      <c r="G38" s="2" t="n"/>
      <c r="H38" s="2">
        <f>SUM(B38:G38)</f>
        <v/>
      </c>
      <c r="I38" s="2" t="n"/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Industriekaufmann/-frau</t>
        </is>
      </c>
      <c r="B39" s="2" t="n">
        <v>7</v>
      </c>
      <c r="C39" s="2" t="n">
        <v>31</v>
      </c>
      <c r="D39" s="2" t="n">
        <v>34</v>
      </c>
      <c r="E39" s="2" t="n">
        <v>22</v>
      </c>
      <c r="F39" s="2" t="n">
        <v>35</v>
      </c>
      <c r="G39" s="2" t="n"/>
      <c r="H39" s="2">
        <f>SUM(B39:G39)</f>
        <v/>
      </c>
      <c r="I39" s="2" t="n"/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CNC-Dreher/in</t>
        </is>
      </c>
      <c r="B40" s="2" t="n">
        <v>11</v>
      </c>
      <c r="C40" s="2" t="n">
        <v>30</v>
      </c>
      <c r="D40" s="2" t="n">
        <v>43</v>
      </c>
      <c r="E40" s="2" t="n">
        <v>14</v>
      </c>
      <c r="F40" s="2" t="n">
        <v>31</v>
      </c>
      <c r="G40" s="2" t="n"/>
      <c r="H40" s="2">
        <f>SUM(B40:G40)</f>
        <v/>
      </c>
      <c r="I40" s="2" t="n"/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Kaufmann/-frau - Büromanagement</t>
        </is>
      </c>
      <c r="B41" s="2" t="n">
        <v>3</v>
      </c>
      <c r="C41" s="2" t="n">
        <v>25</v>
      </c>
      <c r="D41" s="2" t="n">
        <v>37</v>
      </c>
      <c r="E41" s="2" t="n">
        <v>19</v>
      </c>
      <c r="F41" s="2" t="n">
        <v>43</v>
      </c>
      <c r="G41" s="2" t="n"/>
      <c r="H41" s="2">
        <f>SUM(B41:G41)</f>
        <v/>
      </c>
      <c r="I41" s="2" t="n"/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5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46215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46215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46215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46215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46215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46215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46215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46215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46215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46215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46215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46215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46215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46215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46215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46215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46215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46215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46215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46215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46215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46215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46215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46215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46215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46215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46215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46215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46215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46215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46215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46215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46215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46215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46215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46215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46215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46215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46215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46215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46215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46215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46215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46215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46215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46215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46215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46215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46215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46215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46215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46215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46215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46215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46215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46215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46215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46215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46215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46215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46215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46215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46215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46215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46215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46215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46215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46215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46215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46215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46215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46215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46215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46215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46215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46215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46215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46215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46215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46215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46215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46215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46215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46215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46215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46215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46215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46215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46215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46215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46215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46215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46215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46215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46215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46215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46215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46215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46215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46215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46215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46215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46215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46215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46215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46215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46215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46215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46215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46215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46215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46215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46215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46215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46215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46215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46215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46215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46215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46215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46215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46215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46215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46215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46215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46215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46215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46215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46215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46215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46215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46215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46215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46215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46215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46215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46215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46215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46215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46215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46215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46215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46215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46215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46215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46215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46215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46215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46215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46215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46215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46215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46215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46215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46215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46215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46215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46215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46215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46215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46215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46215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46215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46215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46215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46215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46215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46215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46215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46215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46215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46215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46215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46215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46215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46215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46215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46215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46215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46215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46215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46215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46215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46215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46215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46215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46215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46215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46215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46215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46215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46215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46215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46215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46215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46215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46215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46215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46215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46215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46215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46215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46215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46215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46215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46215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46215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46215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46215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46215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46215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46215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46215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46215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46215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46215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46215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46215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46215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46215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46215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46215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46215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46215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46215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46215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46215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46215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46215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46215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46215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46215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46215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46215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46215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46215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46215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46215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46215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46215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46215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46215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46215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46215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46215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46215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46215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46215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46215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46215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46215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46215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46215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46215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46215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46215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46215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46215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46215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46215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46215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46215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46215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46215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46215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46215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46215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46215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46215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46215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46215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46215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46215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46215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46215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46215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46215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46215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46215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46215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46215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46215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46215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46215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46215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46215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46215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46215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46215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46215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46215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46215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46215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46215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46215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46215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46215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46215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46215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46215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46215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46215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46215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46215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46215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46215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46215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46215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46215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46215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46215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46215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46215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46215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46215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46215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46215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46215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46215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46215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46215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46215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46215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46215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46215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46215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46215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46215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46215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46215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46215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46215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46215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46215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46215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46215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46215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46215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46215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46215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46215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46215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46215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46215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46215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46215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46215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46215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46215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46215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46215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46215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46215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46215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46215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46215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46215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46215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46215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46215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46215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46215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46215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46215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46215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46215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46215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46215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46215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46215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46215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46215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46215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46215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46215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46215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46215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46215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46215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46215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46215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46215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46215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46215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46215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46215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46215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46215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46215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46215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46215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46215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46215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46215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46215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46215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46215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46215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46215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46215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46215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46215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46215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46215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46215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46215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46215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46215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46215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46215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46215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46215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46215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46215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46215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46215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46215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46215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46215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46215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46215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46215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46215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46215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46215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46215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46215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46215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46215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46215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46215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46215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46215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46215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46215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46215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46215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46215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46215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46215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46215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46215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46215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46215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46215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46215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46215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46215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46215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46215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46215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46215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46215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46215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46215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46215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46215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46215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46215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46215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46215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46215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46215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46215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46215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46215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46215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46215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46215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46215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46215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46215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46215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46215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46215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46215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46215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46215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46215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46215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46215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46215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46215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46215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46215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46215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46215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46215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46215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46215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46215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46215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46215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46215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46215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46215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46215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46215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46215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46215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46215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46215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46215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46215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46215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46215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46215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46215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46215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46215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46215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46215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46215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46215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46215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46215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46215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46215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46215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46215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46215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46215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46215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46215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46215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46215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46215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46215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46215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46215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46215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46215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46215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46215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46215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46215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46215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46215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46215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46215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46215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46215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46215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46215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46215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46215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46215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46215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46215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46215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46215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46215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46215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46215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46215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46215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46215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46215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46215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46215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46215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46215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46215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46215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46215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46215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46215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46215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46215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46215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46215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46215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46215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46215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46215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46215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46215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46215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46215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46215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46215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46215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46215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46215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46215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46215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46215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46215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46215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46215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46215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46215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46215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46215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46215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46215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46215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46215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46215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46215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46215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46215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46215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46215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46215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46215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46215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46215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46215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46215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46215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46215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46215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46215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46215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46215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46215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46215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46215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46215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46215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46215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46215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46215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46215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46215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46215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46215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46215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46215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46215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46215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46215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46215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46215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46215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46215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46215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46215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46215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46215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46215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46215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46215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46215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46215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46215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46215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46215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46215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46215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46215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46215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46215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46215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46215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46215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46215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46215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46215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46215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46215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46215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46215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46215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46215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46215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46215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46215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46215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46215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46215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46215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46215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46215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46215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46215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46215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46215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46215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46215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46215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46215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46215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46215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46215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46215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46215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46215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46215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46215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46215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46215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46215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46215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46215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46215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46215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46215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46215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46215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46215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46215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46215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46215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46215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46215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46215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46215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46215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46215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46215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46215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46215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46215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46215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46215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46215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46215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46215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46215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46215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46215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46215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46215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46215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46215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46215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46215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46215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46215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46215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46215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46215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46215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46215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46215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46215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46215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46215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46215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46215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46215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46215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46215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46215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46215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46215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46215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46215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46215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46215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46215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46215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46215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46215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46215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46215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46215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46215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46215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46215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46215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46215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46215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46215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46215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46215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46215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46215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46215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46215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46215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46215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46215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46215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46215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46215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46215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46215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46215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46215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46215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46215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46215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46215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46215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46215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46215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46215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46215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46215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46215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46215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46215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46215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46215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46215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46215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46215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46215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46215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46215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46215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46215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46215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46215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46215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46215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46215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46215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46215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46215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46215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46215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46215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46215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46215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46215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46215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46215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46215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46215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46215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46215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46215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46215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46215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46215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46215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46215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46215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46215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46215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46215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46215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46215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46215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46215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46215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46215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46215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46215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46215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46215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46215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46215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46215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46215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46215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46215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46215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46215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46215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46215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46215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46215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46215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46215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46215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46215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46215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46215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46215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46215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46215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46215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46215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46215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46215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46215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46215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46215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46215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46215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46215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46215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46215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46215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46215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46215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46215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46215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46215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46215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46215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46215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46215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46215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46215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46215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46215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46215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46215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46215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46215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46215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46215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46215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46215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46215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46215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46215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46215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46215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46215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46215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46215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46215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46215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46215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46215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46215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46215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46215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46215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46215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46215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46215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46215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46215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46215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46215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46215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46215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46215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46215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46215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46215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46215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46215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46215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46215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46215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46215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46215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46215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46215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46215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46215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46215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46215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46215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46215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46215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46215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46215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46215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46215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46215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46215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46215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46215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46215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46215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46215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46215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46215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46215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46215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46215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46215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46215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46215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46215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46215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46215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46215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46215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46215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46215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46215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46215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46215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46215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46215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46215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46215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46215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46215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46215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46215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46215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46215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46215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46215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46215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46215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46215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46215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46215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46215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46215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46215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46215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46215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46215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46215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46215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46215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46215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46215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46215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46215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46215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46215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46215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46215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46215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46215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46215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46215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46215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46215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46215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46215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46215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46215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46215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46215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46215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46215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46215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46215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46215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46215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46215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46215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46215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46215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46215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46215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46215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46215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46215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46215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46215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46215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46215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46215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46215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46215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46215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46215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46215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46215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46215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46215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46215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46215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46215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46215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46215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46215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46215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46215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46215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46215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46215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46215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46215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46215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46215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46215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46215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46215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46215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46215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46215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46215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46215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46215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46215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46215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46215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46215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46215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46215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46215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46215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46215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46215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46215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46215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46215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46215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46215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46215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46215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46215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46215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46215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46215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46215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46215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46215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46215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46215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46215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46215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46215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46215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46215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46215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46215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46215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46215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46215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46215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46215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46215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46215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46215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46215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46215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46215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46215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46215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46215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46215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46215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46215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46215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46215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46215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46215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46215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46215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46215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46215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46215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46215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46215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46215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46215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46215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46215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46215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46215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46215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46215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46215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46215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46215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46215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46215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46215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46215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46215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46215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46215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46215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46215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46215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46215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46215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46215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46215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46215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46215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46215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46215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46215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46215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46215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46215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46215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46215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46215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46215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46215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46215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46215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46215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46215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46215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46215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46215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46215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46215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46215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46215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46215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46215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46215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46215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46215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46215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46215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46215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46215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46215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46215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46215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46215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46215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46215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46215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46215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46215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46215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46215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46215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46215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46215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46215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46215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46215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46215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46215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46215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46215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46215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46215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46215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46215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46215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46215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46215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46215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46215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46215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46215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46215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46215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46215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46215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46215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46215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46215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46215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46215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46215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46215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46215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46215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46215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46215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46215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46215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46215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46215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46215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46215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46215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46215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46215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46215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46215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46215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46215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46215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46215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46215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46215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46215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46215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46215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46215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46215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46215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46215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46215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46215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46215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46215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46215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46215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46215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46215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46215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46215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46215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46215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46215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46215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46215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46215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46215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46215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46215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46215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46215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46215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46215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46215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46215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46215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46215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46215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46215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46215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46215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46215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46215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46215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46215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46215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46215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46215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46215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46215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46215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46215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46215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46215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46215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46215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46215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46215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46215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46215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46215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46215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46215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46215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46215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46215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46215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46215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46215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46215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46215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46215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46215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46215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46215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46215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46215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46215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46215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46215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46215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46215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46215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46215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46215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46215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46215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46215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46215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46215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46215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46215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46215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46215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46215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46215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46215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46215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46215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46215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46215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46215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46215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46215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46215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46215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46215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46215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46215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46215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46215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46215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46215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46215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46215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46215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46215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46215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46215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46215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46215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46215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46215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46215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46215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46215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46215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46215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46215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46215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46215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46215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46215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46215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46215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46215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46215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46215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46215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46215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46215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46215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46215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46215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46215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46215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46215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46215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46215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46215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46215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46215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46215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46215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46215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46215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46215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46215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46215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46215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46215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46215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46215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46215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46215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46215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46215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46215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46215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46215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46215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46215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46215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46215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46215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46215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46215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46215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46215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46215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46215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46215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46215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46215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46215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46215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46215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46215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46215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46215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46215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46215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46215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46215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46215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46215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46215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46215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46215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46215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46215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46215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46215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46215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46215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46215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46215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46215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46215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46215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46215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46215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46215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46215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46215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46215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46215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46215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46215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46215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46215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46215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46215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46215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46215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46215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46215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46215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46215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46215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46215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46215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46215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46215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46215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46215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46215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46215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46215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46215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46215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46215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46215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46215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46215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46215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46215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46215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46215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46215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46215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46215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46215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46215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46215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46215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46215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46215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46215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46215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46215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46215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46215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46215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46215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46215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46215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46215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46215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46215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46215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46215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46215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46215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46215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46215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46215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46215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46215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46215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46215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46215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46215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46215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46215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46215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46215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46215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46215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46215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46215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46215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46215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46215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46215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46215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46215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46215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46215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46215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46215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46215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46215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46215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46215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46215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46215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46215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46215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46215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46215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46215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46215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46215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46215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46215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46215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46215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46215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46215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46215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46215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46215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46215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46215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46215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46215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46215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46215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46215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46215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46215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46215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46215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46215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46215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46215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46215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46215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46215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46215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46215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46215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46215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46215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46215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46215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46215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46215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46215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46215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46215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46215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46215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46215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46215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46215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46215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46215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46215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46215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46215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46215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46215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46215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46215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46215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46215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46215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46215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46215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46215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46215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46215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46215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46215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46215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46215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46215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46215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46215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46215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46215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46215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46215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46215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46215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46215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46215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46215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46215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46215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46215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46215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46215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46215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46215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46215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46215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46215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46215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46215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46215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46215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46215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46215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46215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46215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46215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46215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46215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46215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46215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46215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46215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46215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46215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46215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46215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46215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46215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46215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46215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46215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46215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46215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46215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46215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46215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46215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46215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46215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46215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46215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46215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46215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46215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46215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46215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46215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46215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46215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46215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46215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46215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46215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46215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46215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46215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46215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46215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46215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46215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46215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46215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46215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46215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46215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46215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46215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46215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46215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46215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46215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46215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46215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46215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46215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46215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46215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46215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46215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46215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46215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46215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46215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46215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46215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46215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46215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46215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46215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46215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46215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46215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46215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46215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46215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46215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46215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46215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46215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46215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46215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46215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46215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46215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46215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46215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46215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46215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46215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46215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46215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46215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46215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46215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46215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46215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46215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46215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46215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46215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46215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46215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46215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46215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46215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46215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46215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46215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46215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46215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46215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46215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46215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46215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46215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46215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46215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46215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46215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46215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46215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46215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46215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46215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46215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46215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46215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46215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46215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46215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46215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46215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46215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46215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46215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46215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46215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46215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46215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46215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46215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46215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46215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46215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46215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46215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46215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46215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46215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46215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46215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46215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46215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46215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46215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46215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46215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46215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46215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46215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46215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46215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46215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46215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46215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46215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46215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46215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46215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46215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46215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46215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46215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46215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46215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46215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46215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46215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46215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46215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46215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46215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46215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46215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46215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46215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46215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46215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46215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46215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46215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46215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46215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46215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46215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46215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46215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46215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46215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46215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46215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46215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46215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46215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46215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46215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46215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46215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46215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46215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46215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46215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46215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46215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46215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46215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46215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46215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46215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46215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46215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46215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46215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46215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46215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46215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46215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46215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46215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46215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46215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46215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46215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46215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46215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46215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46215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46215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46215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46215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46215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46215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46215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46215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46215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46215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46215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46215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46215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46215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46215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46215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46215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46215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46215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46215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46215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46215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46215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46215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46215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46215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46215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46215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46215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46215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46215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46215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46215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46215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46215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46215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46215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46215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46215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46215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46215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46215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46215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46215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46215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46215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46215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46215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46215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46215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46215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46215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46215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46215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46215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46215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46215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46215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46215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46215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46215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46215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46215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46215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46215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46215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46215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46215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46215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46215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46215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46215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46215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46215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46215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46215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46215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46215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46215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46215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46215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46215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46215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46215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46215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46215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46215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46215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46215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46215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46215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46215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46215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46215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46215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46215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46215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46215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46215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46215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46215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46215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46215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46215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46215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46215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46215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46215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46215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46215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46215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46215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46215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46215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46215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46215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46215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46215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46215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46215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46215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46215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46215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46215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46215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46215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46215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46215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46215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46215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46215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46215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46215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46215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46215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46215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46215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46215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46215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46215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46215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46215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46215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46215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46215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46215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46215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46215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46215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46215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46215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46215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46215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46215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46215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46215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46215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46215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46215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46215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46215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46215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46215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46215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46215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46215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46215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46215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46215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46215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46215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46215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46215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46215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46215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46215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46215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46215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46215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46215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46215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46215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46215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46215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46215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46215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46215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46215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46215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46215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46215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46215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46215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46215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46215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46215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46215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46215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46215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46215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46215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46215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46215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46215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46215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46215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46215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46215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46215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46215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46215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46215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46215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46215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46215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46215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46215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46215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46215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46215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46215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46215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46215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46215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46215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46215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46215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46215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46215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46215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46215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46215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46215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46215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46215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46215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46215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46215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46215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46215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46215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46215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46215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46215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46215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46215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46215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46214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46214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46214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46215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46215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46215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46215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46215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46215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46215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46215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46215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46215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46215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46215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46215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46215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46215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46215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46215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46215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46215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46215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46215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46215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46215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46215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46215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46215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46215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46215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46215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46215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46215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46215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46215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46215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46215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46215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46215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46215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46215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46215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46215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46215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46215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46215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46215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46215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46215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46215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46215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46215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46215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46215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46215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46215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46215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46215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46215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46215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46215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46215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46215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46215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46215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46215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46215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46215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46215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46215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46215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46215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46215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46215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46215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46215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46215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46215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46215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46215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46215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46215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46215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46215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46215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46215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46215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46215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46215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46215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46215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46215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46215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46215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46215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46215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46215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46215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46215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46215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46215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46215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46215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46215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46215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46215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46215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46215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46215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46215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46215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46215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46215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46215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46215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46215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46215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46215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46215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46215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46215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46215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46215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46215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46215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46215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46215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46215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46215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46215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46215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46215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46215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46215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46215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46215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46215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46215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46215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46215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46215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46215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46215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46215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46215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46215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46215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46215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46215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46215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46215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46215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46215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46215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46215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46215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46215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46215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46215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46215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46215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46215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46215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46215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46215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46215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46215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46215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46215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46215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46215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46215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46215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46215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46215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46215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46215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46215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46215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46215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46215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46215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46215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46215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46215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46215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46215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46215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46215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46215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46215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46215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46215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46215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46215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46215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46215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46215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46215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46215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46215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46215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46215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46215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46215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46215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46215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46215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46215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46215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46215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46215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46215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46215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46215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46215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46215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46215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46215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46215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46215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46215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46215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46215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46215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46215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46215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46215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46215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46215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46215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46215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46215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46215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46215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46215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46215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46215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46215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46215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46215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46215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46215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46215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46215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46215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46215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46215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46215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46215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46215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46215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46215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46215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46215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46215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46215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46215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46215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46215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46215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46215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46215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46215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46215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46215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46215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46215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46215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46215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46215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46215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46215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46215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46215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46215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46215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46215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46215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46215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46215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46215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46215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46215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46215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46215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46215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46215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46215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46215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46215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46215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46215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46215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46215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46215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46215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46215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46215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46215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46215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46215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46215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46215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46215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46215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46215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46215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46215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46215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46215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46215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46215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46215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46215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46215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46215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46215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46215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46215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46215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46215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46215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46215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46215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46215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46215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46215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46215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46215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46215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46215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46215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46215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46215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46215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46215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46215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46215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46215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46215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46215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46215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46215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46215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46215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46215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46215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46215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46215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46215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46215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46215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46215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46215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46215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46215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46215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46215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46215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46215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46215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46215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46215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46215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46215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46215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46215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46215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46215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46215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46215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46215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46215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46215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46215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46215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46215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46215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46215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46215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46215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46215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46215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46215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46215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46215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46215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46215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46215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46215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46215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46215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46215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46215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46215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46215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46215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46215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46215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46215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46215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46215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46215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46215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46215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46215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46215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46215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46215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46215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46215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46215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46215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46215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46215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46215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46215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46215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46215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46215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46215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46215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46215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46215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46215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46215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46215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46215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46215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46215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46215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46215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46215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46215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46215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46215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46215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46215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46215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46215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46215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46215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46215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46215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46215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46215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46215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46215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46215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46215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46215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46215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46215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46215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46215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46215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46215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46215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46215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46215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46215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46215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46215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46215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46215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46215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46215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46214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46215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46215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46215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46215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46215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46215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46215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46215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46215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46215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46215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46215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46215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46215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46215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46215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46215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46215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46215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46215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46215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46215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46215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46215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46215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46215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46215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46215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46215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46215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46215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46215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46215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46215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46215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46215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46215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46215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46215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46215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46215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46215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46215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46215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46215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46215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46215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46215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46215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46215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46215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46215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46215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46215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46215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46215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46215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46215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46215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46215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46215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46215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46215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46215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46215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46215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46215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46215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46215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46215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46215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46215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46215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46215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46215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46215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46215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46215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46215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46215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46215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46215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46215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46215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46215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46215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46215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46215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46215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46215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46215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46215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46215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46215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46215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46215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46215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46215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46215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46215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46215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46215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46215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46215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46215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46215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46215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46215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46215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46215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46215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46215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46215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46215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46215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46215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46215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46215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46215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46215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46215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46215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46215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46215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46215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46215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46215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46215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46215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46215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46215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46215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46215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46215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46215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46215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46215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46215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46215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46215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46215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46215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46215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46215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46215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46215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46215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46215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46215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46215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46215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46215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46215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46215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46215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46215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46215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46215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46215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46215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46215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46215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46215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46215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46215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46215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46215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46215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46215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46215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46215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46215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46215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46215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46215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46215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46215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46215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46215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46215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46215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46215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46215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46215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46215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46215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46215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46215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46215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46215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46215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46215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46215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46215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46215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46215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46215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46215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46215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46215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46215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46215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46215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46215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46215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46215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46215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46215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46215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46215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46215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46215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46215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46215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46215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46215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46215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46215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46215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46215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46215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46215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46215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46215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46215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46215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46215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46215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46215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46215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46215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46215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46215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46215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46215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46215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46215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46215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46215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46215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46215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46215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46215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46215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46215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46215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46215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46215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46215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46215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46215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46215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46215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46215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46215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46215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46215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46215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46215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46215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46215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46215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46215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46215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46215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46215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46215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46215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46215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46215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46215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46215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46215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46215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46215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46215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46215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46215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46215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46215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46215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46215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46215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46215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46215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46215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46215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46215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46215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46215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46215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46215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46215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46215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46215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46215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46215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46215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46215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46215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46215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46215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46215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46215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46215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46215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46215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46215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46215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46215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46215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46215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46215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46215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46215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46215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46215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46215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46215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46215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46215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46215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46215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46215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46215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46215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46215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46215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46215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46215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46215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46215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46215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46215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46215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46215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46215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46215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46215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46215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46215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46215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46215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46215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46215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46215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46215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46215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46215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46215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46215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46215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46215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46215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46215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46215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46215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46215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46215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46215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46215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46215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46215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46215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46215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46215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46215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46215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46215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46215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46215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46215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46215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46215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46215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46215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46215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46215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46215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46215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46215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46215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46215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46215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46215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46215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46215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46215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46215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46215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46215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46215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46215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46215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46215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46215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46215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46215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46215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46215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46215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46215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46215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46215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46215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46215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46215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46215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46215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46215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46215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46215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46215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46215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46215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46215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46215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46215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46215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46215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46215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46215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46215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46215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46215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46215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46215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46215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46215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46215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46215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46215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46215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46215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46215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46215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46215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46215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46215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46215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46215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46215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46215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46215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46215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46215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46215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46215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46215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46215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46215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46215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46215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46215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46215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46215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46215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46215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46215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46215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46215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46215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46215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46215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46215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46215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46215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46215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46215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46215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46215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46215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46215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46215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46215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46215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46215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46215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46215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46215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46215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46215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46215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46215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46215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46215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46215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46215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46215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46215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46215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46215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46215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46215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46215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46215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46215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46215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46215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46215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46215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46215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46215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46215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46215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46215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46215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46215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46215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46215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46215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46215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46215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46215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46215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46215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46215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46215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46215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46215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46215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46215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46215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46215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46215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46215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46215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46215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46215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46215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46215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46215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46215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46215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46215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46215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46215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46215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46215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46215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46215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46215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46215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46215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46215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46215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46215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46215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46215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46215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46215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46215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46215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46215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46215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46215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46215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46215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46215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46215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46215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46215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46215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46215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46215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46215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46215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46215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46215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46215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46215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46215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46215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46215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46215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46215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46215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46215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46215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46215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46215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46215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46215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46215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46215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46215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46215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46215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46215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46215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46215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46215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46215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46215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46215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46215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46215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46215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46215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46215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46215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46215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46215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46215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46215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46215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46215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46215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46215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46215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46215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46215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46215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46215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46215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46215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46215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46215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46215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46215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46215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46215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46215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46215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46215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46215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46215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46215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46215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46215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46215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46215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46215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46215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46215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46215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46215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46215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46215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46215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46215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46215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46215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46215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46215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46215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46215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46215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46215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46215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46215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46215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46215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46215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46215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46215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46215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46215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46215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46215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46215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46215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46215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46215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46215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46215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46215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46215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46215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46215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46215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46215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46215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46215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46215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46215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46215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46215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46215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46215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46215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46215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46215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46215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46215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46215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46215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46215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46215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46215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46215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46215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46215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46215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46215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46215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46215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46215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46215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46215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46215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46215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46215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46215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46215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46215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46215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46215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46215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46215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46215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46215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46215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46215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46215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46215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46215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46215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46215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46215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46215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46215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46215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46215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46215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46215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46215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46215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46215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46215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46215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46215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46215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46215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46215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46215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46215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46215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46215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46215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46215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46215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46215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46215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46215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46215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46215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46215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46215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46215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46215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46215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46215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46215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46215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46215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46215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46215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46215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46215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46215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46215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46215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46215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46215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46215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46215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46215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46215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46215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46215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46215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46215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46215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46215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46215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46215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46215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46215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46215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46215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46215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46215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46215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46215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46215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46215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46215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46215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46215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46215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46215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46215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46215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46215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46215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46215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46215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46215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46215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46215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46215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46215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46215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46215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46215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46215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46215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46215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46215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46215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46215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46215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46215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46215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46215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46215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46215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46215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46215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46215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46215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46215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46215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46215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46215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46215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46215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46215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46215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46215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46215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46215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46215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46215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46215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46215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46215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46215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46215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46215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46215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46215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46215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46215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46215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46215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46215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46215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46215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46215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46215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46215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46215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46215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46215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46215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46215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46215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46215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46215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46215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46215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46215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46215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46215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46215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46215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46215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46215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46215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46215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46215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46215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46215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46215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46215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46215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46215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46215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46215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46215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46215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46215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46215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46215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46215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46215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46215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46215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46215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46215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46215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46215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46215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46215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46215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46215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46215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46215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46215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46215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46215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46215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46215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46215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46215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46215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46215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46215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46215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46215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46215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46215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46215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46215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46215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46215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46215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46215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46215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46215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46215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46215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46215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46215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46215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46215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46215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46215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46215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46215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46215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46215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46215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46215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46215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46215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46215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46215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46215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46215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46215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46215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46214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46215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46215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46215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46215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46215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46215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46215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46215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46215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46215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46215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46215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46215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46215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46215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46215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46215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46215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46215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46215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46215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46215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46215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46215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46215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46215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46215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46215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46215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46215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46215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46215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46215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46215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46215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46215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46215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46215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46215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46215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46215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46215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46215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46215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46215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46215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46215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46215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46215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46215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46215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46215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46215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46215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46215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46215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46215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46215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46215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46215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46215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46215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46215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46215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46215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46215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46215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46215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46215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46215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46215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46215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46215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46215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46215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46215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46215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46215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46215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46215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46215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46215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46215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46215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46215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46215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46215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46215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46215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46215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46215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46215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46215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46215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46215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46215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46215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46215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46215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46215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46215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46215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46215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46215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46215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46215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46215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46215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46215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46215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46215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46215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46215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46215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46215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46215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46215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46215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46215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46215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46215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46215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46215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46215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46215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46215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46215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46215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46215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46215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46215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46215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46215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46215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46215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46215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46215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46215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46215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46215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46215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46215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46215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46215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46215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46215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46215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46215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46215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46215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46215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46215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46215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46215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46215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46215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46215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46215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46215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46215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46215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46215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46215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46215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46215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46215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46215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46215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46215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46215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46215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46215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46215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46215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46215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46215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46215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46215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46215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46215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46215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46215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46215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46215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46215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46215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46215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46215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46215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46215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46215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46215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46215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46215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46215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46215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46215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46215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46215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46215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46215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46215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46215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46215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46215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46215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46215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46215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46215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46215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46215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46215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46215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46215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46215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46215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46215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46215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46215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46215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46215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46215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46215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46215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46215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46215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46215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46215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46215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46215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46215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46215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46215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46215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46215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46215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46215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46215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46215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46215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46215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46215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46215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46215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46215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46215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46215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46215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46215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46215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46215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46215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46215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46215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46215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46215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46215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46215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46215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46215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46215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46215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46215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46215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46215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46215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46215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46215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46215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46215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46215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46215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46215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46215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46215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46215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46215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46215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46215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46215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46215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46215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46215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46215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46215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46215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46215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46215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46215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46215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46215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46215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46215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46215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46215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46215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46215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46215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46215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46215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46215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46215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46215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46215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46215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46215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46215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46215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46215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46215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46215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46215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46215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46215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46215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46215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46215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46215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46215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46215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46215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46215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46215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46215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46215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46215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46215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46215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46215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46215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46215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46215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46215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46215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46215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46215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46215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46215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46215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46215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46215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46215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46215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46215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46215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46215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46215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46215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46215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46215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46215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46215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46215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46215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46215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46215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46215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46215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46215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46215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46215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46215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46215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46215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46215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46215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46215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46215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46215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46215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46215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46215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46215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46215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46215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46215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46215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46215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46215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46215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46215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46215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46215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46215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46215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46215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46215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46215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46215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46215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46215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46215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46215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46215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46215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46215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46215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46215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46215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46215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46215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46214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46214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46215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46215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46215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46215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46215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46215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46215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46215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46215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46215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46215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46215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46215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46215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46215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46215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46215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46215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46215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46215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46215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46215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46215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46215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46215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46215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46215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46215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46215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46215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46215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46215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46215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46215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46215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46215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46215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46215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46215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46215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46215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46215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46215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46215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46215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46215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46215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46215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46215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46215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46215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46215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46215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46215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46215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46215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46215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46215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46215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46215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46215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46215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46215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46215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46215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46215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46215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46215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46215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46215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46215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46215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46215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46215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46215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46215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46215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46215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46215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46215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46215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46215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46215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46215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46215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46215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46215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46215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46215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46215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46215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46215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46215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46215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46215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46215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46215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46215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46215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46215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46215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46215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46215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46215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46215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46215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46215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46215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46215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46215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46215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46215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46215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46215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46215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46215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46215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46215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46215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46215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46215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46215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46215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46215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46215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46215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46215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46215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46215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46215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46215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46215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46215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46215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46215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46215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46215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46215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46215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46215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46215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46215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46215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46215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46215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46215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46215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46215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46215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46215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46215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46215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46215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46215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46215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46215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46215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46215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46215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46215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46215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46215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46215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46215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46215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46215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46215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46215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46215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46215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46215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46215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46215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46215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46215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46215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46215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46215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46215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46215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46215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46215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46215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46215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46215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46215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46215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46215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46215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46215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46215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46215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46215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46215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46215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46215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46215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46215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46215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46215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46215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46215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46215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46215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46215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46215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46215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46215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46215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46215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46215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46215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46215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46215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46215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46215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46215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46215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46215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46215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46215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46215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46215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46215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46215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46215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46215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46215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46215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46215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46215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46215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46215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46215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46215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46215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46215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46215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46215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46215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46215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46215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46215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46215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46215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46215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46215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46215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46215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46215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46215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46215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46215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46215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46215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46215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46215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46215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46215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46215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46215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46215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46215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46215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46215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46215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46215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46215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46215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46215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46215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46215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46215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46215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46215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46215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46215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46215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46215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46215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46215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46215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46215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46215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46215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46215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46215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46215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46215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46215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46215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46215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46215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46215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46215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46215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46215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46215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46215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46215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46215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46215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46215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46215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46215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46215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46215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46215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46215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46215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46215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46215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46215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46215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46215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46215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46215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46215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46215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46215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46215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46215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46215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46215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46215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46215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46215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46215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46215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46215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46215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46215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46215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46215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46215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46215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46215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46215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46215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46215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46215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46215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46215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46215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46215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46215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46215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46215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46215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46215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46215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46215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46215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46215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46215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46215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46215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46215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46215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46215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46215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46215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46215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46215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46215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46215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46215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46215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46215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46215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46215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46215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46215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46215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46215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46215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46215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46215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46215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46215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46215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46215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46215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46215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46215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46215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46215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46215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46215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46215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46215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46215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46215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46215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46215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46215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46215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46215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46215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46215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46215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46215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46215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46215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46215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46215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46215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46215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46215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46215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46215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46215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46215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46215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46215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46215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46215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46215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46215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46215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46215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46215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46215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46215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46215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46215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46215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46215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46215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46215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46215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46215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46215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46215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46215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46215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46215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46215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46215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46215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46215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46215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46215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46215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46215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46215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46215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46215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46215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46215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46215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46215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46215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46215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46215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46215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46215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46215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46215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46215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46215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46215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46215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46215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46215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46215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46215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46215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46215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46215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46215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46215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46215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46215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46215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46215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46215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46215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46215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46215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46215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46215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46215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46215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46215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46215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46215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46215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46215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46215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46215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46215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46215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46215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46215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46215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46215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46215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46215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46215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46215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46215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46215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46215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46215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46215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46215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46215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46215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46215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46215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46215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46215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46215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46215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46215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46215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46215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46215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46215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46215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46215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46215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46215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46215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46215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46215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46215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46215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46215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46215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46215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46215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46215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46215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46215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46215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46215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46215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46215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46215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46215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46215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46215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46215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46215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46215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46215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46215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46215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46215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46215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46215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46215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46215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46215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46215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46215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46215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46215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46215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46215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46215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46215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46215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46215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46215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46215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46215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46215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46215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46215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46215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46215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46215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46215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46215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46215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46215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46215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46215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46215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46215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46215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46215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46215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46215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46215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46215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46215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46215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46215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46215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46215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46215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46215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46215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46215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46215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46215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46215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46215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46215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46215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46215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46215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46215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46215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46215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46215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46215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46215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46215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46215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46215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46215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46215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46215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46215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46215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46215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46215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46215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46215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46215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46215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46215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46215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46215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46215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46215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46215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46215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46215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46215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46215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46215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46215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46215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46215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46215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46215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46215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46215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46215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46215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46215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46215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46215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46215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46215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46215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46215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46215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46215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46215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46215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46215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46215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46215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46215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46215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46215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46215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46215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46215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46215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46215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46215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46215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46215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46215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46215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46215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46215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46215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46215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46215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46215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46215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46215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46215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46215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46215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46215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46215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46215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46215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46215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46215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46215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46215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46215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46215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46215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46215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46215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46215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46215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46215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46215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46215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46215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46215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46215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46215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46215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46215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46215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46215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46215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46215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46215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46215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46215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46215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46215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46215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46215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46215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46215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46215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46215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46215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46215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46215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46215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46215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46215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46215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46215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46215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46215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46215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46215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46215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46215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46215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46215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46215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46215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46215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46215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46215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46215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46215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46215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46215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46215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46215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46215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46215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46215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46215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46215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46215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46215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46215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46215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46215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46215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46215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46215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46215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46215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46215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46215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46215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46215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46215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46215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46215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46215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46215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46215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46215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46215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46215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46215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46215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46215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46215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46215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46215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46215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46215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46215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46215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46215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46215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46215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46215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46215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46215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46215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46215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46215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46215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46215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46215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46215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46215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46215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46215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46215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46215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46215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46215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46215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46215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46215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46215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46215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46215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46215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46215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46215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46215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46215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46215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46215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46215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46215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46215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46215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46215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46215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46215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46215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46215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46215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46215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46215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46215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46215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46215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46215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46215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46215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46215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46215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46215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46215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46215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46215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46215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46215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46215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46215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46215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46215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46215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46215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46215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46215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46215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46215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46215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46215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46215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46215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46215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46215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46215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46215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46215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46215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46215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46215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46215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46215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46215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46215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46215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46215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46215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46215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46215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46215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46215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46215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46215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46215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46215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46215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46215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46215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46215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46215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46215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46215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46215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46215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46215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46215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46215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46215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46215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46215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46215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46215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46215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46215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46215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46215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46215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46215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46215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46215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46215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46215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46215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46215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46215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46215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46215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46215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46215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46215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46215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46215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46215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46215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46215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46215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46215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46215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46215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46215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46215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46215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46215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46215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46215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46215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46215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46215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46215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46215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46215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46215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46215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46215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46215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46215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46215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46215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46215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46215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46215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46215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46215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46215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46215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46215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46215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46215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46215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46215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46215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46215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46215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46215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46215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46215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46215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46215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46215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46215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46215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46215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46215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46215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46215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46215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46215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46215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46215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46215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46215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46215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46215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46215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46215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46215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46215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46215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46215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46215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46215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46215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46215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46215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46215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46215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46215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46215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46215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46215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46215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46215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46215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46215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46215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46215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46215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46215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46215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46215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46215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46215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46215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46215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46215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46215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46215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46215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46215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46215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46215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46215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46215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46215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46215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46215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46215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46215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46215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46215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46215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46215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46215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46215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46215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46215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46215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46215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46215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46215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46215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46215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46215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46215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46215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46215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46215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46215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46215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46215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46215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46215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46215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46215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46215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46215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46215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46215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46215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46215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46215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46215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46215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46215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46215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46215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46215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46215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46215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46215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46215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46215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46215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46215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46215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46215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46215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46215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46215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46215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46215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46215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46215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46215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46215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46215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46215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46215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46215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46215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46215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46215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46215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46215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46215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46215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46215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46215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46215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46215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46215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46215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46215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46215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46215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46215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46215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46215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46215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46215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46215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46215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46215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46215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46215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46215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46215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46215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46215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46215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46215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46215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46215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46215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46215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46215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46215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46215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46215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46215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46215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46215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46215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46215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46215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46215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46215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46215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46215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46215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46215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46215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46215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46215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46215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46215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46215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46215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46215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46215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46215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46215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46215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46215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46215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46215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46215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46215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46215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46215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46215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46215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46215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46215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46215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46215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46215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46215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46215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46215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46215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46215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46215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46215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46215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46215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46215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46215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46215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46215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46215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46215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46215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46215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46215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46215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46215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46215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46215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46215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46215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46215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46215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46215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46215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46215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46215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46215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46215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46215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46215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46215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46215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46215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46215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46215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46215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46215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46215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46215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46215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46215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46215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46215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46215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46215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46215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46215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46215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46215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46215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46215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46215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46215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46215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46215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46215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46215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46215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46215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46215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46215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46215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46215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46215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46215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46215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46215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46215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46215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46215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46215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46215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46215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46215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46215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46215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46215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46215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46215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46215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46215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46215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46215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46215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46215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46215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46215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46215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46215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46215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46215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46215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46215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46215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46215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46215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46215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46215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46215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46215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46215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46215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46215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46215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46215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46215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46215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46215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46215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46215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46215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46215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46215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46215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46215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46215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46215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46215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46215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46215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46215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46215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46215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46215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46215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46215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46215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46215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46215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46215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46215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46215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46215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46215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46215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46215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46215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46215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46215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46215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46215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46215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46215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46215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46215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46215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46215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46215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46215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46215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46215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46215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46215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46215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46215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46215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46215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46215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46215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46215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46215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46215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46215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46215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46215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46215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46215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46215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46215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46215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46215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46215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46215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46215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46215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46215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46215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46215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46215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46215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46215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46215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46215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46215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46215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46215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46215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46215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46215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46215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46215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46215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46215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46215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46215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46215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46215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46215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46215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46215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46215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46215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46215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46215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46215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46215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46215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46215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46215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46215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46215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46215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46215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46215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46215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46215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46215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46215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46215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46215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46215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46215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46215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46215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46215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46215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46215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46215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46215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46215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46215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46215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46215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46215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46215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46215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46215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46215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46215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46215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46215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46215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46215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46215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46215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46215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46215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46215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46215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46215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46215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46215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46215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46215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46215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46215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46215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46215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46215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46215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46215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46215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46215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46215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46215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46215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46215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46215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46215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46215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46215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46215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46215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46215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46215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46215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46215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46215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46215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46215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46215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46215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46215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46215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46215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46215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46215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46215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46215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46215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46215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46215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46215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46215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46215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46215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46215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46215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46215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46215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46215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46215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46215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46215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46215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46215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46215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46215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46215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46215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46215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46215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46215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46215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46215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46215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46215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46215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46215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46215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46215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46215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46215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46215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46215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46215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46215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46215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46215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46215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46215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46215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46215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46215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46215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46215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46215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46215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46215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46215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46215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46215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46215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46215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46215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46215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46215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46215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46215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46215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46215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46215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46215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46215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46215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46215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46215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46215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46215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46215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46215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46215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46215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46215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46215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46215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46215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46215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46215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46215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46215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46215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46215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46215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46215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46215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46215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46215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46215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46215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46215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46215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46215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46215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46215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46215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46215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46215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46215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46215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46215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46215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46215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46215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46215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46215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46215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46215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46215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46215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46215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46215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46215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46215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46215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46215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46215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46215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46215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46215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46215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46215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46215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46215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46215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46215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46215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46215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46215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46215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46215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46215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46215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46215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46215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46215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46215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46215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46215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46215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46215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46215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46215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46215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46215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46215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46215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46215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46215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46215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46215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46215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46215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46215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46215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46215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46215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46215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46215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46215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46215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46215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46215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46215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46215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46215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46215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46215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46215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46215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46215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46215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46215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46215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46215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46215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46215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46215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46215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46215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46215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46215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46215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46215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46215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46215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46215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46215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46215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46215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46215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46215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46215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46215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46215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46215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46215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46215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46215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46215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46215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46215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46215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46215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46215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46215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46215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46215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46215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46215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46215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46215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46215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46215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46215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46215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46215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46215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46215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46215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46215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46215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46215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46215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46215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46215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46215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46215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46215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46215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46215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46215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46215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46215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46215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46215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46215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46215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46215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46215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46215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46215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46215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46215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46215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46215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46215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46215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46215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46215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46215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46215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46215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46215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46215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46215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46215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46215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46215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46215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46215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46215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46215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46215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46215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46215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46215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46215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46215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46215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46215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46215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46215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46215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46215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46215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46215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46215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46215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46215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46215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46215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46215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46215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46215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46215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46215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46215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46215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46215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46215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46215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46215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46215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46215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46215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46215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46215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46215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46215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46215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46215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46215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46215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46215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46215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46215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46215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46215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46215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46215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46215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46215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46215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46215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46215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46215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46215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46215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46215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46215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46215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46215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46215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46215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46215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46215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46215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46215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46215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46215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46215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46215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46215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46215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46215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46215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46215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46215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46215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46215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46215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46215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46215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46215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46215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46215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46215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46215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46215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46215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46215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46215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46215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46215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46215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46215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46215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46215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46215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46215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46215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46215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46215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46215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46215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46215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46215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46215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46215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46215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46215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46215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46215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46215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46215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46215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46215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46215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46215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46215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46215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46215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46215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46215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46215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46215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46215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46215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46215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46215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46215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46215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46215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46215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46215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46215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46215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46215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46215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46215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46215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46215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46215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46215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46215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46215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46215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46215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46215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46215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46215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46215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46215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46215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46215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46215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46215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46215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46215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46215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46215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46215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46215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46215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46215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46215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46215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46215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46215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46215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46215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46215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46215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46215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46215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46215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46215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46215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46215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46215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46215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46215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46215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46215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46215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46215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46215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46215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46215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46215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46215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46215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46215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46215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46215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46215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46215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46215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46215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46215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46215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46215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46215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46215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46215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46215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46215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46215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46215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46215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46215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46215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46215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46215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46215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46215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46215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46215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46215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46215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46215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46215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46215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46215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46215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46215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46215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46215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46215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46215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46215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46215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46215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46215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46215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46215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46215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46215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46215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46215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46215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46215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46215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46215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46215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46215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46215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46215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46215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46215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46215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46215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46215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46215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46215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46215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46215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46215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46215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46215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46215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46215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46215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46215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46215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46215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46215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46215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46215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46215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46215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46215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46215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46215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46215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46215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46215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46215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46215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46215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46215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46215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46215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46215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46215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46215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46215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46215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46215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46215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46215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46215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46215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46215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46215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46215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46215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46215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46215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46215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46215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46215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46215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46215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46215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46215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46215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46215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46215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46215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46215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46215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46215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46215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46215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46215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46215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46215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46215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46215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46215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46215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46215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46215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46215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46215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46215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46215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46215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46215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46215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46215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46215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46215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46215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46215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46215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46215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46215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46215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46215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46215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46215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46215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46215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46215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46215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46215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46215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46215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46215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46215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46215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46215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46215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46215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46215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46215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46215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46215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46215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46215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46215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46215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46215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46215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46215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46215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46215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46215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46215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46215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46215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46215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46215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46215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46215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46215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46215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46215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46215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46215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46215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46215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46215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46215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46215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46215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46215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46215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46215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46215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46215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46215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46215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46215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46215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46215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46215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46215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46215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46215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46215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46215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46215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46215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46215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46215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46215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46215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46215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46215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46215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46215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46215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46215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46215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46215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46215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46215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46215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46215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46215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46215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46215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46215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46215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46215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46215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46215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46215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46215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46215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46215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46215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46215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46215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46215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46215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46215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46215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46215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46215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46215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46215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46215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46215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46215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46215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46215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46215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46215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46215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46215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46215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46215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46215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46215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46215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46215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46215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46215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46215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46215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46215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46215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46215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46215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46215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46215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46215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46215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46215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46215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46215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46215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46215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46215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46215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46215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46215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46215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46215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46215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46215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46215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46215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46215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46215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46215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46215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46215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46215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46215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46215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46215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46215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46215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46215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46215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46215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46215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46215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46215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46215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46215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46215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46215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46215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46215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46215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46215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46215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46215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46215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46215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46215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46215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46215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46215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46215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46215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46215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46215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46215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46215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46215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46215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46215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46215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46215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46215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46215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46215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46215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46215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46215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46215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46215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46215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46215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46215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46215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46215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46215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46215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46215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46215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46215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46215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46215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46215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46215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46215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46215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46215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46215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46215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46215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46215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46215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46215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46215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46215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46215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46215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46215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46215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46215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46215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46215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46215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46215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46215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46215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46215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46215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46215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46215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46215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46215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46215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46215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46215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46215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46215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46215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46215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46215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46215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46215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46215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46215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46215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46215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46215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46215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46215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46215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46215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46215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46215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46215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46215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46215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46215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46215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46215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46215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46215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46215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46215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46215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46215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46215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46215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46215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46215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46215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46215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46215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46215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46215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46215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46215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46215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46215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46215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46215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46215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46215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46215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46215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46215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46215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46215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46215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46215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46215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46215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46215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46215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46215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46215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46215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46215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46215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46215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46215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46215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46215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46215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46215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46215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46215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46215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46215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46215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46215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46215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46215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46215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46215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46215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46215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46215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46215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46215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46215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46215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46215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46215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46215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46215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46215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46215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46215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46215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46215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46215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46215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46215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46215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46215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46215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46215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46215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46215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46215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46215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46215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46215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46215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46215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46215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46215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46215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46215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46215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46215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46215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46215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46215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46215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46215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46215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46215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46215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46215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46215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46215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46215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46215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46215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46215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46215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46215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46215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46215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46215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46215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46215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46215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46215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46215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46215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46215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46215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46215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46215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46215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46215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46215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46215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46215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46215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46215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46215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46215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46215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46215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46215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46215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46215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46215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46215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46215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46215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46215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46215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46215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46215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46215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46215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46215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46215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46215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46215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46215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46215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46215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46215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46215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46215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46215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46215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46215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46215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46215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46215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46215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46215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46215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46215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46215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46215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46215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46215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46215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46215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46215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46215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46215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46215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46215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46215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46215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46215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46215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46215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46215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46215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46215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46215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46215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46215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46215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46215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46215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46215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46215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46215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46215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46215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46215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46215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46215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46215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46215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46215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46215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46215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46215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46215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46215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46215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46215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46215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46215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46215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46215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46215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46215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46215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46215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46215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46215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46215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46215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46215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46215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46215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46215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46215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46215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46215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46215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46215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46215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46215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46215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46215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46215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46215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46215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46215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46215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46215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46215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46215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46215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46215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46215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46215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46215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46215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46215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46215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46215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46215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46215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46215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46215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46215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46215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46215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46215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46215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46215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46215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46215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46215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46215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46215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46215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46215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46215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46215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46215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46215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46215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46215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46215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46215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46215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46215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46215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46215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46215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46215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46215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46215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46215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46215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46215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46215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46215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46215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46215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46215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46215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46215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46215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46215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46215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46215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46215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46215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46215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46215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46215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46215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46215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46215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46215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46215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46215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46215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46215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46215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46215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46215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46215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46215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46215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46215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46215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46215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46215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46215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46215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46215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46215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46215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46215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46215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46215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46215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46215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46215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46215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46215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46215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46215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46215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46215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46215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46215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46215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46215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46215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46215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46215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46215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46215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46215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46215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46215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46215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46215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46215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46215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46215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46215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46215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46215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46215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46215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46215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46215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46215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46215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46215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46215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46215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46215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46215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46215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46215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46215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46215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46215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46215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46215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46215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46215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46215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46215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46215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46215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46215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46215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46215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46215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46215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46215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46215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46215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46215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46215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46215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46215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46215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46215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46215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46215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46215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46215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46215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46215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46215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46215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46215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46215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46215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46215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46215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46215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46215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46215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46215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46215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46215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46215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46215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46215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46215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46215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46215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46215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46215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46215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46215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46215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46215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46215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46215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46215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46215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46215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46215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46215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46215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46215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46215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46215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46215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46215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46215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46215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46215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46215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46215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46215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46215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46215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46215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46215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46215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46215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46215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46215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46215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46215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46215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46215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46215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46215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46215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46215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46215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46215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46215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46215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46215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46215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46215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46215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46215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46215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46215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46215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46215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46215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46215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46215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46215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46215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46215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46215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46215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46215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46215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46215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46215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46215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46215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46215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46215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46215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46215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46215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46215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46215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46215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46215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46215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46215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46215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46215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46215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46215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46215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46215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46215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46215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46215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46215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46215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46215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46215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46215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46215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46215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46215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46215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46215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46215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46215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46215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46214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46214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46215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46215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46215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46215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46215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46215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46215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46215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46215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46215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46215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46215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46215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46215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46215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46215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46215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46215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46215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46215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46215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46215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46215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46215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46215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46215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46215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46215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46215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46215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46215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46215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46215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46215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46215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46215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46215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46215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46215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46215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46215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46215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46215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46215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46215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46215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46215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46215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46215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46215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46215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46215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46215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46215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46215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46215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46215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46215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46215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46215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46215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46215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46215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46215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46215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46215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46215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46215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46215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46215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46215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46215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46215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46215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46215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46215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46215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46215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46215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46215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46215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46215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46215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46215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46215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46215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46215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46215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46215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46215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46215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46215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46215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46215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46215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46215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46215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46215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46215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46215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46215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46215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46215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46215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46215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46215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46215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46215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46215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46215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46215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46215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46215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46215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46215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46215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46215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46215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46215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46215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46215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46215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46215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46215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46215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46215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46215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46215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46215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46215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46215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46215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46215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46215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46215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46215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46215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46215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46215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46215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46215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46215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46215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46215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46215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46215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46215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46215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46215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46215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46215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46215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46215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46215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46215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46215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46215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46215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46215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46215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46215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46215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46215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46215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46215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46215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46215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46215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46215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46215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46215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46215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46215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46215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46215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46215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46215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46215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46215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46215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46215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46215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46215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46215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46215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46215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46215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46215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46215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46215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46215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46215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46215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46215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46215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46215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46215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46215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46215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46215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46215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46215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46215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46215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46215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46215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46215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46215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46215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46215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46215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46215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46215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46215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46215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46215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46215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46215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46215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46215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46215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46215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46215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46215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46215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46215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46215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46215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46215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46215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46215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46215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46215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46215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46215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46215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46215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46215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46215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46215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46215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46215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46215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46215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46215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46215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46215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46215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46215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46215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46215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46215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46215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46215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46215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46215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46215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46215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46215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46215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46215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46215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46215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46215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46215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46215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46215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46215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46215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46215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46215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46215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46215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46215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46215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46215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46215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46215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46215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46215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46215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46215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46215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46215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46215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46215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46215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46215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46215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46215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46215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46215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46215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46215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46215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46215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46215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46215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46215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46215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46215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46215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46215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46215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46215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46215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46215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46215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46215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46215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46215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46215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46215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46215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46215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46215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46215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46215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46215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46215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46215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46215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46215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46215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46215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46215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46215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46215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46215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46215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46215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46215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46215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46215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46215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46215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46215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46215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46215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46215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46215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46215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46215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46215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46215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46215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46215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46215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46215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46215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46215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46215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46215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46215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46215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46215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46215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46215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46215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46215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46215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46215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46215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46215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46215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46215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46215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46215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46215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46215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46215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46215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46215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46215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46215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46215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46215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46215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46215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46215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46215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46215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46215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46215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46215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46215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46215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46215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46215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46215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46215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46215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46215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46215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46215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46215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46215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46215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46215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46215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46215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46215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46215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46215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46215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46215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46215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46215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46215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46215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46215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46215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46215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46215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46215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46215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46215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46215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46215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46215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46215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46215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46215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46215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46215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46215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46215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46215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46215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46215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46215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46215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46215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46215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46215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46215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46215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46215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46215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46215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46215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46215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46215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46215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46215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46215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46215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46215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46215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46215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46215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46215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46215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46215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46215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46215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46215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46215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46215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46215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46215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46215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46215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46215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46215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46215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46215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46215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46215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46215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46215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46215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46215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46215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46215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46215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46215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46215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46215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46215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46215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46215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46215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46215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46215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46215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46215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46215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46215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46215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46215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46215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46215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46215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46215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46215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46215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46215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46215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46215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46215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46215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46215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46215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46215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46215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46215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46215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46215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46215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46215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46215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46215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46215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46215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46215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46215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46215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46215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46215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46215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46215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46215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46215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46215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46215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46215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46215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46215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46215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46215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46215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46215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46215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46215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46215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46215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46215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46215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46215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46215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46215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46215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46215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46215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46215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46215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46215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46215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46215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46215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46215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46215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46215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46215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46215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46215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46215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46215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46215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46215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46215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46215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46215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46215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46215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46215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46215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46215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46215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46215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46215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46215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46215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46215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46215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46215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46215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46215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46215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46215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46215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46215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46215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46215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46215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46215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46215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46215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46215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46215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46215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46215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46215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46215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46215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46215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46215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46215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46215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46215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46215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46215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46215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46215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46215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46215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46215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46215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46215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46215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46215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46215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46215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46215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46215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46215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46215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46215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46215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46215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46215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46215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46215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46215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46215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46215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46215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46215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46215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46215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46215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46215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46215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46215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46215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46215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46215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46215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46215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46215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46215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46215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46215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46215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46215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46215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46215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46215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46215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46215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46215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46215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46215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46215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46215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46215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46215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46215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46215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46215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46215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46215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46215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46215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46215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46215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46215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46215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46215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46215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46215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46215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46215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46215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46215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46215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46215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46215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46215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46215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46215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46215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46215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46215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46215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46215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46215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46215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46215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46215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46215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46215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46215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46215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46215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46215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46215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46215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46215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46215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46215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46215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46215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46215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46215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46215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46215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46215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46215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46215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46215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46215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46215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46215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46215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46215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46215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46215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46215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46215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46215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46215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46215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46215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46215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46215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46215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46215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46215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46215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46215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46215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46215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46215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46215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46215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46215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46215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46215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46215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46215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46215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46215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46215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46215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46215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46215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46215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46215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46215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46215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46215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46215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46215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46215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46215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46215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46215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46215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46215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46215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46215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46215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46215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46215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46215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46215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46215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46215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46215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46215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46215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46215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46215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46215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46215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46215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46215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46215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46215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46215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46215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46215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46215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46215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46215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46215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46215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46215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46215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46215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46215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46215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46215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46215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46215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46215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46215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46215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46215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46215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46215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46215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46215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46215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46215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46215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46215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46215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46215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46215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46215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46215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46215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46215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46215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46215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46215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46215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46215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46215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46215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46215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46215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46215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46215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46215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46215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46215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46215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46215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46215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46215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46215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46215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46215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46215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46215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46215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46215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46215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46215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46215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46215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46215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46215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46215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46215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46215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46215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46215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46215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46215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46215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46215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46215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46215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46215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46215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46215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46215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46215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46215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46215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46215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46215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46215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46215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46215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46215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46215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46215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46215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46215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46215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46215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46215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46215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46215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46215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46215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46215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46215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46215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46215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46215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46215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46215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46215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46215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46215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46215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46215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46215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46215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46215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46215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46215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46215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46215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46215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46215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46215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46215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46215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46215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46215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46215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46215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46215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46215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46215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46215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46215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46215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46215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46215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46215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46215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46215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46215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46215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46215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46215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46215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46215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46215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46215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46215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46215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46215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46214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46215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46215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46215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46215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46215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46215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46215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46215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46215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46215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46215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46215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46215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46215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46215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46215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46215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46215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46215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46215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46215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46215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46215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46215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46215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46215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46215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46215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46215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46215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46215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46215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46215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46215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46215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46215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46215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46215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46215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46215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46215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46215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46215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46215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46215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46215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46215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46215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46215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46215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46215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46215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46215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46215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46215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46215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46215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46215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46215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46215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46215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46215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46215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46215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46215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46215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46215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46215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46215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46215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46215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46215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46215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46215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46215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46215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46215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46215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46215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46215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46215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46215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46215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46215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46215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46215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46215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46215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46215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46215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46215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46215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46215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46215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46215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46215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46215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46215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46215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46215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46215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46215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46215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46215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46215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46215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46215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46215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46215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46215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46215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46215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46215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46215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46215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46215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46215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46215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46215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46215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46215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46215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46215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46215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46215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46215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46215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46215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46215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46215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46215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46215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46215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46215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46215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46215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46215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46215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46215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46215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46215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46215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46215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46215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46215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46215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46215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46215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46215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46215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46215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46215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46215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46215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46215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46215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46215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46215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46215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46215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46215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46215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46215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46215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46215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46215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46215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46215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46215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46215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46215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46215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46215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46215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46215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46215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46215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46215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46215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46215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46215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46215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46215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46215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46215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46215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46215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46215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46215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46215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46215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46215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46215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46215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46215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46215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46215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46215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46215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46215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46215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46215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46215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46215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46215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46215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46215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46215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46215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46215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46215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46215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46215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46215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46215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46215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46215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46215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46215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46215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46215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46215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46215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46215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46215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46215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46215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46215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46215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46215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46215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46215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46215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46215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46215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46215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46215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46215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46215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46215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46215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46215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46215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46215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46215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46215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46215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46215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46215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46215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46215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46215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46215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46215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46215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46215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46215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46215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46215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46215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46215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46215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46215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46215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46215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46215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46215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46215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46215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46215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46215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46215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46215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46215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46215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46215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46215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46215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46215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46215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46215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46215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46215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46215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46215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46215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46215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46215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46215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46215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46215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46215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46215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46215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46215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46215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46215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46215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46215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46215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46215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46215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46215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46215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46215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46215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46215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46215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46215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46215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46215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46215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46215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46215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46215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46215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46215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46215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46215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46215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46215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46215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46215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46215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46215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46215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46215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46215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46215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46215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46215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46215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46215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46215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46215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46215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46215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46215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46215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46215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46215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46215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46215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46215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46215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46215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46215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46215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46215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46215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46215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46215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46215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46215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46215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46215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46215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46215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46215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46215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46215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46215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46215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46215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46215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46215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46215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46215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46215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46215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46215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46215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46215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46215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46215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46215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46215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46215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46215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46215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46215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46215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46215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46215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46215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46215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46215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46215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46215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46215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46215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46215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46215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46215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46215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46215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46215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46215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46215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46215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46215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46215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46215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46215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46215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46215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46215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46215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46215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46215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46215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46215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46215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46215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46215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46215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46215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46215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46215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46215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46215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46215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46215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46215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46215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46215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46215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46215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46215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46215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46215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46215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46215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46215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46215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46215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46215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46215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46215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46215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46215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46215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46215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46215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46215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46215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46215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46215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46215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46215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46215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46215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46215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46215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46215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46215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46215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46215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46215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46215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46215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46215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46215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46215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46215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46215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46215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46215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46215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46215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46215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46215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46215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46215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46215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46215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46215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46215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46215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46215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46215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46215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46215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46215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46214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46215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46215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46215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46215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46215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46215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46215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46215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46215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46215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46215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46215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46215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46215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46215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46215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46215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46215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46215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46215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46215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46215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46215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46215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46215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46215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46215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46215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46215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46215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46215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46215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46215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46215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46215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46215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46215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46215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46215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46215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46215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46215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46215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46215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46215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46215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46215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46215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46215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46215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46215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46215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46215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46215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46215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46215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46215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46215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46215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46215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46215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46215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46215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46215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46215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46215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46215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46215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46215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46215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46215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46215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46215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46215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46215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46215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46215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46214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46215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46215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46215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46215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46215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46215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46215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46215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46215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46215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46215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46215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46215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46215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46215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46215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46215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46215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46215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46215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46215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46215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46215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46215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46215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46215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46215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46215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46215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46215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46215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46215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46215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46215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46215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46215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46215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46215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46215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46215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46215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46215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46215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46215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46215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46215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46215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46215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46215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46215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46215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46215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46215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46215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46215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46215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46215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46215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46215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46215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46215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46215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46215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46215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46215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46215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46215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46215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46215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46215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46215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46215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46215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46215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46215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46215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46215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46215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46215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46215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46215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46215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46215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46215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46215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46215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46215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46215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46215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46215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46215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46215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46215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46215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46215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46215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46215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46215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46215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46215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46215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46215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46215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46215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46215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46215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46215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46215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46215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46215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46215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46215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46215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46215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46215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46215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46215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46215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46215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46215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46215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46215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46215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46215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46215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46215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46215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46215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46215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46215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46215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46215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46215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46215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46215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46215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46215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46215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46215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46215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46215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46215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46215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46215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46215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46215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46215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46215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46215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46215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46215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46215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46215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46215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46215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46215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46215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46215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46215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46215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46215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46215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46215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46215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46215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46215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46215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46215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46215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46215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46215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46215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46215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46215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46215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46215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46215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46215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46215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46215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46215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46215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46215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46215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46215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46215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46215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46215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46215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46215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46215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46215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46215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46215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46215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46215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46215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46215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46215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46215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46215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46215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46215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46215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46215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46215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46215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46215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46215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46215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46215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46215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46215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46215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46215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46215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46215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46215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46215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46215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46215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46215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46215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46215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46215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46215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46215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46215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46215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46215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46215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46215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46215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46215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46215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46215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46215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46215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46215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46215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46215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46215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46215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46215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46215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46215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46215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46215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46215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46215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46215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46215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46215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46215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46215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46215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46215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46215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46215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46215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46215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46215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46215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46215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46215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46215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46215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46215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46215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46215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46215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46215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46215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46215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46215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46215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46215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46215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46215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46215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46215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46215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46215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46215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46215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46215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46215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46215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46215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46215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46215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46215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46215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46215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46215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46215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46215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46215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46215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46215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46215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46215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46215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46215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46215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46215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46215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46215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46215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46215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46215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46215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46215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46215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46215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46215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46215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46215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46215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46215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46215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46215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46215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46215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46215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46215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46215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46215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46215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46215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46215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46215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46215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46215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46215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46215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46215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46215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46215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46215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46215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46215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46215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46215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46215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46215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46215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46215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46215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46215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46215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46215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46215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46215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46215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46215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46215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46215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46215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46215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46215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46215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46215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46215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46215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46215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46215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46215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46215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46215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46215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46215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46215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46215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46215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46215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46215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46215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46215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46215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46215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46215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46215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46215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46215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46215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46215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46215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46215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46215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46215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46215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46215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46215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46215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46215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46215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46215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46215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46215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46215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46215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46215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46215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46215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46215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46215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46215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46215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46215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46215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46215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46215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46215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46215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46215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46215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46215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46215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46215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46215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46215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46215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46215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46215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46215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46215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46215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46215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46215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46215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46215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46215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46215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46215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46215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46215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46215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46215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46215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46215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46215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46215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46215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46215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46215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46215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46215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46215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46215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46215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46215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46215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46215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46215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46215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46215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46215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46215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46215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46215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46215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46215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46215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46215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46215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46215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46215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46215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46215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46215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46215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46215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46215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46215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46215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46215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46215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46215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46215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46215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46215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46215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46215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46215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46215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46215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46215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46215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46215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46215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46215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46215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46215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46215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46215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46215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46215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46215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46215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46215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46215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46215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46215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46215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46215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46215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46215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46215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46215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46215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46215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46215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46215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46215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46215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46215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46215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46215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46215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46215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46215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46215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46215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46215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46215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46215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46215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46215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46215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46215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46215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46215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46215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46215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46215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46215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46215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46215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46215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46215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46215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46215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46215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46215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46215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46215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46215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46215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46215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46215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46215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46215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46215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46215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46215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46215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46215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46215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46215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46215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46215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46215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46215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46215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46215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46215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46215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46215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46215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46215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46215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46215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46215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46215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46215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46215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46215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46215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46215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46215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46215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46215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46215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46215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46215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46215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46215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46215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46215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46215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46215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46215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46215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46215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46215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46215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46215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46215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46215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46215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46215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46215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46215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46215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46215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46215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46215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46215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46215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46215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46215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46215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46215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46215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46215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46215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46215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46215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46215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46215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46215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46215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46215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46215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46215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46215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46215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46215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46215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46215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46215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46215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46215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46215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46215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46215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46215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46215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46215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46215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46215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46215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46215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46215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46215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46215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46215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46215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46215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46215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46215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46215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46215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46215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46215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46215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46215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46215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46215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46215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46215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46215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46215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46215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46215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46215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46215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46215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46215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46215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46215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46215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46215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46215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46215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46215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46215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46215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46215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46215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46215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46215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46215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46215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46215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46215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46215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46215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46215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46215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46215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46215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46215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46215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46215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46215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46215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46215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46215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46215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46215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46215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46215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46215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46215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46215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46215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46215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46215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46215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46215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46215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46215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46215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46215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46215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46215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46215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46215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46215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46215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46215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46215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46215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46215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46215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46215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46215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46215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46215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46215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46215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46215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46215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46215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46215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46215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46215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46215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46215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46215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46215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46215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46215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46215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46215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46215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46215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46215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46215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46215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46215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46215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46215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46215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46215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46215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46215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46215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46215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46215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46215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46215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46215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46215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46215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46215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46215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46215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46215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46215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46215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46215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46215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46215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46215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46215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46215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46215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46215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46215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46215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46215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46215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46215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46215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46215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46215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46215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46215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46215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46215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46215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46215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46215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46215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46215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46215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46215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46215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46215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46215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46215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46215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46215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46215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46215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46215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46215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46215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46215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46215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46215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46215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46215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46215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46215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46215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46215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46215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46215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46215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46215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46215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46215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46215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46215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46215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46215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46215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46215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46215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46215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46215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46215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46215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46215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46215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46215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46215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46215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46215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46215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46215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46215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46215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46215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46215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46215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46215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46215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46215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46215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46215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46215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46215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46215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46215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46215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46215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46215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46215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46215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46215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46215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46215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46215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46215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46215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46215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46215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46215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46215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46215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46215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46215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46215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46215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46215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46215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46215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46215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46215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46215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46215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46215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46215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46215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46215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46215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46215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46215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46215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46215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46215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46215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46215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46215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46215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46215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46215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46215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46215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46215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46215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46215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46215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46215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46215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46215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46215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46215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46215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46215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46215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46215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46215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46215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46215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46215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46215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46215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46215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46215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46215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46215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46215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46215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46215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46215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46215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46215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46215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46215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46215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46215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46215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46215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46215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46215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46215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46215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46215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46215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46215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46215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46215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46215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46215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46215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46215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46215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46215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46215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46215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46215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46215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46215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46215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46215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46215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46215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46215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46215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46215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46215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46215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46215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46215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46215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46215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46215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46215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46215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46215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46215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46215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46215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46215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46215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46215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46215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46215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46215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46215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46215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46215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46215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46215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46215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46215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46215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46215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46215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46215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46215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46215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46215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46215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46215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46215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46215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46215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46215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46215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46215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46215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46215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46215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46215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46215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46215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46215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46215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46215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46215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46215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46215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46215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46215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46215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46215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46215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46215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46215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46215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46215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46215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46215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46215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46215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46215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46215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46215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46215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46215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46215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46215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46215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46215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46215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46215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46215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46215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46215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46215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46215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46215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46215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46215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46215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46215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46215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46215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46215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46215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46215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46215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46215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46215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46215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46215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46215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46215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46215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46215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46215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46215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46215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46215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46215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46215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46215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46215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46215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46215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46215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46215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46215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46215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46215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46215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46215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46215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46215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46215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46215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46215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46215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46215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46215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46215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46215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46215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46215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46215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46215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46215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46215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46215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46215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46215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46215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46215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46215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46215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46215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46215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46215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46215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46215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46215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46215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46215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46215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46215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46215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46215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46215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46215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46215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46215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46215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46215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46215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46215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46215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46215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46215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46215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46215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46215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46215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46215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46215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46214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46215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46215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46215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46215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46215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46215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46215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46215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46215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46215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46215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46215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46215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46215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46215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46215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46215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46215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46215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46215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46215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46215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46215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46215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46215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46215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46215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46215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46215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46215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46215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46215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46215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46215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46215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46215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46215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46215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46215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46215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46215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46215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46215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46215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46215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46215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46215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46215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46215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46215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46215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46215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46215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46215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46215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46215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46215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46215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46215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46215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46215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46215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46215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46215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46215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46215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46215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46215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46215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46215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46215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46215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46215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46215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46215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46215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46215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46215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46215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46215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46215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46215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46215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46215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46215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46215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46215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46215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46215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46215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46215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46215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46215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46215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46215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46215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46215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46215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46215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46215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46215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46215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46215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46215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46215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46215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46215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46215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46215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46215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46215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46215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46215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46215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46215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46215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46215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46215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46215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46215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46215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46215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46215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46215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46215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46215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46215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46215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46215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46215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46215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46215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46215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46215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46215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46215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46215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46215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46215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46215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46215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46215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46215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46215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46215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46215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46215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46215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46215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46215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46215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46215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46215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46215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46215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46215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46215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46215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46215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46215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46215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46215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46215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46215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46215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46215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46215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46215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46215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46215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46215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46215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46215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46215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46215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46215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46215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46215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46215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46215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46215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46215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46215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46215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46215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46215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46215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46215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46215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46215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46215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46215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46215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46215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46215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46215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46215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46215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46215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46215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46215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46215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46215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46215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46215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46215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46215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46215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46215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46215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46215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46215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46215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46215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46215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46215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46215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46215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46215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46215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46215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46215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46215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46215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46215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46215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46215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46215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46215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46215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46215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46215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46215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46215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46215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46215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46215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46215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46215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46215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46215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46215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46215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46215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46215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46215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46215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46215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46215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46215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46215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46215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46215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46215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46215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46215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46215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46215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46215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46215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46215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46215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46215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46215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46215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46215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46215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46215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46215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46215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46215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46215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46215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46215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46215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46215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46215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46215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46215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46215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46215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46215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46215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46215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46215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46215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46215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46215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46215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46215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46215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46215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46215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46215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46215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46215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46215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46215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46215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46215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46215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46215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46215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46215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46215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46215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46215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46215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46215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46215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46215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46215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46215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46215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46215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46215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46215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46215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46215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46215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46215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46215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46215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46215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46215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46215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46215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46215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46215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46215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46215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46215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46215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46215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46215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46215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46215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46215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46215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46215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46215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46215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46215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46215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46215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46215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46215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46215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46215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46215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46215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46215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46215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46215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46215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46215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46215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46215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46215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46215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46215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46215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46215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46215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46215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46215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46215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46215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46215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46215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46215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46215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46215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46215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46215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46215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46215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46215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46215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46215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46215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46215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46215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46215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46215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46215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46215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46215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46215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46215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46215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46215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46215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46215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46215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46215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46215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46215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46215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46215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46215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46215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46215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46215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46215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46215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46215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46215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46215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46215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46215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46215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46215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46215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46215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46215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46215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46215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46215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46215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46215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46215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46215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46215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46215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46215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46215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46215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46215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46215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46215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46215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46215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46215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46215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46215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46215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46215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46215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46215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46215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46215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46215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46215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46215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46215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46215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46215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46215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46215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46215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46215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46215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46215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46215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46215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46215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46215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46215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46215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46215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46215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46215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46215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46215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46215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46215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46215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46215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46215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46215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46215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46215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46215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46215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46215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46215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46215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46215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46215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46215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46215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46215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46215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46215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46215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46215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46215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46215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46215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46215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46215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46215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46215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46215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46215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46215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46215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46215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46215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46215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46215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46215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46215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46215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46215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46215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46215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46215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46215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46215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46215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46215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46215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46215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46215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46215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46215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46215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46215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46215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46215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46215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46215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46215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46215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46215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46215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46215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46215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46215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46215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46215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46215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46215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46215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46215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46215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46215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46215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46215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46215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46215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46215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46215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46215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46215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46215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46215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46215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46215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46215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46215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46215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46215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46215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46215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46215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46215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46215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46215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46215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46215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46215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46215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46215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46215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46215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46215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46215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46215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46215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46215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46215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46215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46215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46215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46215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46215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46215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46215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46215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46215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46215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46215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46215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46215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46215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46215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46215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46215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46215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46215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46215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46215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46215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46215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46215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46215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46215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46215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46215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46215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46215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46215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46215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46215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46215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46215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46215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46215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46215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46215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46215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46215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46215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46215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46215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46215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46215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46215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46215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46215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46215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46215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46215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46215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46215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46215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46215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46215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46215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46215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46215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46215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46215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46215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46215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46215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46215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46215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46215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46215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46215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46215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46215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46215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46215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46215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46215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46215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46215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46215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46215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46215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46215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46215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46215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46215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46215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46215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46215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46215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46215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46215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46215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46215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46215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46215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46215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46215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46215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46215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46215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46215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46215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46215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46215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46215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46215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46215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46215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46215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46215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46215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46215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46215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46215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46215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46215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46215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46215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46215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46215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46215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46215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46215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46215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46215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46215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46215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46215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46215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46215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46215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46215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46215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46215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46215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46215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46215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46215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46215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46215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46215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46215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46215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46215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46215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46215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46215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46215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46215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46215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46215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46215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46215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46215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46215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46215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46215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46215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46215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46215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46215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46215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46215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46215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46215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46215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46215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46215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46215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46215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46215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46215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46215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46215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46215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46215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46215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46215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46215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46215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46215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46215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46215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46215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46215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46215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46215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46215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46215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46215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46215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46215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46215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46215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46215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46215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46215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46215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46215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46215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46215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46215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46215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46215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46215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46215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46215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46215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46215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46215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46215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46215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46215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46215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46215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46215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46215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46215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46215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46215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46215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46215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46215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46215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46215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46215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46215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46215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46215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46215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46215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46215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46215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46215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46215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46215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46215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46215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46215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46215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46215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46215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46215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46215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46215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46215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46215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46215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46215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46215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46215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46215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46215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46215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46215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46215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46215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46215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46215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46215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46215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46215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46215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46215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46215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46215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46215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46215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46215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46215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46215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46215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46215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46215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46215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46215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46215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46215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46215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46215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46215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46215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46215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46215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46215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46215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46215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46215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46215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46215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46215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46215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46215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46215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46215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46215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46215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46215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46215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46215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46215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46215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46215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46215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46215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46215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46215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46215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46215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46215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46215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46215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46215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46215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46215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46215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46215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46215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46215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46215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46215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46215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46215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46215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46215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46215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46215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46215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46215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46215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46215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46215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46215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46215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46215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46215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46215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46215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46215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46215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46215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46215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46215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46215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46215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46215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46215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46215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46215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46215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46215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46215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46215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46215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46215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46215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46215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46215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46215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46215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46215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46215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46215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46215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46215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46215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46215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46215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46215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46215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46215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46215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46215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46215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46215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46215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46215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46215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46215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46215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46215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46215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46215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46215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46215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46215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46215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46215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46215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46215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46215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46215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46215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46215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46215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46215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46215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46215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46215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46215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46215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46215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46215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46215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46215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46215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46215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46215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46215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46215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46215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46215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46215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46215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46215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46215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46215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46215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46215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46215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46215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46215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46215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46215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46215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46215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46215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46215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46215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46215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46215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46215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46215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46215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46215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46215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46215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46215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46215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46215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46215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46215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46215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46215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46215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46215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46215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46215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46215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46215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46215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46215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46215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46215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46215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46215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46215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46215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46215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46215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46215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46215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46215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46215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46215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46215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46215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46215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46215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46215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46215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46215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46215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46215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46215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46215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46215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46215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46215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46215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46215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46215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46215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46215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46215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46215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46215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46215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46215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46215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46215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46215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46215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46215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46215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46215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46215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46215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46215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46215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46215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46215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46215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46215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46215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46215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46215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46215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46215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46215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46215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46215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46215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46215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46215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46215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46215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46215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46215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46215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46215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46215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46215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46215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46215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46215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46215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46215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46215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46215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46215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46215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46215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46215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46215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46215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46215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46215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46215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46215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46215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46215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46215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46215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46215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46215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46215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46215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46215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46215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46215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46215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46215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46215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46215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46215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46215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46215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46215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46215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46215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46215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46215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46215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46215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46215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46215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46215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46215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46215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46215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46215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46215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46215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46215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46215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46215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46215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46215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46215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46215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46215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46215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46215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46215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46215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46215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46215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46215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46215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46215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46215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46215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46215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46215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46215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46215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46215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46215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46215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46215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46215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46215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46215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46215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46215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46215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46215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46215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46215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46215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46215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46215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46215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46215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46215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46215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46215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46215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46215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46215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46215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46215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46215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46215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46215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46215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46215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46215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46215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46215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46215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46215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46215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46215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46215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46215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46215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46215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46215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46215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46215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46215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46215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46215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46215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46215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46215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46215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46215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46215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46215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46215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46215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46215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46215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46215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46215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46215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46215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46215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46215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46215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46215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46215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46215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46215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46215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46215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46215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46215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46215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46215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46215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46215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46215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46215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46215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46215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46215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46215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46215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46215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46215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46215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46215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46215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46215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46215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46215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46215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46215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46215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46215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46215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46215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46215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46215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46215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46215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46215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46215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46215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46215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46215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46215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46215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46215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46215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46215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46215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46215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46215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46215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46215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46215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46215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46215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46215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46215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46215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46215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46215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46215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46215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46215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46215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46215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46215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46215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46215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46215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46215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46215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46215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46215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46215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46215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46215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46215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46215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46215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46215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46215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46215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46215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46215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46215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46215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46215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46215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46215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46215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46215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46215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46215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46215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46215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46215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46215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46215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46215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46215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46215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46215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46215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46215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46215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46215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46215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46215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46215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46215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46215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46215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46215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46215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46215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46215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46215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46215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46215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46215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46215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46215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46215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46215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46215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46215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46215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46215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46215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46215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46215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46215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46215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46215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46215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46215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46215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46215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46215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46215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46215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46215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46215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46215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46215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46215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46215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46215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46215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46215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46215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46215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46215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46215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46215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46215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46215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46215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46215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46215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46215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46215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46215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46215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46215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46215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46215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46215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46215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46215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46215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46215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46215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46215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46215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46215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46215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46215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46215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46215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46215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46215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46215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46215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46215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46215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46215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46215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46215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46215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46215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46215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46215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46215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46215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46215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46215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46215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46215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46215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46215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46215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46215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46215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46215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46215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46215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46215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46215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46215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46215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46215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46215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46215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46215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46215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46215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46215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46215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46215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46215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46215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46215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46215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46215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46215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46215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46215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46215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46215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46215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46215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46215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46215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46215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46215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46215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46215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46215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46215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46215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46215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46215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46215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46215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46215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46215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46215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46215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46215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46215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46215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46215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46215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46215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46215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46215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46215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46215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46215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46215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46215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46215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46215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46215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46215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46215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46215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46215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46215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46215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46215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46215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46215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46215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46215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46215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46215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46215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46215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46215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46215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46215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46215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46215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46215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46215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46215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46215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46215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46215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46215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46215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46215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46215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46215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46215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46215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46215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46215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46215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46215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46215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46215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46215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46215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46215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46215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46215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46215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46215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46215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46215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46215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46215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46215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46215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46215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46215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46215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46215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46215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46215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46215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46215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46215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46215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46215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46215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46215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46215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46215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46215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46215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46215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46215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46215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46215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46215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46215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46215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46215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46215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46215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46215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46215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46215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46215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46215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46215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46215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46215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46215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46215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46215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46215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46215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46215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46215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46215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46215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46215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46215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46215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46215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46215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46215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46215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46215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46215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46215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46215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46215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46215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46215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46215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46215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46215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46215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46215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46215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46215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46215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46215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46215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46215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46215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46215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46215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46215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46215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46215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46215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46215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46215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46215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46215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46215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46215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46215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46215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46215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46215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46215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46215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46215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46215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46215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46215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46215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46215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46215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46215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46215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46215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46215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46215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46215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46215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46215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46215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46215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46215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46215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46215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46215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46215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46215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46215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46215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46215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46215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46215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46215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46215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46215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46215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46215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46215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46215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46215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46215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46215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46215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46215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46215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46215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46215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46215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46215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46215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46215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46215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46215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46215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46215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46215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46215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46215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46215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46215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46215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46215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46215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46215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46215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46215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46215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46215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46215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46215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46215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46215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46215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46215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46215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46215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46215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46215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46215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46215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46215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46215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46215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46215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46215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46215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46215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46215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46215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46215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46215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46215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46215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46215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46215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46215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46215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46215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46215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46215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46215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46215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46215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46215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46215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46215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46215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46215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46215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46215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46215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46215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46215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46215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46215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46215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46215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46215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46215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46215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46215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46215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46215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46215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46215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46215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46215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46215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46215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46215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46215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46215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46215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46215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46215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46215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46215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46215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46215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46215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46215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46215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46215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46215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46215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46215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46215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46215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46215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46215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46215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46215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46215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46215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46215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46215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46215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46215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46215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46215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46215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46215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46215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46215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46215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46215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46215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46215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46215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46215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46215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46215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46215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46215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46215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46215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46215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46215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46215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46215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46215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46215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46215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46215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46215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46215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46215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46215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46215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46215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46215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46215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46215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46215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46215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46215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46215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46215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46215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46215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46215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46215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46215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46215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46215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46215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46215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46215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46215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46215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46215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46215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46215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46215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46215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46215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46215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46215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46215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46215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46215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46215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46215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46215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46215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46215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46215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46215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46215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46215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46215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46215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46215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46215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46215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46215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46215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46215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46215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46215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46215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46215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46215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46215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46215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46215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46215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46215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46215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46215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46215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46215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46215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46215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46215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46215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46215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46215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46215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46215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46215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46215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46215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46215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46215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46215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46215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46215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46215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46215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46215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46215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46215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46215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46215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46215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46215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46215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46215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46215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46215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46215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46215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46215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46215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46215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46215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46215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46215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46215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46215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46215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46215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46215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46215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46215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46215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46215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46215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46215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46215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46215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46215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46215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46215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46215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46215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46215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46215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46215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46215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46215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46215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46215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46215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46215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46215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46215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46215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46215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46215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46215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46215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46215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46215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46215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46215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46215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46215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46215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46215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46215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46215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46215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46215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46215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46215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46215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46215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46215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46215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46215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46215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46215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46215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46215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46215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46215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46215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46215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46215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46215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46215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46215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46215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46215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46215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46215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46215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46215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46215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46215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46215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46215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46215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46215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46215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46215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46215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46215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46215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46215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46215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46215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46215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46215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46215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46215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46215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46215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46215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46215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46215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46215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46215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46215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46215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46215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46215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46215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46215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46215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46215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46215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46215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46215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46215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46215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46215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46215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46215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46215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46215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46215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46215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46215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46215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46215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46215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46215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46215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46215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46215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46215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46215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46215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46215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46215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46215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46215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46215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46215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46215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46215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46215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46215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46215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46215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46215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46215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46215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46215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46215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46215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46215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46215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46215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46215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46215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46215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46215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46215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46215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46215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46215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46215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46215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46215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46215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46215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46215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46215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46215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46215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46215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46215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46215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46215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46215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46215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46215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46215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46215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46215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46215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46215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46215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46215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46215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46215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46215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46215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46215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46215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46215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46215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46215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46215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46215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46215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46215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46215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46215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46215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46215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46215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46215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46215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46215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46215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46215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46215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46215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46215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46215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46215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46215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46215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46215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46215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46215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46215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46215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46215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46215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46215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46215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46215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46215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46215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46215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46215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46215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46215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46215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46215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46215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46215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46215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46215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46215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46215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46215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46215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46215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46215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46215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46215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46215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46215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46215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46215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46215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46215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46215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46215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46215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46215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46215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46215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46215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46215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46215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46215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46215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46215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46215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46215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46215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46215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46215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46215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46215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46215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46215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46215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46215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46215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46215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46215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46215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46215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46215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46215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46215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46215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46215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46215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46215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46215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46215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46215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46215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46215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46215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46215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46215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46215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46215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46215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46215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46215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46215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46215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46215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46215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46215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46215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46215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46215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46215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46215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46215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46215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46215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46215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46215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46215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46215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46215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46215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46215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46215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46215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46215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46215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46215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46215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46215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46215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46215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46215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46215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46215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46215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46215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46215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46215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46215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46215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46215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46215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46215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46215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46215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46215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46215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46215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46215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46215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46215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46215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46215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46215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46215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46215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46215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46215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46215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46215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46215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46215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46215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46215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46215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46215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46215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46215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46215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46215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46215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46215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46215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46215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46215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46215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46215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46215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46215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46215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46215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46215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46215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46215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46215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46215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46215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46215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46215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46215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46215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46215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46215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46215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46215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46215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46215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46215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46215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46215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46215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46215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46215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46215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46215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46215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46215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46215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46215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46215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46215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46215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46215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46215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46215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46215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46215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46215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46215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46215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46215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46215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46215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46215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46215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46215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46215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46215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46215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46215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46215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46215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46215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46215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46215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46215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46215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46215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46215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46215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46215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46215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46215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46215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46215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46215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46215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46215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46215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46215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46215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46215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46215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46215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46215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46215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46215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46215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46215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46215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46215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46215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46215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46215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46215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46215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46215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46215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46215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46215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46215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46215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46215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46215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46215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46215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46215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46215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46215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46215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46215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46215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46215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46215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46215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46215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46215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46215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46215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46215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46215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46215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46215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46215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46215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46215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46215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46215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46215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46215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46215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46215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46215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46215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46215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46215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46215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46215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46215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46215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46215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46215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46215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46215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46215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46215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46215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46215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46215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46215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46215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46215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46215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46215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46215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46215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46215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46215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46215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46215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46215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46215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46215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46215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46215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46215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46215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46215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46215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46215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46215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46215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46215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46215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46215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46215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46215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46215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46215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46215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46215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46215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46215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46215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46215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46215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46215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46215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46215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46215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46215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46215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46215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46215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46215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46215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46215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46215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46215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46215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46215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46215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46215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46215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46215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46215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46215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46215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46215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46215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46215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46215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46215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46215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46215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46215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46215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46215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46215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46215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46214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46215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46215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46215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46215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46215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46215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46215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46215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46215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46215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46215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46215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46215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46215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46215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46215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46215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46215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46215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46215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46215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46215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46215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46215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46215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46215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46215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46215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46215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46215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46215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46215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46215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46215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46215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46215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46215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46215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46215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46215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46215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46215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46215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46215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46215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46215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46215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46215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46215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46215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46215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46215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46215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46215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46215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46215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46215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46215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46215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46215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46215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46215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46215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46215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46215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46215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46215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46215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46215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46215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46215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46215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46215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46215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46215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46215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46215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46215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46215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46215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46215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46215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46215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46215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46215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46215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46215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46215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46215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46215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46215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46215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46215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46215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46215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46215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46215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46215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46215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46215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46215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46215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46215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46215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46215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46215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46215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46215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46215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46215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46215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46215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46215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46215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46215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46215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46215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46215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46215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46215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46215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46215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46215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46215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46215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46215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46215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46215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46215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46215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46215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46215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46215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46215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46215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46215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46215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46215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46215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46215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46215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46215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46215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46215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46215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46215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46215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46215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46215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46215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46215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46215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46215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46215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46215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46215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46215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46215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46215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46215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46215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46215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46215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46215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46215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46215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46215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46215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46215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46215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46215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46215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46215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46215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46215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46215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46215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46215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46215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46215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46215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46215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46215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46215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46215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46215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46215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46215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46215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46215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46215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46215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46215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46215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46215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46215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46215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46215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46215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46215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46215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46215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46215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46215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46215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46215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46215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46215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46215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46215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46215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46215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46215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46215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46215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46215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46215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46215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46215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46215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46215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46215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46215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46215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46215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46215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46215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46215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46215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46215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46215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46215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46215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46215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46215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46215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46215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46215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46215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46215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46215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46215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46215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46215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46215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46215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46215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46215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46215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46215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46215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46215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46215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46215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46215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46215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46215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46215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46215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46215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46215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46215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46215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46215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46215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46215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46215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46215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46215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46215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46215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46215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46215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46215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46215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46215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46215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46215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46215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46215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46215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46215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46215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46215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46215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46215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46215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46215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46215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46215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46215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46215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46215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46215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46215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46215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46215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46215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46215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46215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46215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46215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46215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46215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46215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46215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46215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46215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46215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46215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46215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46215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46215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46215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46215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46215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46215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46215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46215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46215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46215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46215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46215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46215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46215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46215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46215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46215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46215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46215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46215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46215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46215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46215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46215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46215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46215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46215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46215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46215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46215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46215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46215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46215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46215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46215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46215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46215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46215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46215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46215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46215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46215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46215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46215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46215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46215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46215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46215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46215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46215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46215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46215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46215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46215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46215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46215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46215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46215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46215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46215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46215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46215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46215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46215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46215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46215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46215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46215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46215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46215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46215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46215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46215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46215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46215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46215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46215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46215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46215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46215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46215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46215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46215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46215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46215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46215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46215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46215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46215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46215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46215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46215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46215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46215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46215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46215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46215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46215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46215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46215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46215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46215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46215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46215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46215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46215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46215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46215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46215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46215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46215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46215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46215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46215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46215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46215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46215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46215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46215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46215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46215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46215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46215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46215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46215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46215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46215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46215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46215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46215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46215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46215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46215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46215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46215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46215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46215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46215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46215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46215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46215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46215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46215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46215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46215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46215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46215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46215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46215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46215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46215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46215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46215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46215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46215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46215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46215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46215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46215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46215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46215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46215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46215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46215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46215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46215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46215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46215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46215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46215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46215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46215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46215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46215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46215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46215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46215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46215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46215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46215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46215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46215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46215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46215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46215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46215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46215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46215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46215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46215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46215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46215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46215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46215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46215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46215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46215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46215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46215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46215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46215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46215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46215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46215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46215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46215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46215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46215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46215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46215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46215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46215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46215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46215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46215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46215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46215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46215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46215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46215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46215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46215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46215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46215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46215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46215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46215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46215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46215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46215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46215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46215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46215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46215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46215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46215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46215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46215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46215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46215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46215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46215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46215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46215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46215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46215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46215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46215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46215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46215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46215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46215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46215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46215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46215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46215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46215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46215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46215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46215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46215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46215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46215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46215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46215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46215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46215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46215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46215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46215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46215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46215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46215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46215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46215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46215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46215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46215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46215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46215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46215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46215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46215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46215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46215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46215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46215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46215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46215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46215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46215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46215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46215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46215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46215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46215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46215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46215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46215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46215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46215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46215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46215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46215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46215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46215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46215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46215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46215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46215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46215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46215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46215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46215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46215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46215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46215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46215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46215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46215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46215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46215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46215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46215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46215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46215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46215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46215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46215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46215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46215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46215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46215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46215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46215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46215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46215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46215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46215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46215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46215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46215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46215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46215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46215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46215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46215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46215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46215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46215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46215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46215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46215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46215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46215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46215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46215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46215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46215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46215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46215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46215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46215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46215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46215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46215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46215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46215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46215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46215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46215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46215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46215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46215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46215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46215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46215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46215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46215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46215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46215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46215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46215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46215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46215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46215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46215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46215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46215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46215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46215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46215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46215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46215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46215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46215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46215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46215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46215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46215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46215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46215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46215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46215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46215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46215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46215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46215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46215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46215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46215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46215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46215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46215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46215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46215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46215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46215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46215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46215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46215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46215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46215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46215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46215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46215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46215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46215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46215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46215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46215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46215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46215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46215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46215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46215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46215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46215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46215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46215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46215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46215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46215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46215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46215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46215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46215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46215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46215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46215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46215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46215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46215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46215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46215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46215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46215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46215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46215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46215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46215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46215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46215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46215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46215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46215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46215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46215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46215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46215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46215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46215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46215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46215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46215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46215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46215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46215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46215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46215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46215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46215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46215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46215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46215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46215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46215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46215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46215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46215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46215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46215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46215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46215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46215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46215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46215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46215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46215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46215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46215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46215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46215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46215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46215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46215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46215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46215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46215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46215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46215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46215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46215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46215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46215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46215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46215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46215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46215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46215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46215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46215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46215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46215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46215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46215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46215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46215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46215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46215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46215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46215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46215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46215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46215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46215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46215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46215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46215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46215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46215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46215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46215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46215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46215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46215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46215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46215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46215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46215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46215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46215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46215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46215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46215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46215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46215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46215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46215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46215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46215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46215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46215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46215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46215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46215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46215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46215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46215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46215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46215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46215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46215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46215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46215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46215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46215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46215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46215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46215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46215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46215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46215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46215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46215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46215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46215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46215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46215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46215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46215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46215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46215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46215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46215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46215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46215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46215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46215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46215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46215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46215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46215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46215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46215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46215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46215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46215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46215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46215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46215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46215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46215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46215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46215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46215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46215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46215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46215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46215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46215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46215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46215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46215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46215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46215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46215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46215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46215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46215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46215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46215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46215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46215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46215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46215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46215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46215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46215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46215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46215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46215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46215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46215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46215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46215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46215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46215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46215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46215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46215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46215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46215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46215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46215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46215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46215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46215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46215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46215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46215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46215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46215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46215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46215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46215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46215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46215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46215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46215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46215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46215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46215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46215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46215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46215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46215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46215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46215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46215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46215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46215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46215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46215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46215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46215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46215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46215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46215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46215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46215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46215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46215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46215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46215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46215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46215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46215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46215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46215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46215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46215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46215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46215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46215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46215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46215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46215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46215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46215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46215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46215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46215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46215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46215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46215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46215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46215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46215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46215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46215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46215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46215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46215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46215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46215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46215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46215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46215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46215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46215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46215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46215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46215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46215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46215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46215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46215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46215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46215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46215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46215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46215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46215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46215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46215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46215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46215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46215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46215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46215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46215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46215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46215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46215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46215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46215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46215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46215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46215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46215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46215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46215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46215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46215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46215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46215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46215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46215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46215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46215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46215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46215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46215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46215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46215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46215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46215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46215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46215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46215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46215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46215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46215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46215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46215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46215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46215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46215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46215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46215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46215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46215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46215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46215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46215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46215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46215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46215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46215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46215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46215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46215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46215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46215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46215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46215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46215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46215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46215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46215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46215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46215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46215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46215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46215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46215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46215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46215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46215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46215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46215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46215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46215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46215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46215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46215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46215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46215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46215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46215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46215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46215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46215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46215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46215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46215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46215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46215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46215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46215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46215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46215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46215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46215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46215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46215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46215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46215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46215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46215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46215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46215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46215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46215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46215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46215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46215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46215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46215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46215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46215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46215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46215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46215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46215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46215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46215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46215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46215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46215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46215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46215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46215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46215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46215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46215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46215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46215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46215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46215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46215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46215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46215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46215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46215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46215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46215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46215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46215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46215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46215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46215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46215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46215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46215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46215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46215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46215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46215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46215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46215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46215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46215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46215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46215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46215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46215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46215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46215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46215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46215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46215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46215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46215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46215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46215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46215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46215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46215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46215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46215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46215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46215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46215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46215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46215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46215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46215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46215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46215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46215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46215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46215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46215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46215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46215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46215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46215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46215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46215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46215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46215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46215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46215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46215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46215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46215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46215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46215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46215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46215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46215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46215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46215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46215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46215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46215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46215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46215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46215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46215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46215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46215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46215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46215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46215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46215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46215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46215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46215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46215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46215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46215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46215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46215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46215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46215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46215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46215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46215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46215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46215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46215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46215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46215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46215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46215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46215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46215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46215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46215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46215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46215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46215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46215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46215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46215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46215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46215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46215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46215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46215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46215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46215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46215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46215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46215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46215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46215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46215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46215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46215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46215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46215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46215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46215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46215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46215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46215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46215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46215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46215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46215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46215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46215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46215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46215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46215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46215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46215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46215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46215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46215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46215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46215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46215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46215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46215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46215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46215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46215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46215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46215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46215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46215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46215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46215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46215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46215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46215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46215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46215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46215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46215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46215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46215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46215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46215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46215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46215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46215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46215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46215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46215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46215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46215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46215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46215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46215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46215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46215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46215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46215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46215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46215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46215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46215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46215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46215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46215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46215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46215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46215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46215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46215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46215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46215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46215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46215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46215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46215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46215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46215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46215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46215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46215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46215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46215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46215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46215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46215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46215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46215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46215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46215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46215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46215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46215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46215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46215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46215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46215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46215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46215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46215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46215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46215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46215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46215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46215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46215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46215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46215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46215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46215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46215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46215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46215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46215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46215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46215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46215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46215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46215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46215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46215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46215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46215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46215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46215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46215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46215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46215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46215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46215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46215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46215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46215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46215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46215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46215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46215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46215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46215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46215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46215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46215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46215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46215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46215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46215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46215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46215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46215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46215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46215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46215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46215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46215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46215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46215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46215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46215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46215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46215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46215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46215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46215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46215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46215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46215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46215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46215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46215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46215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46215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46215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46215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46215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46215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46215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46215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46215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46215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46215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46215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46215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46215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46215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46215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46215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46215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46215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46215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46215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46215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46215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46215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46215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46215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46215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46215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46215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46215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46215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46215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46215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46215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46215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46215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46215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46215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46215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46215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46215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46215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46215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46215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46215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46215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46215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46215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46215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46215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46215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46215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46215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46215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46215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46215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46215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46215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46215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46215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46215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46215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46215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46215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46215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46215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46215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46215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46215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46215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46215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46215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46215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46215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46215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46215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46215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46215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46215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46215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46215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46215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46215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46215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46215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46215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46215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46215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46215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46215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46215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46215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46215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46215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46215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46215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46215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46215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46215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46215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46215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46215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46215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46215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46215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46215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46215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46215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46215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46215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46215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46215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46215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46215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46215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46215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46215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46215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46215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46215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46215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46215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46215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46215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46215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46215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46215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46215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46215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46215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46215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46215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46215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46215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46215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46215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46215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46215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46215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46215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46215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46215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46215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46215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46215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46215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46215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46215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46215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46215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46215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46215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46215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46215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46215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46215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46215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46215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46215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46215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46215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46215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46215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46215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46215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46215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46215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46215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46215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46215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46215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46215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46215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46215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46215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46215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46215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46215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46215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46215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46215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46215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46215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46215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46215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46215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46215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46215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46215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46215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46215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46215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46215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46215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46215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46215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46215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46215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46215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46215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46215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46215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46215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46215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46215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46215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46215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46215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46215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46215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46215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46215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46215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46215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46215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46215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46215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46215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46215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46215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46215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46215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46215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46215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46215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46215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46215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46215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46215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46215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46215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46215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46215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46215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46215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46215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46215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46215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46215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46215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46215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46215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46215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46215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46215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46215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46215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46215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46215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46215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46215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46215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46215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46215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46215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46215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46215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46215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46215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46215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46215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46215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46215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46215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46215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46215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46215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46215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46215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46215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46215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46215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46215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46215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46215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46215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46215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46215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46215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46215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46215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46215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46215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46215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46215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46215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46215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46215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46215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46215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46215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46215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46215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46215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46215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46215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46215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46215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46215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46215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46215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46215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46215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46215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46215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46215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46215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46215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46215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46215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46215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46215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46215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46215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46215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46215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46215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46215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46215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46215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46215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46215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46215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46215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46215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46215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46215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46215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46215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46215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46215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46215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46215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46215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46215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46215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46215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46215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46215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46215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46215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46215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46215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46215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46215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46215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46215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46215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46215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46215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46215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46215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46215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46215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46215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46215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46215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46215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46215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46215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46215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46215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46215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46215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46215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46215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46215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46215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46215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46215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46215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46215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46215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46215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46215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46215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46215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46215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46215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46215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46215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46215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46215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46215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46215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46215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46215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46215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46215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46215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46215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46215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46215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46215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46215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46215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46215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46215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46215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46215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46215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46215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46215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46215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46215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46215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46215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46215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46215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46215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46215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46215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46215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46215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46215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46215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46215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46215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46215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46214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46214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46215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46215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46215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46215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46215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46215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46215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46215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46215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46215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46215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46215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46215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46215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46215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46215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46215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46215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46215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46215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46215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46215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46215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46215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46215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46215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46215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46215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46215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46215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46215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46215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46215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46215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46215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46215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46215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46215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46215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46215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46215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46215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46215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46215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46215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46215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46215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46215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46215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46215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46215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46215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46215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46215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46215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46215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46215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46215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46215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46215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46215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46215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46215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46215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46215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46215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46215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46215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46215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46215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46215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46215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46215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46215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46215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46215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46215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46215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46215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46215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46215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46215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46215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46215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46215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46215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46215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46215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46215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46215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46215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46215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46215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46215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46215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46215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46215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46215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46215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46215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46215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46215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46215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46215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46215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46215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46215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46215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46215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46215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46215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46215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46215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46215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46215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46215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46215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46215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46215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46215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46215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46215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46215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46215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46215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46215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46215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46215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46215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46215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46215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46215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46215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46215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46215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46215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46215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46215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46215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46215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46215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46215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46215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46215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46215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46215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46215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46215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46215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46215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46215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46215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46215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46215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46215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46215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46215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46215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46215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46215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46215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46215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46215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46215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46215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46215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46215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46215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46215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46215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46215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46215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46215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46215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46215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46215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46215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46215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46215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46215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46215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46215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46215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46215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46215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46215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46215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46215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46215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46215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46215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46215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46215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46215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46215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46215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46215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46215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46215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46215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46215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46215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46215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46215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46215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46215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46215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46215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46215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46215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46215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46215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46215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46215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46215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46215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46215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46215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46215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46215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46215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46215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46215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46215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46215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46215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46215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46215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46215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46215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46215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46215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46215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46215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46215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46215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46215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46215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46215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46215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46215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46215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46215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46215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46215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46215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46215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46215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46215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46215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46215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46215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46215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46215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46215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46215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46215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46215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46215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46215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46215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46215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46215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46215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46215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46215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46215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46215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46215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46215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46215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46215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46215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46215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46215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46215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46215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46215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46215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46215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46215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46215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46215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46215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46215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46215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46215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46215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46215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46215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46215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46215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46215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46215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46215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46215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46215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46215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46215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46215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46215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46215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46215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46215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46215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46215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46215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46215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46215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46215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46215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46215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46215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46215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46215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46215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46215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46215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46215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46215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46215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46215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46215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46215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46215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46215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46215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46215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46215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46215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46215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46215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46215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46215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46215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46215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46215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46215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46215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46215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46215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46215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46215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46215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46215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46215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46215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46215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46215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46215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46215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46215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46215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46215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46215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46215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46215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46215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46215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46215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46215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46215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46215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46215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46215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46215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46215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46215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46215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46215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46215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46215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46215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46215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46215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46215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46215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46215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46215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46215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46215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46215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46215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46215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46215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46215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46215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46215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46215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46215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46215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46215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46215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46215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46215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46215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46215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46215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46215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46215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46215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46215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46215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46215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46215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46215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46215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46215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46215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46215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46215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46215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46215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46215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46215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46215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46215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46215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46215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46215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46215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46215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46215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46215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46215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46215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46215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46215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46215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46215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46215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46215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46215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46215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46215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46215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46215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46215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46215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46215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46215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46215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46215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46215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46215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46215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46215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46215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46215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46215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46215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46215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46215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46215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46215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46215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46215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46215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46215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46215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46215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46215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46215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46215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46215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46215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46215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46215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46215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46215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46215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46215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46215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46215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46215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46215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46215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46215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46215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46215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46215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46215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46215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46215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46215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46215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46215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46215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46215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46215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46215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46215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46215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46215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46215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46215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46215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46215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46215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46215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46215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46215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46215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46215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46215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46215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46215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46215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46215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46215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46215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46215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46215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46215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46215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46215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46215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46215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46215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46215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46215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46215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46215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46215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46215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46215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46215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46215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46215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46215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46215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46215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46215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46215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46215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46215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46215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46215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46215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46215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46215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46215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46215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46215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46215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46215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46215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46215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46215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46215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46215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46215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46215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46215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46215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46215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46215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46215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46215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46215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46215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46215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46215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46215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46215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46215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46215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46215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46215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46215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46215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46215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46215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46215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46215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46215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46215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46215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46215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46215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46215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46215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46215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46215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46215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46215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46215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46215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46215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46215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46215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46215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46215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46215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46215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46215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46215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46215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46215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46215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46215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46215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46215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46215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46215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46215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46215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46215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46215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46215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46215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46215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46215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46215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46215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46215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46215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46215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46215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46215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46215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46215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46215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46215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46215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46215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46215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46215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46215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46215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46215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46215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46215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46215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46215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46215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46215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46215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46215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46215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46215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46215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46215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46215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46215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46215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46215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46215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46215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46215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46215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46215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46215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46215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46215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46215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46215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46215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46215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46215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46215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46215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46215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46215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46215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46214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46215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46215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46215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46215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46215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46215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46215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46215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46215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46215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46215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46215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46215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46215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46215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46215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46215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46215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46215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46215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46215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46215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46215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46215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46215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46215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46215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46215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46215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46215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46215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46215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46215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46215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46215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46215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46215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46215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46215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46215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46215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46215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46215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46215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46215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46215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46215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46215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46215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46215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46215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46215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46215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46215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46215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46215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46215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46215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46215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46215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46215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46215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46215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46215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46215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46215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46215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46215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46215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46215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46215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46215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46215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46215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46215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46215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46215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46215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46215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46215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46215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46215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46215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46215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46215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46215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46215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46215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46215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46215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46215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46215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46215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46215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46215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46215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46215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46215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46215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46215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46215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46215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46215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46215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46215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46215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46215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46215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46215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46215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46215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46215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46215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46215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46215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46215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46215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46215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46215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46215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46215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46215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46215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46215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46215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46215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46215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46215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46215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46215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46215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46215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46215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46215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46215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46215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46215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46215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46215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46215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46215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46215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46215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46215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46215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46215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46215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46215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46215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46215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46215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46215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46215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46215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46215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46215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46215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46215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46215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46215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46215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46215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46215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46215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46215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46215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46215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46215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46215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46215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46215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46215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46215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46215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46215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46215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46215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46215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46215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46215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46215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46215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46215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46215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46215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46215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46215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46215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46215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46215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46215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46215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46215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46215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46215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46215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46215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46215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46215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46215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46215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46215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46215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46215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46215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46215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46215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46215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46215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46215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46215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46215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46215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46215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46215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46215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46215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46215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46215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46215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46215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46215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46215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46215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46215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46215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46215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46215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46215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46215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46215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46215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46215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46215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46215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46215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46215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46215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46215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46215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46215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46215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46215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46215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46215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46215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46215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46215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46215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46215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46215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46215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46215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46215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46215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46215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46215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46215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46215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46215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46215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46215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46215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46215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46215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46215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46215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46215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46215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46215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46215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46215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46215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46215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46215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46215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46215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46215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46215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46215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46215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46215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46215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46215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46215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46215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46215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46215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46215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46215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46215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46215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46215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46215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46215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46215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46215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46215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46215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46215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46215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46215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46215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46215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46215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46215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46215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46215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46215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46215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46215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46215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46215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46215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46215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46215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46215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46215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46215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46215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46215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46215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46215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46215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46215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46215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46215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46215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46215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46215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46215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46215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46215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46215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46215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46215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46215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46215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46215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46215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46215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46215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46215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46215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46215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46215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46215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46215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46215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46215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46215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46215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46215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46215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46215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46215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46215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46215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46215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46215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46215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46215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46215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46215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46215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46215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46215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46215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46215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46215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46215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46215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46215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46215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46215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46215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46215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46215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46215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46215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46215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46215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46215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46215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46215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46215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46215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46215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46215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46215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46215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46215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46215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46215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46215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46215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46215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46215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46215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46215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46215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46215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46215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46215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46215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46215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46215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46215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46215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46215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46215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46215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46215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46215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46215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46215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46215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46215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46215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46215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46215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46215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46215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46215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46215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46215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46215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46215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46215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46215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46215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46215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46215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46215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46215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46215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46215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46215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46215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46215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46215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46215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46215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46215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46215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46215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46215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46215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46215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46215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46215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46215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46215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46215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46215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46215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46215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46215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46215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46215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46215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46215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46215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46215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46215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46215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46215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46215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46215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46215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46215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46215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46215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46215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46215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46215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46215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46215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46215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46215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46215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46215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46215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46215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46215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46215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46215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46215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46215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46215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46215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46215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46215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46215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46215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46215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46215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46215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46215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46215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46215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46215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46215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46215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46215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46215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46215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46215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46215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46215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46215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46215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46215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46215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46215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46215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46215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46215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46215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46215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46215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46215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46215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46215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46215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46215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46215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46215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46215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46215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46215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46215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46215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46215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46215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46215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46215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46215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46215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46215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46215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46215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46215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46215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46215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46215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46215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46215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46215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46215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46215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46215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46215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46215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46215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46215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46215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46215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46215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46215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46215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46215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46215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46215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46215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46215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46215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46215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46215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46215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46215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46215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46215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46215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46215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46215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46215</v>
      </c>
      <c r="G18585" s="2">
        <f>F18585-E18585+1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COUNTIF(Log!$C$2:$C$18585,A2)</f>
        <v/>
      </c>
      <c r="C2" s="2">
        <f>COUNTIFS(Log!$C$2:$C$18585,A2,Log!$F$2:$F$18585,Zusammenfassung!$B$2)</f>
        <v/>
      </c>
      <c r="D2" s="2">
        <f>COUNTIFS(Log!$C$2:$C$18585,A2,Log!$F$2:$F$18585,"&lt;"&amp;Zusammenfassung!$B$2)</f>
        <v/>
      </c>
      <c r="E2" s="2">
        <f>IFERROR(ROUND(AVERAGEIFS(Log!$G$2:$G$18585,Log!$C$2:$C$18585,A2,Log!$F$2:$F$18585,"&lt;"&amp;Zusammenfassung!$B$2),1),"")</f>
        <v/>
      </c>
    </row>
    <row r="3">
      <c r="A3" s="2" t="inlineStr">
        <is>
          <t>Gabelstaplerfahrer/in</t>
        </is>
      </c>
      <c r="B3" s="2">
        <f>COUNTIF(Log!$C$2:$C$18585,A3)</f>
        <v/>
      </c>
      <c r="C3" s="2">
        <f>COUNTIFS(Log!$C$2:$C$18585,A3,Log!$F$2:$F$18585,Zusammenfassung!$B$2)</f>
        <v/>
      </c>
      <c r="D3" s="2">
        <f>COUNTIFS(Log!$C$2:$C$18585,A3,Log!$F$2:$F$18585,"&lt;"&amp;Zusammenfassung!$B$2)</f>
        <v/>
      </c>
      <c r="E3" s="2">
        <f>IFERROR(ROUND(AVERAGEIFS(Log!$G$2:$G$18585,Log!$C$2:$C$18585,A3,Log!$F$2:$F$18585,"&lt;"&amp;Zusammenfassung!$B$2),1),"")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COUNTIF(Log!$C$2:$C$18585,A4)</f>
        <v/>
      </c>
      <c r="C4" s="2">
        <f>COUNTIFS(Log!$C$2:$C$18585,A4,Log!$F$2:$F$18585,Zusammenfassung!$B$2)</f>
        <v/>
      </c>
      <c r="D4" s="2">
        <f>COUNTIFS(Log!$C$2:$C$18585,A4,Log!$F$2:$F$18585,"&lt;"&amp;Zusammenfassung!$B$2)</f>
        <v/>
      </c>
      <c r="E4" s="2">
        <f>IFERROR(ROUND(AVERAGEIFS(Log!$G$2:$G$18585,Log!$C$2:$C$18585,A4,Log!$F$2:$F$18585,"&lt;"&amp;Zusammenfassung!$B$2),1),"")</f>
        <v/>
      </c>
    </row>
    <row r="5">
      <c r="A5" s="2" t="inlineStr">
        <is>
          <t>Industriemechaniker/in</t>
        </is>
      </c>
      <c r="B5" s="2">
        <f>COUNTIF(Log!$C$2:$C$18585,A5)</f>
        <v/>
      </c>
      <c r="C5" s="2">
        <f>COUNTIFS(Log!$C$2:$C$18585,A5,Log!$F$2:$F$18585,Zusammenfassung!$B$2)</f>
        <v/>
      </c>
      <c r="D5" s="2">
        <f>COUNTIFS(Log!$C$2:$C$18585,A5,Log!$F$2:$F$18585,"&lt;"&amp;Zusammenfassung!$B$2)</f>
        <v/>
      </c>
      <c r="E5" s="2">
        <f>IFERROR(ROUND(AVERAGEIFS(Log!$G$2:$G$18585,Log!$C$2:$C$18585,A5,Log!$F$2:$F$18585,"&lt;"&amp;Zusammenfassung!$B$2),1),"")</f>
        <v/>
      </c>
    </row>
    <row r="6">
      <c r="A6" s="2" t="inlineStr">
        <is>
          <t>Helfer/in - Reinigung</t>
        </is>
      </c>
      <c r="B6" s="2">
        <f>COUNTIF(Log!$C$2:$C$18585,A6)</f>
        <v/>
      </c>
      <c r="C6" s="2">
        <f>COUNTIFS(Log!$C$2:$C$18585,A6,Log!$F$2:$F$18585,Zusammenfassung!$B$2)</f>
        <v/>
      </c>
      <c r="D6" s="2">
        <f>COUNTIFS(Log!$C$2:$C$18585,A6,Log!$F$2:$F$18585,"&lt;"&amp;Zusammenfassung!$B$2)</f>
        <v/>
      </c>
      <c r="E6" s="2">
        <f>IFERROR(ROUND(AVERAGEIFS(Log!$G$2:$G$18585,Log!$C$2:$C$18585,A6,Log!$F$2:$F$18585,"&lt;"&amp;Zusammenfassung!$B$2),1),"")</f>
        <v/>
      </c>
    </row>
    <row r="7">
      <c r="A7" s="2" t="inlineStr">
        <is>
          <t>Erzieher/in</t>
        </is>
      </c>
      <c r="B7" s="2">
        <f>COUNTIF(Log!$C$2:$C$18585,A7)</f>
        <v/>
      </c>
      <c r="C7" s="2">
        <f>COUNTIFS(Log!$C$2:$C$18585,A7,Log!$F$2:$F$18585,Zusammenfassung!$B$2)</f>
        <v/>
      </c>
      <c r="D7" s="2">
        <f>COUNTIFS(Log!$C$2:$C$18585,A7,Log!$F$2:$F$18585,"&lt;"&amp;Zusammenfassung!$B$2)</f>
        <v/>
      </c>
      <c r="E7" s="2">
        <f>IFERROR(ROUND(AVERAGEIFS(Log!$G$2:$G$18585,Log!$C$2:$C$18585,A7,Log!$F$2:$F$18585,"&lt;"&amp;Zusammenfassung!$B$2),1),"")</f>
        <v/>
      </c>
    </row>
    <row r="8">
      <c r="A8" s="2" t="inlineStr">
        <is>
          <t>Fachkraft - Lagerlogistik</t>
        </is>
      </c>
      <c r="B8" s="2">
        <f>COUNTIF(Log!$C$2:$C$18585,A8)</f>
        <v/>
      </c>
      <c r="C8" s="2">
        <f>COUNTIFS(Log!$C$2:$C$18585,A8,Log!$F$2:$F$18585,Zusammenfassung!$B$2)</f>
        <v/>
      </c>
      <c r="D8" s="2">
        <f>COUNTIFS(Log!$C$2:$C$18585,A8,Log!$F$2:$F$18585,"&lt;"&amp;Zusammenfassung!$B$2)</f>
        <v/>
      </c>
      <c r="E8" s="2">
        <f>IFERROR(ROUND(AVERAGEIFS(Log!$G$2:$G$18585,Log!$C$2:$C$18585,A8,Log!$F$2:$F$18585,"&lt;"&amp;Zusammenfassung!$B$2),1),"")</f>
        <v/>
      </c>
    </row>
    <row r="9">
      <c r="A9" s="2" t="inlineStr">
        <is>
          <t>Helfer/in - Verkauf</t>
        </is>
      </c>
      <c r="B9" s="2">
        <f>COUNTIF(Log!$C$2:$C$18585,A9)</f>
        <v/>
      </c>
      <c r="C9" s="2">
        <f>COUNTIFS(Log!$C$2:$C$18585,A9,Log!$F$2:$F$18585,Zusammenfassung!$B$2)</f>
        <v/>
      </c>
      <c r="D9" s="2">
        <f>COUNTIFS(Log!$C$2:$C$18585,A9,Log!$F$2:$F$18585,"&lt;"&amp;Zusammenfassung!$B$2)</f>
        <v/>
      </c>
      <c r="E9" s="2">
        <f>IFERROR(ROUND(AVERAGEIFS(Log!$G$2:$G$18585,Log!$C$2:$C$18585,A9,Log!$F$2:$F$18585,"&lt;"&amp;Zusammenfassung!$B$2),1),"")</f>
        <v/>
      </c>
    </row>
    <row r="10">
      <c r="A10" s="2" t="inlineStr">
        <is>
          <t>Ingenieur/in - Elektrotechnik</t>
        </is>
      </c>
      <c r="B10" s="2">
        <f>COUNTIF(Log!$C$2:$C$18585,A10)</f>
        <v/>
      </c>
      <c r="C10" s="2">
        <f>COUNTIFS(Log!$C$2:$C$18585,A10,Log!$F$2:$F$18585,Zusammenfassung!$B$2)</f>
        <v/>
      </c>
      <c r="D10" s="2">
        <f>COUNTIFS(Log!$C$2:$C$18585,A10,Log!$F$2:$F$18585,"&lt;"&amp;Zusammenfassung!$B$2)</f>
        <v/>
      </c>
      <c r="E10" s="2">
        <f>IFERROR(ROUND(AVERAGEIFS(Log!$G$2:$G$18585,Log!$C$2:$C$18585,A10,Log!$F$2:$F$18585,"&lt;"&amp;Zusammenfassung!$B$2),1),"")</f>
        <v/>
      </c>
    </row>
    <row r="11">
      <c r="A11" s="2" t="inlineStr">
        <is>
          <t>Berufskraftfahrer/in</t>
        </is>
      </c>
      <c r="B11" s="2">
        <f>COUNTIF(Log!$C$2:$C$18585,A11)</f>
        <v/>
      </c>
      <c r="C11" s="2">
        <f>COUNTIFS(Log!$C$2:$C$18585,A11,Log!$F$2:$F$18585,Zusammenfassung!$B$2)</f>
        <v/>
      </c>
      <c r="D11" s="2">
        <f>COUNTIFS(Log!$C$2:$C$18585,A11,Log!$F$2:$F$18585,"&lt;"&amp;Zusammenfassung!$B$2)</f>
        <v/>
      </c>
      <c r="E11" s="2">
        <f>IFERROR(ROUND(AVERAGEIFS(Log!$G$2:$G$18585,Log!$C$2:$C$18585,A11,Log!$F$2:$F$18585,"&lt;"&amp;Zusammenfassung!$B$2),1),"")</f>
        <v/>
      </c>
    </row>
    <row r="12">
      <c r="A12" s="2" t="inlineStr">
        <is>
          <t>Maschinen- und Anlagenführer/in (ohne Angabe des Schwerpunkts)</t>
        </is>
      </c>
      <c r="B12" s="2">
        <f>COUNTIF(Log!$C$2:$C$18585,A12)</f>
        <v/>
      </c>
      <c r="C12" s="2">
        <f>COUNTIFS(Log!$C$2:$C$18585,A12,Log!$F$2:$F$18585,Zusammenfassung!$B$2)</f>
        <v/>
      </c>
      <c r="D12" s="2">
        <f>COUNTIFS(Log!$C$2:$C$18585,A12,Log!$F$2:$F$18585,"&lt;"&amp;Zusammenfassung!$B$2)</f>
        <v/>
      </c>
      <c r="E12" s="2">
        <f>IFERROR(ROUND(AVERAGEIFS(Log!$G$2:$G$18585,Log!$C$2:$C$18585,A12,Log!$F$2:$F$18585,"&lt;"&amp;Zusammenfassung!$B$2),1),"")</f>
        <v/>
      </c>
    </row>
    <row r="13">
      <c r="A13" s="2" t="inlineStr">
        <is>
          <t>Lager- und Transportarbeiter/in</t>
        </is>
      </c>
      <c r="B13" s="2">
        <f>COUNTIF(Log!$C$2:$C$18585,A13)</f>
        <v/>
      </c>
      <c r="C13" s="2">
        <f>COUNTIFS(Log!$C$2:$C$18585,A13,Log!$F$2:$F$18585,Zusammenfassung!$B$2)</f>
        <v/>
      </c>
      <c r="D13" s="2">
        <f>COUNTIFS(Log!$C$2:$C$18585,A13,Log!$F$2:$F$18585,"&lt;"&amp;Zusammenfassung!$B$2)</f>
        <v/>
      </c>
      <c r="E13" s="2">
        <f>IFERROR(ROUND(AVERAGEIFS(Log!$G$2:$G$18585,Log!$C$2:$C$18585,A13,Log!$F$2:$F$18585,"&lt;"&amp;Zusammenfassung!$B$2),1),"")</f>
        <v/>
      </c>
    </row>
    <row r="14">
      <c r="A14" s="2" t="inlineStr">
        <is>
          <t>Helfer/in - Metallbearbeitung</t>
        </is>
      </c>
      <c r="B14" s="2">
        <f>COUNTIF(Log!$C$2:$C$18585,A14)</f>
        <v/>
      </c>
      <c r="C14" s="2">
        <f>COUNTIFS(Log!$C$2:$C$18585,A14,Log!$F$2:$F$18585,Zusammenfassung!$B$2)</f>
        <v/>
      </c>
      <c r="D14" s="2">
        <f>COUNTIFS(Log!$C$2:$C$18585,A14,Log!$F$2:$F$18585,"&lt;"&amp;Zusammenfassung!$B$2)</f>
        <v/>
      </c>
      <c r="E14" s="2">
        <f>IFERROR(ROUND(AVERAGEIFS(Log!$G$2:$G$18585,Log!$C$2:$C$18585,A14,Log!$F$2:$F$18585,"&lt;"&amp;Zusammenfassung!$B$2),1),"")</f>
        <v/>
      </c>
    </row>
    <row r="15">
      <c r="A15" s="2" t="inlineStr">
        <is>
          <t>Zerspanungsmechaniker/in</t>
        </is>
      </c>
      <c r="B15" s="2">
        <f>COUNTIF(Log!$C$2:$C$18585,A15)</f>
        <v/>
      </c>
      <c r="C15" s="2">
        <f>COUNTIFS(Log!$C$2:$C$18585,A15,Log!$F$2:$F$18585,Zusammenfassung!$B$2)</f>
        <v/>
      </c>
      <c r="D15" s="2">
        <f>COUNTIFS(Log!$C$2:$C$18585,A15,Log!$F$2:$F$18585,"&lt;"&amp;Zusammenfassung!$B$2)</f>
        <v/>
      </c>
      <c r="E15" s="2">
        <f>IFERROR(ROUND(AVERAGEIFS(Log!$G$2:$G$18585,Log!$C$2:$C$18585,A15,Log!$F$2:$F$18585,"&lt;"&amp;Zusammenfassung!$B$2),1),"")</f>
        <v/>
      </c>
    </row>
    <row r="16">
      <c r="A16" s="2" t="inlineStr">
        <is>
          <t>Altenpfleger/in</t>
        </is>
      </c>
      <c r="B16" s="2">
        <f>COUNTIF(Log!$C$2:$C$18585,A16)</f>
        <v/>
      </c>
      <c r="C16" s="2">
        <f>COUNTIFS(Log!$C$2:$C$18585,A16,Log!$F$2:$F$18585,Zusammenfassung!$B$2)</f>
        <v/>
      </c>
      <c r="D16" s="2">
        <f>COUNTIFS(Log!$C$2:$C$18585,A16,Log!$F$2:$F$18585,"&lt;"&amp;Zusammenfassung!$B$2)</f>
        <v/>
      </c>
      <c r="E16" s="2">
        <f>IFERROR(ROUND(AVERAGEIFS(Log!$G$2:$G$18585,Log!$C$2:$C$18585,A16,Log!$F$2:$F$18585,"&lt;"&amp;Zusammenfassung!$B$2),1),"")</f>
        <v/>
      </c>
    </row>
    <row r="17">
      <c r="A17" s="2" t="inlineStr">
        <is>
          <t>Koch/Köchin</t>
        </is>
      </c>
      <c r="B17" s="2">
        <f>COUNTIF(Log!$C$2:$C$18585,A17)</f>
        <v/>
      </c>
      <c r="C17" s="2">
        <f>COUNTIFS(Log!$C$2:$C$18585,A17,Log!$F$2:$F$18585,Zusammenfassung!$B$2)</f>
        <v/>
      </c>
      <c r="D17" s="2">
        <f>COUNTIFS(Log!$C$2:$C$18585,A17,Log!$F$2:$F$18585,"&lt;"&amp;Zusammenfassung!$B$2)</f>
        <v/>
      </c>
      <c r="E17" s="2">
        <f>IFERROR(ROUND(AVERAGEIFS(Log!$G$2:$G$18585,Log!$C$2:$C$18585,A17,Log!$F$2:$F$18585,"&lt;"&amp;Zusammenfassung!$B$2),1),"")</f>
        <v/>
      </c>
    </row>
    <row r="18">
      <c r="A18" s="2" t="inlineStr">
        <is>
          <t>Filialleiter/in, Verkaufsstellenleiter/in</t>
        </is>
      </c>
      <c r="B18" s="2">
        <f>COUNTIF(Log!$C$2:$C$18585,A18)</f>
        <v/>
      </c>
      <c r="C18" s="2">
        <f>COUNTIFS(Log!$C$2:$C$18585,A18,Log!$F$2:$F$18585,Zusammenfassung!$B$2)</f>
        <v/>
      </c>
      <c r="D18" s="2">
        <f>COUNTIFS(Log!$C$2:$C$18585,A18,Log!$F$2:$F$18585,"&lt;"&amp;Zusammenfassung!$B$2)</f>
        <v/>
      </c>
      <c r="E18" s="2">
        <f>IFERROR(ROUND(AVERAGEIFS(Log!$G$2:$G$18585,Log!$C$2:$C$18585,A18,Log!$F$2:$F$18585,"&lt;"&amp;Zusammenfassung!$B$2),1),"")</f>
        <v/>
      </c>
    </row>
    <row r="19">
      <c r="A19" s="2" t="inlineStr">
        <is>
          <t>Mechatroniker/in</t>
        </is>
      </c>
      <c r="B19" s="2">
        <f>COUNTIF(Log!$C$2:$C$18585,A19)</f>
        <v/>
      </c>
      <c r="C19" s="2">
        <f>COUNTIFS(Log!$C$2:$C$18585,A19,Log!$F$2:$F$18585,Zusammenfassung!$B$2)</f>
        <v/>
      </c>
      <c r="D19" s="2">
        <f>COUNTIFS(Log!$C$2:$C$18585,A19,Log!$F$2:$F$18585,"&lt;"&amp;Zusammenfassung!$B$2)</f>
        <v/>
      </c>
      <c r="E19" s="2">
        <f>IFERROR(ROUND(AVERAGEIFS(Log!$G$2:$G$18585,Log!$C$2:$C$18585,A19,Log!$F$2:$F$18585,"&lt;"&amp;Zusammenfassung!$B$2),1),"")</f>
        <v/>
      </c>
    </row>
    <row r="20">
      <c r="A20" s="2" t="inlineStr">
        <is>
          <t>Montierer/in</t>
        </is>
      </c>
      <c r="B20" s="2">
        <f>COUNTIF(Log!$C$2:$C$18585,A20)</f>
        <v/>
      </c>
      <c r="C20" s="2">
        <f>COUNTIFS(Log!$C$2:$C$18585,A20,Log!$F$2:$F$18585,Zusammenfassung!$B$2)</f>
        <v/>
      </c>
      <c r="D20" s="2">
        <f>COUNTIFS(Log!$C$2:$C$18585,A20,Log!$F$2:$F$18585,"&lt;"&amp;Zusammenfassung!$B$2)</f>
        <v/>
      </c>
      <c r="E20" s="2">
        <f>IFERROR(ROUND(AVERAGEIFS(Log!$G$2:$G$18585,Log!$C$2:$C$18585,A20,Log!$F$2:$F$18585,"&lt;"&amp;Zusammenfassung!$B$2),1),"")</f>
        <v/>
      </c>
    </row>
    <row r="21">
      <c r="A21" s="2" t="inlineStr">
        <is>
          <t>Anlagenmechaniker/in - Sanitär-, Heizungs- und Klimatechnik</t>
        </is>
      </c>
      <c r="B21" s="2">
        <f>COUNTIF(Log!$C$2:$C$18585,A21)</f>
        <v/>
      </c>
      <c r="C21" s="2">
        <f>COUNTIFS(Log!$C$2:$C$18585,A21,Log!$F$2:$F$18585,Zusammenfassung!$B$2)</f>
        <v/>
      </c>
      <c r="D21" s="2">
        <f>COUNTIFS(Log!$C$2:$C$18585,A21,Log!$F$2:$F$18585,"&lt;"&amp;Zusammenfassung!$B$2)</f>
        <v/>
      </c>
      <c r="E21" s="2">
        <f>IFERROR(ROUND(AVERAGEIFS(Log!$G$2:$G$18585,Log!$C$2:$C$18585,A21,Log!$F$2:$F$18585,"&lt;"&amp;Zusammenfassung!$B$2),1),"")</f>
        <v/>
      </c>
    </row>
    <row r="22">
      <c r="A22" s="2" t="inlineStr">
        <is>
          <t>Bürokaufmann/-frau</t>
        </is>
      </c>
      <c r="B22" s="2">
        <f>COUNTIF(Log!$C$2:$C$18585,A22)</f>
        <v/>
      </c>
      <c r="C22" s="2">
        <f>COUNTIFS(Log!$C$2:$C$18585,A22,Log!$F$2:$F$18585,Zusammenfassung!$B$2)</f>
        <v/>
      </c>
      <c r="D22" s="2">
        <f>COUNTIFS(Log!$C$2:$C$18585,A22,Log!$F$2:$F$18585,"&lt;"&amp;Zusammenfassung!$B$2)</f>
        <v/>
      </c>
      <c r="E22" s="2">
        <f>IFERROR(ROUND(AVERAGEIFS(Log!$G$2:$G$18585,Log!$C$2:$C$18585,A22,Log!$F$2:$F$18585,"&lt;"&amp;Zusammenfassung!$B$2),1),"")</f>
        <v/>
      </c>
    </row>
    <row r="23">
      <c r="A23" s="2" t="inlineStr">
        <is>
          <t>Elektroniker/in - Betriebstechnik</t>
        </is>
      </c>
      <c r="B23" s="2">
        <f>COUNTIF(Log!$C$2:$C$18585,A23)</f>
        <v/>
      </c>
      <c r="C23" s="2">
        <f>COUNTIFS(Log!$C$2:$C$18585,A23,Log!$F$2:$F$18585,Zusammenfassung!$B$2)</f>
        <v/>
      </c>
      <c r="D23" s="2">
        <f>COUNTIFS(Log!$C$2:$C$18585,A23,Log!$F$2:$F$18585,"&lt;"&amp;Zusammenfassung!$B$2)</f>
        <v/>
      </c>
      <c r="E23" s="2">
        <f>IFERROR(ROUND(AVERAGEIFS(Log!$G$2:$G$18585,Log!$C$2:$C$18585,A23,Log!$F$2:$F$18585,"&lt;"&amp;Zusammenfassung!$B$2),1),"")</f>
        <v/>
      </c>
    </row>
    <row r="24">
      <c r="A24" s="2" t="inlineStr">
        <is>
          <t>Fachlagerist/in</t>
        </is>
      </c>
      <c r="B24" s="2">
        <f>COUNTIF(Log!$C$2:$C$18585,A24)</f>
        <v/>
      </c>
      <c r="C24" s="2">
        <f>COUNTIFS(Log!$C$2:$C$18585,A24,Log!$F$2:$F$18585,Zusammenfassung!$B$2)</f>
        <v/>
      </c>
      <c r="D24" s="2">
        <f>COUNTIFS(Log!$C$2:$C$18585,A24,Log!$F$2:$F$18585,"&lt;"&amp;Zusammenfassung!$B$2)</f>
        <v/>
      </c>
      <c r="E24" s="2">
        <f>IFERROR(ROUND(AVERAGEIFS(Log!$G$2:$G$18585,Log!$C$2:$C$18585,A24,Log!$F$2:$F$18585,"&lt;"&amp;Zusammenfassung!$B$2),1),"")</f>
        <v/>
      </c>
    </row>
    <row r="25">
      <c r="A25" s="2" t="inlineStr">
        <is>
          <t>Medizinische/r Fachangestellte/r</t>
        </is>
      </c>
      <c r="B25" s="2">
        <f>COUNTIF(Log!$C$2:$C$18585,A25)</f>
        <v/>
      </c>
      <c r="C25" s="2">
        <f>COUNTIFS(Log!$C$2:$C$18585,A25,Log!$F$2:$F$18585,Zusammenfassung!$B$2)</f>
        <v/>
      </c>
      <c r="D25" s="2">
        <f>COUNTIFS(Log!$C$2:$C$18585,A25,Log!$F$2:$F$18585,"&lt;"&amp;Zusammenfassung!$B$2)</f>
        <v/>
      </c>
      <c r="E25" s="2">
        <f>IFERROR(ROUND(AVERAGEIFS(Log!$G$2:$G$18585,Log!$C$2:$C$18585,A25,Log!$F$2:$F$18585,"&lt;"&amp;Zusammenfassung!$B$2),1),"")</f>
        <v/>
      </c>
    </row>
    <row r="26">
      <c r="A26" s="2" t="inlineStr">
        <is>
          <t>Gesundheits- und Krankenpfleger/in</t>
        </is>
      </c>
      <c r="B26" s="2">
        <f>COUNTIF(Log!$C$2:$C$18585,A26)</f>
        <v/>
      </c>
      <c r="C26" s="2">
        <f>COUNTIFS(Log!$C$2:$C$18585,A26,Log!$F$2:$F$18585,Zusammenfassung!$B$2)</f>
        <v/>
      </c>
      <c r="D26" s="2">
        <f>COUNTIFS(Log!$C$2:$C$18585,A26,Log!$F$2:$F$18585,"&lt;"&amp;Zusammenfassung!$B$2)</f>
        <v/>
      </c>
      <c r="E26" s="2">
        <f>IFERROR(ROUND(AVERAGEIFS(Log!$G$2:$G$18585,Log!$C$2:$C$18585,A26,Log!$F$2:$F$18585,"&lt;"&amp;Zusammenfassung!$B$2),1),"")</f>
        <v/>
      </c>
    </row>
    <row r="27">
      <c r="A27" s="2" t="inlineStr">
        <is>
          <t>Helfer/in - Elektro</t>
        </is>
      </c>
      <c r="B27" s="2">
        <f>COUNTIF(Log!$C$2:$C$18585,A27)</f>
        <v/>
      </c>
      <c r="C27" s="2">
        <f>COUNTIFS(Log!$C$2:$C$18585,A27,Log!$F$2:$F$18585,Zusammenfassung!$B$2)</f>
        <v/>
      </c>
      <c r="D27" s="2">
        <f>COUNTIFS(Log!$C$2:$C$18585,A27,Log!$F$2:$F$18585,"&lt;"&amp;Zusammenfassung!$B$2)</f>
        <v/>
      </c>
      <c r="E27" s="2">
        <f>IFERROR(ROUND(AVERAGEIFS(Log!$G$2:$G$18585,Log!$C$2:$C$18585,A27,Log!$F$2:$F$18585,"&lt;"&amp;Zusammenfassung!$B$2),1),"")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COUNTIF(Log!$C$2:$C$18585,A28)</f>
        <v/>
      </c>
      <c r="C28" s="2">
        <f>COUNTIFS(Log!$C$2:$C$18585,A28,Log!$F$2:$F$18585,Zusammenfassung!$B$2)</f>
        <v/>
      </c>
      <c r="D28" s="2">
        <f>COUNTIFS(Log!$C$2:$C$18585,A28,Log!$F$2:$F$18585,"&lt;"&amp;Zusammenfassung!$B$2)</f>
        <v/>
      </c>
      <c r="E28" s="2">
        <f>IFERROR(ROUND(AVERAGEIFS(Log!$G$2:$G$18585,Log!$C$2:$C$18585,A28,Log!$F$2:$F$18585,"&lt;"&amp;Zusammenfassung!$B$2),1),"")</f>
        <v/>
      </c>
    </row>
    <row r="29">
      <c r="A29" s="2" t="inlineStr">
        <is>
          <t>Elektroanlagenmonteur/in</t>
        </is>
      </c>
      <c r="B29" s="2">
        <f>COUNTIF(Log!$C$2:$C$18585,A29)</f>
        <v/>
      </c>
      <c r="C29" s="2">
        <f>COUNTIFS(Log!$C$2:$C$18585,A29,Log!$F$2:$F$18585,Zusammenfassung!$B$2)</f>
        <v/>
      </c>
      <c r="D29" s="2">
        <f>COUNTIFS(Log!$C$2:$C$18585,A29,Log!$F$2:$F$18585,"&lt;"&amp;Zusammenfassung!$B$2)</f>
        <v/>
      </c>
      <c r="E29" s="2">
        <f>IFERROR(ROUND(AVERAGEIFS(Log!$G$2:$G$18585,Log!$C$2:$C$18585,A29,Log!$F$2:$F$18585,"&lt;"&amp;Zusammenfassung!$B$2),1),"")</f>
        <v/>
      </c>
    </row>
    <row r="30">
      <c r="A30" s="2" t="inlineStr">
        <is>
          <t>IT-Berater/in</t>
        </is>
      </c>
      <c r="B30" s="2">
        <f>COUNTIF(Log!$C$2:$C$18585,A30)</f>
        <v/>
      </c>
      <c r="C30" s="2">
        <f>COUNTIFS(Log!$C$2:$C$18585,A30,Log!$F$2:$F$18585,Zusammenfassung!$B$2)</f>
        <v/>
      </c>
      <c r="D30" s="2">
        <f>COUNTIFS(Log!$C$2:$C$18585,A30,Log!$F$2:$F$18585,"&lt;"&amp;Zusammenfassung!$B$2)</f>
        <v/>
      </c>
      <c r="E30" s="2">
        <f>IFERROR(ROUND(AVERAGEIFS(Log!$G$2:$G$18585,Log!$C$2:$C$18585,A30,Log!$F$2:$F$18585,"&lt;"&amp;Zusammenfassung!$B$2),1),"")</f>
        <v/>
      </c>
    </row>
    <row r="31">
      <c r="A31" s="2" t="inlineStr">
        <is>
          <t>Ingenieur/in - Bau</t>
        </is>
      </c>
      <c r="B31" s="2">
        <f>COUNTIF(Log!$C$2:$C$18585,A31)</f>
        <v/>
      </c>
      <c r="C31" s="2">
        <f>COUNTIFS(Log!$C$2:$C$18585,A31,Log!$F$2:$F$18585,Zusammenfassung!$B$2)</f>
        <v/>
      </c>
      <c r="D31" s="2">
        <f>COUNTIFS(Log!$C$2:$C$18585,A31,Log!$F$2:$F$18585,"&lt;"&amp;Zusammenfassung!$B$2)</f>
        <v/>
      </c>
      <c r="E31" s="2">
        <f>IFERROR(ROUND(AVERAGEIFS(Log!$G$2:$G$18585,Log!$C$2:$C$18585,A31,Log!$F$2:$F$18585,"&lt;"&amp;Zusammenfassung!$B$2),1),"")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COUNTIFS(Log!$D$2:$D$18585,A2,Log!$F$2:$F$18585,Zusammenfassung!$B$2)</f>
        <v/>
      </c>
      <c r="C2" s="2">
        <f>COUNTIF(Log!$D$2:$D$18585,A2)</f>
        <v/>
      </c>
    </row>
    <row r="3">
      <c r="A3" s="2" t="inlineStr">
        <is>
          <t>DEKRA Arbeit GmbH</t>
        </is>
      </c>
      <c r="B3" s="2">
        <f>COUNTIFS(Log!$D$2:$D$18585,A3,Log!$F$2:$F$18585,Zusammenfassung!$B$2)</f>
        <v/>
      </c>
      <c r="C3" s="2">
        <f>COUNTIF(Log!$D$2:$D$18585,A3)</f>
        <v/>
      </c>
    </row>
    <row r="4">
      <c r="A4" s="2" t="inlineStr">
        <is>
          <t>Lidl Dienstleistung GmbH &amp; Co. KG</t>
        </is>
      </c>
      <c r="B4" s="2">
        <f>COUNTIFS(Log!$D$2:$D$18585,A4,Log!$F$2:$F$18585,Zusammenfassung!$B$2)</f>
        <v/>
      </c>
      <c r="C4" s="2">
        <f>COUNTIF(Log!$D$2:$D$18585,A4)</f>
        <v/>
      </c>
    </row>
    <row r="5">
      <c r="A5" s="2" t="inlineStr">
        <is>
          <t>Netto Marken-Discount Stiftung &amp; Co. KG</t>
        </is>
      </c>
      <c r="B5" s="2">
        <f>COUNTIFS(Log!$D$2:$D$18585,A5,Log!$F$2:$F$18585,Zusammenfassung!$B$2)</f>
        <v/>
      </c>
      <c r="C5" s="2">
        <f>COUNTIF(Log!$D$2:$D$18585,A5)</f>
        <v/>
      </c>
    </row>
    <row r="6">
      <c r="A6" s="2" t="inlineStr">
        <is>
          <t>SOCCO GROUP GmbH NL Schorndorf</t>
        </is>
      </c>
      <c r="B6" s="2">
        <f>COUNTIFS(Log!$D$2:$D$18585,A6,Log!$F$2:$F$18585,Zusammenfassung!$B$2)</f>
        <v/>
      </c>
      <c r="C6" s="2">
        <f>COUNTIF(Log!$D$2:$D$18585,A6)</f>
        <v/>
      </c>
    </row>
    <row r="7">
      <c r="A7" s="2" t="inlineStr">
        <is>
          <t>SOCCO Leonberg GmbH</t>
        </is>
      </c>
      <c r="B7" s="2">
        <f>COUNTIFS(Log!$D$2:$D$18585,A7,Log!$F$2:$F$18585,Zusammenfassung!$B$2)</f>
        <v/>
      </c>
      <c r="C7" s="2">
        <f>COUNTIF(Log!$D$2:$D$18585,A7)</f>
        <v/>
      </c>
    </row>
    <row r="8">
      <c r="A8" s="2" t="inlineStr">
        <is>
          <t>temPERSO Rummel &amp; Glass GmbH</t>
        </is>
      </c>
      <c r="B8" s="2">
        <f>COUNTIFS(Log!$D$2:$D$18585,A8,Log!$F$2:$F$18585,Zusammenfassung!$B$2)</f>
        <v/>
      </c>
      <c r="C8" s="2">
        <f>COUNTIF(Log!$D$2:$D$18585,A8)</f>
        <v/>
      </c>
    </row>
    <row r="9">
      <c r="A9" s="2" t="inlineStr">
        <is>
          <t>JobImpulse Süd GmbH Esslingen</t>
        </is>
      </c>
      <c r="B9" s="2">
        <f>COUNTIFS(Log!$D$2:$D$18585,A9,Log!$F$2:$F$18585,Zusammenfassung!$B$2)</f>
        <v/>
      </c>
      <c r="C9" s="2">
        <f>COUNTIF(Log!$D$2:$D$18585,A9)</f>
        <v/>
      </c>
    </row>
    <row r="10">
      <c r="A10" s="2" t="inlineStr">
        <is>
          <t>Deutsche Bahn AG</t>
        </is>
      </c>
      <c r="B10" s="2">
        <f>COUNTIFS(Log!$D$2:$D$18585,A10,Log!$F$2:$F$18585,Zusammenfassung!$B$2)</f>
        <v/>
      </c>
      <c r="C10" s="2">
        <f>COUNTIF(Log!$D$2:$D$18585,A10)</f>
        <v/>
      </c>
    </row>
    <row r="11">
      <c r="A11" s="2" t="inlineStr">
        <is>
          <t>Socco Group GmbH NL Stuttgart-City</t>
        </is>
      </c>
      <c r="B11" s="2">
        <f>COUNTIFS(Log!$D$2:$D$18585,A11,Log!$F$2:$F$18585,Zusammenfassung!$B$2)</f>
        <v/>
      </c>
      <c r="C11" s="2">
        <f>COUNTIF(Log!$D$2:$D$18585,A11)</f>
        <v/>
      </c>
    </row>
    <row r="12">
      <c r="A12" s="2" t="inlineStr">
        <is>
          <t>Tempton Personaldienstleistungen GmbH NL Ludwigsburg</t>
        </is>
      </c>
      <c r="B12" s="2">
        <f>COUNTIFS(Log!$D$2:$D$18585,A12,Log!$F$2:$F$18585,Zusammenfassung!$B$2)</f>
        <v/>
      </c>
      <c r="C12" s="2">
        <f>COUNTIF(Log!$D$2:$D$18585,A12)</f>
        <v/>
      </c>
    </row>
    <row r="13">
      <c r="A13" s="2" t="inlineStr">
        <is>
          <t>K-Plus Personalmanagement GmbH</t>
        </is>
      </c>
      <c r="B13" s="2">
        <f>COUNTIFS(Log!$D$2:$D$18585,A13,Log!$F$2:$F$18585,Zusammenfassung!$B$2)</f>
        <v/>
      </c>
      <c r="C13" s="2">
        <f>COUNTIF(Log!$D$2:$D$18585,A13)</f>
        <v/>
      </c>
    </row>
    <row r="14">
      <c r="A14" s="2" t="inlineStr">
        <is>
          <t>Pflegewerk GmbH</t>
        </is>
      </c>
      <c r="B14" s="2">
        <f>COUNTIFS(Log!$D$2:$D$18585,A14,Log!$F$2:$F$18585,Zusammenfassung!$B$2)</f>
        <v/>
      </c>
      <c r="C14" s="2">
        <f>COUNTIF(Log!$D$2:$D$18585,A14)</f>
        <v/>
      </c>
    </row>
    <row r="15">
      <c r="A15" s="2" t="inlineStr">
        <is>
          <t>PSAV Personalserv.&amp;Arbeitsverm</t>
        </is>
      </c>
      <c r="B15" s="2">
        <f>COUNTIFS(Log!$D$2:$D$18585,A15,Log!$F$2:$F$18585,Zusammenfassung!$B$2)</f>
        <v/>
      </c>
      <c r="C15" s="2">
        <f>COUNTIF(Log!$D$2:$D$18585,A15)</f>
        <v/>
      </c>
    </row>
    <row r="16">
      <c r="A16" s="2" t="inlineStr">
        <is>
          <t>TOP Personaldienstleistungen GmbH</t>
        </is>
      </c>
      <c r="B16" s="2">
        <f>COUNTIFS(Log!$D$2:$D$18585,A16,Log!$F$2:$F$18585,Zusammenfassung!$B$2)</f>
        <v/>
      </c>
      <c r="C16" s="2">
        <f>COUNTIF(Log!$D$2:$D$18585,A16)</f>
        <v/>
      </c>
    </row>
    <row r="17">
      <c r="A17" s="2" t="inlineStr">
        <is>
          <t>Randstad Deutschland</t>
        </is>
      </c>
      <c r="B17" s="2">
        <f>COUNTIFS(Log!$D$2:$D$18585,A17,Log!$F$2:$F$18585,Zusammenfassung!$B$2)</f>
        <v/>
      </c>
      <c r="C17" s="2">
        <f>COUNTIF(Log!$D$2:$D$18585,A17)</f>
        <v/>
      </c>
    </row>
    <row r="18">
      <c r="A18" s="2" t="inlineStr">
        <is>
          <t>Tempton Personaldienstleistungen GmbH NL Aalen</t>
        </is>
      </c>
      <c r="B18" s="2">
        <f>COUNTIFS(Log!$D$2:$D$18585,A18,Log!$F$2:$F$18585,Zusammenfassung!$B$2)</f>
        <v/>
      </c>
      <c r="C18" s="2">
        <f>COUNTIF(Log!$D$2:$D$18585,A18)</f>
        <v/>
      </c>
    </row>
    <row r="19">
      <c r="A19" s="2" t="inlineStr">
        <is>
          <t>Diakonie Stetten e.V.</t>
        </is>
      </c>
      <c r="B19" s="2">
        <f>COUNTIFS(Log!$D$2:$D$18585,A19,Log!$F$2:$F$18585,Zusammenfassung!$B$2)</f>
        <v/>
      </c>
      <c r="C19" s="2">
        <f>COUNTIF(Log!$D$2:$D$18585,A19)</f>
        <v/>
      </c>
    </row>
    <row r="20">
      <c r="A20" s="2" t="inlineStr">
        <is>
          <t>REWE Markt GmbH ZwNL Südwest</t>
        </is>
      </c>
      <c r="B20" s="2">
        <f>COUNTIFS(Log!$D$2:$D$18585,A20,Log!$F$2:$F$18585,Zusammenfassung!$B$2)</f>
        <v/>
      </c>
      <c r="C20" s="2">
        <f>COUNTIF(Log!$D$2:$D$18585,A20)</f>
        <v/>
      </c>
    </row>
    <row r="21">
      <c r="A21" s="2" t="inlineStr">
        <is>
          <t>tempster GmbH</t>
        </is>
      </c>
      <c r="B21" s="2">
        <f>COUNTIFS(Log!$D$2:$D$18585,A21,Log!$F$2:$F$18585,Zusammenfassung!$B$2)</f>
        <v/>
      </c>
      <c r="C21" s="2">
        <f>COUNTIF(Log!$D$2:$D$18585,A21)</f>
        <v/>
      </c>
    </row>
    <row r="22">
      <c r="A22" s="2" t="inlineStr">
        <is>
          <t>Kliniken Ostalb</t>
        </is>
      </c>
      <c r="B22" s="2">
        <f>COUNTIFS(Log!$D$2:$D$18585,A22,Log!$F$2:$F$18585,Zusammenfassung!$B$2)</f>
        <v/>
      </c>
      <c r="C22" s="2">
        <f>COUNTIF(Log!$D$2:$D$18585,A22)</f>
        <v/>
      </c>
    </row>
    <row r="23">
      <c r="A23" s="2" t="inlineStr">
        <is>
          <t>FERCHAU GmbH Niederlassung Stuttgart Mobility</t>
        </is>
      </c>
      <c r="B23" s="2">
        <f>COUNTIFS(Log!$D$2:$D$18585,A23,Log!$F$2:$F$18585,Zusammenfassung!$B$2)</f>
        <v/>
      </c>
      <c r="C23" s="2">
        <f>COUNTIF(Log!$D$2:$D$18585,A23)</f>
        <v/>
      </c>
    </row>
    <row r="24">
      <c r="A24" s="2" t="inlineStr">
        <is>
          <t>Waiblinger Zeitarbeit GmbH</t>
        </is>
      </c>
      <c r="B24" s="2">
        <f>COUNTIFS(Log!$D$2:$D$18585,A24,Log!$F$2:$F$18585,Zusammenfassung!$B$2)</f>
        <v/>
      </c>
      <c r="C24" s="2">
        <f>COUNTIF(Log!$D$2:$D$18585,A24)</f>
        <v/>
      </c>
    </row>
    <row r="25">
      <c r="A25" s="2" t="inlineStr">
        <is>
          <t>REWE</t>
        </is>
      </c>
      <c r="B25" s="2">
        <f>COUNTIFS(Log!$D$2:$D$18585,A25,Log!$F$2:$F$18585,Zusammenfassung!$B$2)</f>
        <v/>
      </c>
      <c r="C25" s="2">
        <f>COUNTIF(Log!$D$2:$D$18585,A25)</f>
        <v/>
      </c>
    </row>
    <row r="26">
      <c r="A26" s="2" t="inlineStr">
        <is>
          <t>FERCHAU GmbH Niederlassung Heidenheim</t>
        </is>
      </c>
      <c r="B26" s="2">
        <f>COUNTIFS(Log!$D$2:$D$18585,A26,Log!$F$2:$F$18585,Zusammenfassung!$B$2)</f>
        <v/>
      </c>
      <c r="C26" s="2">
        <f>COUNTIF(Log!$D$2:$D$18585,A26)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Erzieher/in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Fachkraft - Lagerlogistik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Helfer/in - Verkauf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Helfer/in - Metallbearbeitung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Altenpfleger/in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Zerspanungsmechaniker/in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2026-07-12T08:15:39Z</dcterms:created>
  <dcterms:modified xsi:type="dcterms:W3CDTF">2026-07-12T08:15:45Z</dcterms:modified>
</cp:coreProperties>
</file>