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e377cb189258a6/Documents/"/>
    </mc:Choice>
  </mc:AlternateContent>
  <xr:revisionPtr revIDLastSave="0" documentId="8_{E3EFD50A-1F85-493C-97C0-74CB72033A04}" xr6:coauthVersionLast="47" xr6:coauthVersionMax="47" xr10:uidLastSave="{00000000-0000-0000-0000-000000000000}"/>
  <bookViews>
    <workbookView xWindow="-120" yWindow="-120" windowWidth="29040" windowHeight="15720" xr2:uid="{5D891D8B-1230-4C0E-B2BB-950CFE91BC58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3" l="1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43" i="3"/>
  <c r="H43" i="3"/>
  <c r="H28" i="1"/>
  <c r="H27" i="1"/>
  <c r="H26" i="1"/>
  <c r="H25" i="1"/>
  <c r="H24" i="1"/>
  <c r="E2" i="1"/>
  <c r="H43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H29" i="1" l="1"/>
</calcChain>
</file>

<file path=xl/sharedStrings.xml><?xml version="1.0" encoding="utf-8"?>
<sst xmlns="http://schemas.openxmlformats.org/spreadsheetml/2006/main" count="81" uniqueCount="39">
  <si>
    <t>JARAK</t>
  </si>
  <si>
    <t>PIXEL</t>
  </si>
  <si>
    <t>CM</t>
  </si>
  <si>
    <t>_02_51_43</t>
  </si>
  <si>
    <t>_02_52_10</t>
  </si>
  <si>
    <t>_02_52_34</t>
  </si>
  <si>
    <t>_02_53_00</t>
  </si>
  <si>
    <t>_02_53_33</t>
  </si>
  <si>
    <t>_02_53_53</t>
  </si>
  <si>
    <t>_02_54_10</t>
  </si>
  <si>
    <t>_02_54_31</t>
  </si>
  <si>
    <t>_02_54_52</t>
  </si>
  <si>
    <t>_02_55_14</t>
  </si>
  <si>
    <t>_02_55_33</t>
  </si>
  <si>
    <t>_02_56_00</t>
  </si>
  <si>
    <t>_02_56_22</t>
  </si>
  <si>
    <t>_02_56_49</t>
  </si>
  <si>
    <t>_02_57_23</t>
  </si>
  <si>
    <t>_02_57_48</t>
  </si>
  <si>
    <t>_02_58_11</t>
  </si>
  <si>
    <t>_02_58_26</t>
  </si>
  <si>
    <t>_02_58_39</t>
  </si>
  <si>
    <t>_02_58_54</t>
  </si>
  <si>
    <t>_02_59_17</t>
  </si>
  <si>
    <t>_02_59_33</t>
  </si>
  <si>
    <t>_02_59_51</t>
  </si>
  <si>
    <t>_03_00_06</t>
  </si>
  <si>
    <t>_03_00_27</t>
  </si>
  <si>
    <t>_03_00_47</t>
  </si>
  <si>
    <t>_03_01_00</t>
  </si>
  <si>
    <t>_03_01_27</t>
  </si>
  <si>
    <t>_03_01_50</t>
  </si>
  <si>
    <t>_03_02_07</t>
  </si>
  <si>
    <t>_03_02_45</t>
  </si>
  <si>
    <t>_03_03_04</t>
  </si>
  <si>
    <t>_03_03_22</t>
  </si>
  <si>
    <t>PPM</t>
  </si>
  <si>
    <t>FILE</t>
  </si>
  <si>
    <t># data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</si>
</sst>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DIUKUR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1775877221279646"/>
                  <c:y val="0.10711976864751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111230472632303"/>
                  <c:y val="-0.12550889472149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20.869565217391305</c:v>
                </c:pt>
                <c:pt idx="1">
                  <c:v>21.145374449339208</c:v>
                </c:pt>
                <c:pt idx="2">
                  <c:v>21.524663677130043</c:v>
                </c:pt>
                <c:pt idx="3">
                  <c:v>21.967963386727689</c:v>
                </c:pt>
                <c:pt idx="4">
                  <c:v>22.119815668202765</c:v>
                </c:pt>
                <c:pt idx="5">
                  <c:v>22.641509433962266</c:v>
                </c:pt>
                <c:pt idx="6">
                  <c:v>23.076923076923077</c:v>
                </c:pt>
                <c:pt idx="7">
                  <c:v>23.529411764705884</c:v>
                </c:pt>
                <c:pt idx="8">
                  <c:v>23.880597014925371</c:v>
                </c:pt>
                <c:pt idx="9">
                  <c:v>24.427480916030536</c:v>
                </c:pt>
                <c:pt idx="10">
                  <c:v>24.870466321243523</c:v>
                </c:pt>
                <c:pt idx="11">
                  <c:v>25.46419098143236</c:v>
                </c:pt>
                <c:pt idx="12">
                  <c:v>25.945945945945947</c:v>
                </c:pt>
                <c:pt idx="13">
                  <c:v>26.519337016574582</c:v>
                </c:pt>
                <c:pt idx="14">
                  <c:v>27.088036117381492</c:v>
                </c:pt>
                <c:pt idx="15">
                  <c:v>27.586206896551726</c:v>
                </c:pt>
                <c:pt idx="16">
                  <c:v>28.07017543859649</c:v>
                </c:pt>
                <c:pt idx="17">
                  <c:v>29.003021148036254</c:v>
                </c:pt>
                <c:pt idx="18">
                  <c:v>29.62962962962963</c:v>
                </c:pt>
                <c:pt idx="19">
                  <c:v>30.379746835443036</c:v>
                </c:pt>
                <c:pt idx="20">
                  <c:v>31.067961165048544</c:v>
                </c:pt>
                <c:pt idx="21">
                  <c:v>31.893687707641195</c:v>
                </c:pt>
                <c:pt idx="22">
                  <c:v>32.764505119453922</c:v>
                </c:pt>
                <c:pt idx="23">
                  <c:v>33.566433566433567</c:v>
                </c:pt>
                <c:pt idx="24">
                  <c:v>34.532374100719423</c:v>
                </c:pt>
                <c:pt idx="25">
                  <c:v>35.555555555555557</c:v>
                </c:pt>
                <c:pt idx="26">
                  <c:v>36.641221374045806</c:v>
                </c:pt>
                <c:pt idx="27">
                  <c:v>37.647058823529413</c:v>
                </c:pt>
                <c:pt idx="28">
                  <c:v>39.024390243902438</c:v>
                </c:pt>
                <c:pt idx="29">
                  <c:v>40</c:v>
                </c:pt>
                <c:pt idx="30">
                  <c:v>41.739130434782609</c:v>
                </c:pt>
                <c:pt idx="31">
                  <c:v>42.477876106194685</c:v>
                </c:pt>
                <c:pt idx="32">
                  <c:v>44.444444444444443</c:v>
                </c:pt>
                <c:pt idx="33">
                  <c:v>46.153846153846153</c:v>
                </c:pt>
                <c:pt idx="34">
                  <c:v>48</c:v>
                </c:pt>
                <c:pt idx="35">
                  <c:v>49.484536082474229</c:v>
                </c:pt>
                <c:pt idx="36">
                  <c:v>51.612903225806448</c:v>
                </c:pt>
                <c:pt idx="37">
                  <c:v>53.932584269662918</c:v>
                </c:pt>
                <c:pt idx="38">
                  <c:v>55.172413793103452</c:v>
                </c:pt>
                <c:pt idx="39">
                  <c:v>57.831325301204814</c:v>
                </c:pt>
                <c:pt idx="40">
                  <c:v>60.759493670886073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3-40C0-ABB3-5CAA5BFD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78031"/>
        <c:axId val="942069391"/>
      </c:scatterChart>
      <c:valAx>
        <c:axId val="9420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69391"/>
        <c:crosses val="autoZero"/>
        <c:crossBetween val="midCat"/>
      </c:valAx>
      <c:valAx>
        <c:axId val="942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23</c:v>
                </c:pt>
                <c:pt idx="1">
                  <c:v>22.7</c:v>
                </c:pt>
                <c:pt idx="2">
                  <c:v>22.3</c:v>
                </c:pt>
                <c:pt idx="3">
                  <c:v>21.85</c:v>
                </c:pt>
                <c:pt idx="4">
                  <c:v>21.7</c:v>
                </c:pt>
                <c:pt idx="5">
                  <c:v>21.2</c:v>
                </c:pt>
                <c:pt idx="6">
                  <c:v>20.8</c:v>
                </c:pt>
                <c:pt idx="7">
                  <c:v>20.399999999999999</c:v>
                </c:pt>
                <c:pt idx="8">
                  <c:v>20.100000000000001</c:v>
                </c:pt>
                <c:pt idx="9">
                  <c:v>19.649999999999999</c:v>
                </c:pt>
                <c:pt idx="10">
                  <c:v>19.3</c:v>
                </c:pt>
                <c:pt idx="11">
                  <c:v>18.850000000000001</c:v>
                </c:pt>
                <c:pt idx="12">
                  <c:v>18.5</c:v>
                </c:pt>
                <c:pt idx="13">
                  <c:v>18.100000000000001</c:v>
                </c:pt>
                <c:pt idx="14">
                  <c:v>17.72</c:v>
                </c:pt>
                <c:pt idx="15">
                  <c:v>17.399999999999999</c:v>
                </c:pt>
                <c:pt idx="16">
                  <c:v>17.100000000000001</c:v>
                </c:pt>
                <c:pt idx="17">
                  <c:v>16.55</c:v>
                </c:pt>
                <c:pt idx="18">
                  <c:v>16.2</c:v>
                </c:pt>
                <c:pt idx="19">
                  <c:v>15.8</c:v>
                </c:pt>
                <c:pt idx="20">
                  <c:v>15.45</c:v>
                </c:pt>
                <c:pt idx="21">
                  <c:v>15.05</c:v>
                </c:pt>
                <c:pt idx="22">
                  <c:v>14.65</c:v>
                </c:pt>
                <c:pt idx="23">
                  <c:v>14.3</c:v>
                </c:pt>
                <c:pt idx="24">
                  <c:v>13.9</c:v>
                </c:pt>
                <c:pt idx="25">
                  <c:v>13.5</c:v>
                </c:pt>
                <c:pt idx="26">
                  <c:v>13.1</c:v>
                </c:pt>
                <c:pt idx="27">
                  <c:v>12.75</c:v>
                </c:pt>
                <c:pt idx="28">
                  <c:v>12.3</c:v>
                </c:pt>
                <c:pt idx="29">
                  <c:v>12</c:v>
                </c:pt>
                <c:pt idx="30">
                  <c:v>11.5</c:v>
                </c:pt>
                <c:pt idx="31">
                  <c:v>11.3</c:v>
                </c:pt>
                <c:pt idx="32">
                  <c:v>10.8</c:v>
                </c:pt>
                <c:pt idx="33">
                  <c:v>10.4</c:v>
                </c:pt>
                <c:pt idx="34">
                  <c:v>10</c:v>
                </c:pt>
                <c:pt idx="35">
                  <c:v>9.6999999999999993</c:v>
                </c:pt>
                <c:pt idx="36">
                  <c:v>9.3000000000000007</c:v>
                </c:pt>
                <c:pt idx="37">
                  <c:v>8.9</c:v>
                </c:pt>
                <c:pt idx="38">
                  <c:v>8.6999999999999993</c:v>
                </c:pt>
                <c:pt idx="39">
                  <c:v>8.3000000000000007</c:v>
                </c:pt>
                <c:pt idx="40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3-4FD1-BB45-7F10C191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96767"/>
        <c:axId val="976578047"/>
      </c:scatterChart>
      <c:valAx>
        <c:axId val="9765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78047"/>
        <c:crosses val="autoZero"/>
        <c:crossBetween val="midCat"/>
      </c:valAx>
      <c:valAx>
        <c:axId val="976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Sheet2!$A$2:$A$79</c:f>
              <c:numCache>
                <c:formatCode>General</c:formatCode>
                <c:ptCount val="78"/>
                <c:pt idx="0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  <c:pt idx="41">
                  <c:v>159</c:v>
                </c:pt>
                <c:pt idx="42">
                  <c:v>176</c:v>
                </c:pt>
                <c:pt idx="43">
                  <c:v>177</c:v>
                </c:pt>
                <c:pt idx="44">
                  <c:v>183</c:v>
                </c:pt>
                <c:pt idx="45">
                  <c:v>164</c:v>
                </c:pt>
                <c:pt idx="46">
                  <c:v>187</c:v>
                </c:pt>
                <c:pt idx="47">
                  <c:v>138</c:v>
                </c:pt>
                <c:pt idx="48">
                  <c:v>139</c:v>
                </c:pt>
                <c:pt idx="49">
                  <c:v>158</c:v>
                </c:pt>
                <c:pt idx="50">
                  <c:v>176</c:v>
                </c:pt>
                <c:pt idx="51">
                  <c:v>177</c:v>
                </c:pt>
                <c:pt idx="52">
                  <c:v>168</c:v>
                </c:pt>
                <c:pt idx="53">
                  <c:v>195</c:v>
                </c:pt>
                <c:pt idx="54">
                  <c:v>184</c:v>
                </c:pt>
                <c:pt idx="55">
                  <c:v>195</c:v>
                </c:pt>
                <c:pt idx="56">
                  <c:v>247</c:v>
                </c:pt>
                <c:pt idx="57">
                  <c:v>243</c:v>
                </c:pt>
                <c:pt idx="58">
                  <c:v>189</c:v>
                </c:pt>
                <c:pt idx="59">
                  <c:v>196</c:v>
                </c:pt>
                <c:pt idx="60">
                  <c:v>209</c:v>
                </c:pt>
                <c:pt idx="61">
                  <c:v>205</c:v>
                </c:pt>
                <c:pt idx="62">
                  <c:v>206</c:v>
                </c:pt>
                <c:pt idx="63">
                  <c:v>216</c:v>
                </c:pt>
                <c:pt idx="64">
                  <c:v>218</c:v>
                </c:pt>
                <c:pt idx="65">
                  <c:v>214</c:v>
                </c:pt>
                <c:pt idx="66">
                  <c:v>118</c:v>
                </c:pt>
                <c:pt idx="67">
                  <c:v>120</c:v>
                </c:pt>
                <c:pt idx="68">
                  <c:v>117</c:v>
                </c:pt>
                <c:pt idx="69">
                  <c:v>158</c:v>
                </c:pt>
                <c:pt idx="70">
                  <c:v>151</c:v>
                </c:pt>
                <c:pt idx="71">
                  <c:v>152</c:v>
                </c:pt>
                <c:pt idx="72">
                  <c:v>168</c:v>
                </c:pt>
                <c:pt idx="73">
                  <c:v>175</c:v>
                </c:pt>
                <c:pt idx="74">
                  <c:v>168</c:v>
                </c:pt>
                <c:pt idx="75">
                  <c:v>183</c:v>
                </c:pt>
                <c:pt idx="76">
                  <c:v>179</c:v>
                </c:pt>
                <c:pt idx="77">
                  <c:v>184</c:v>
                </c:pt>
              </c:numCache>
            </c:numRef>
          </c:xVal>
          <c:yVal>
            <c:numRef>
              <c:f>Sheet2!$E$2:$E$79</c:f>
              <c:numCache>
                <c:formatCode>General</c:formatCode>
                <c:ptCount val="78"/>
                <c:pt idx="0">
                  <c:v>20.869565217391305</c:v>
                </c:pt>
                <c:pt idx="1">
                  <c:v>21.145374449339208</c:v>
                </c:pt>
                <c:pt idx="2">
                  <c:v>21.524663677130043</c:v>
                </c:pt>
                <c:pt idx="3">
                  <c:v>21.967963386727689</c:v>
                </c:pt>
                <c:pt idx="4">
                  <c:v>22.119815668202765</c:v>
                </c:pt>
                <c:pt idx="5">
                  <c:v>22.641509433962266</c:v>
                </c:pt>
                <c:pt idx="6">
                  <c:v>23.076923076923077</c:v>
                </c:pt>
                <c:pt idx="7">
                  <c:v>23.529411764705884</c:v>
                </c:pt>
                <c:pt idx="8">
                  <c:v>23.880597014925371</c:v>
                </c:pt>
                <c:pt idx="9">
                  <c:v>24.427480916030536</c:v>
                </c:pt>
                <c:pt idx="10">
                  <c:v>24.870466321243523</c:v>
                </c:pt>
                <c:pt idx="11">
                  <c:v>25.46419098143236</c:v>
                </c:pt>
                <c:pt idx="12">
                  <c:v>25.945945945945947</c:v>
                </c:pt>
                <c:pt idx="13">
                  <c:v>26.519337016574582</c:v>
                </c:pt>
                <c:pt idx="14">
                  <c:v>27.088036117381492</c:v>
                </c:pt>
                <c:pt idx="15">
                  <c:v>27.586206896551726</c:v>
                </c:pt>
                <c:pt idx="16">
                  <c:v>28.07017543859649</c:v>
                </c:pt>
                <c:pt idx="17">
                  <c:v>29.003021148036254</c:v>
                </c:pt>
                <c:pt idx="18">
                  <c:v>29.62962962962963</c:v>
                </c:pt>
                <c:pt idx="19">
                  <c:v>30.379746835443036</c:v>
                </c:pt>
                <c:pt idx="20">
                  <c:v>31.067961165048544</c:v>
                </c:pt>
                <c:pt idx="21">
                  <c:v>31.893687707641195</c:v>
                </c:pt>
                <c:pt idx="22">
                  <c:v>32.764505119453922</c:v>
                </c:pt>
                <c:pt idx="23">
                  <c:v>33.566433566433567</c:v>
                </c:pt>
                <c:pt idx="24">
                  <c:v>34.532374100719423</c:v>
                </c:pt>
                <c:pt idx="25">
                  <c:v>35.555555555555557</c:v>
                </c:pt>
                <c:pt idx="26">
                  <c:v>36.641221374045806</c:v>
                </c:pt>
                <c:pt idx="27">
                  <c:v>37.647058823529413</c:v>
                </c:pt>
                <c:pt idx="28">
                  <c:v>39.024390243902438</c:v>
                </c:pt>
                <c:pt idx="29">
                  <c:v>40</c:v>
                </c:pt>
                <c:pt idx="30">
                  <c:v>41.739130434782609</c:v>
                </c:pt>
                <c:pt idx="31">
                  <c:v>42.477876106194685</c:v>
                </c:pt>
                <c:pt idx="32">
                  <c:v>44.444444444444443</c:v>
                </c:pt>
                <c:pt idx="33">
                  <c:v>46.153846153846153</c:v>
                </c:pt>
                <c:pt idx="34">
                  <c:v>48</c:v>
                </c:pt>
                <c:pt idx="35">
                  <c:v>49.484536082474229</c:v>
                </c:pt>
                <c:pt idx="36">
                  <c:v>51.612903225806448</c:v>
                </c:pt>
                <c:pt idx="37">
                  <c:v>53.932584269662918</c:v>
                </c:pt>
                <c:pt idx="38">
                  <c:v>55.172413793103452</c:v>
                </c:pt>
                <c:pt idx="39">
                  <c:v>57.831325301204814</c:v>
                </c:pt>
                <c:pt idx="40">
                  <c:v>60.759493670886073</c:v>
                </c:pt>
                <c:pt idx="41">
                  <c:v>4.0533333333333337</c:v>
                </c:pt>
                <c:pt idx="42">
                  <c:v>4.04</c:v>
                </c:pt>
                <c:pt idx="43">
                  <c:v>4.0266666666666664</c:v>
                </c:pt>
                <c:pt idx="44">
                  <c:v>3.88</c:v>
                </c:pt>
                <c:pt idx="45">
                  <c:v>3.72</c:v>
                </c:pt>
                <c:pt idx="46">
                  <c:v>3.1866666666666665</c:v>
                </c:pt>
                <c:pt idx="47">
                  <c:v>4.4533333333333331</c:v>
                </c:pt>
                <c:pt idx="48">
                  <c:v>4.4266666666666667</c:v>
                </c:pt>
                <c:pt idx="49">
                  <c:v>3.9733333333333332</c:v>
                </c:pt>
                <c:pt idx="50">
                  <c:v>3.5466666666666669</c:v>
                </c:pt>
                <c:pt idx="51">
                  <c:v>3.5866666666666664</c:v>
                </c:pt>
                <c:pt idx="52">
                  <c:v>3.5466666666666669</c:v>
                </c:pt>
                <c:pt idx="53">
                  <c:v>3.1066666666666665</c:v>
                </c:pt>
                <c:pt idx="54">
                  <c:v>3.5733333333333333</c:v>
                </c:pt>
                <c:pt idx="55">
                  <c:v>3.56</c:v>
                </c:pt>
                <c:pt idx="56">
                  <c:v>2.7733333333333334</c:v>
                </c:pt>
                <c:pt idx="57">
                  <c:v>2.8266666666666667</c:v>
                </c:pt>
                <c:pt idx="58">
                  <c:v>3.52</c:v>
                </c:pt>
                <c:pt idx="59">
                  <c:v>3.5733333333333333</c:v>
                </c:pt>
                <c:pt idx="60">
                  <c:v>3.3733333333333335</c:v>
                </c:pt>
                <c:pt idx="61">
                  <c:v>3.4</c:v>
                </c:pt>
                <c:pt idx="62">
                  <c:v>3.36</c:v>
                </c:pt>
                <c:pt idx="63">
                  <c:v>3.1866666666666665</c:v>
                </c:pt>
                <c:pt idx="64">
                  <c:v>3.1866666666666665</c:v>
                </c:pt>
                <c:pt idx="65">
                  <c:v>3.2666666666666666</c:v>
                </c:pt>
                <c:pt idx="66">
                  <c:v>4.9733333333333336</c:v>
                </c:pt>
                <c:pt idx="67">
                  <c:v>4.9066666666666663</c:v>
                </c:pt>
                <c:pt idx="68">
                  <c:v>4.9466666666666663</c:v>
                </c:pt>
                <c:pt idx="69">
                  <c:v>4.0666666666666664</c:v>
                </c:pt>
                <c:pt idx="70">
                  <c:v>4.04</c:v>
                </c:pt>
                <c:pt idx="71">
                  <c:v>4.12</c:v>
                </c:pt>
                <c:pt idx="72">
                  <c:v>3.68</c:v>
                </c:pt>
                <c:pt idx="73">
                  <c:v>3.68</c:v>
                </c:pt>
                <c:pt idx="74">
                  <c:v>3.76</c:v>
                </c:pt>
                <c:pt idx="75">
                  <c:v>3.4666666666666668</c:v>
                </c:pt>
                <c:pt idx="76">
                  <c:v>3.4133333333333336</c:v>
                </c:pt>
                <c:pt idx="77">
                  <c:v>3.4533333333333331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6-4CCB-A935-913558BA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90047"/>
        <c:axId val="976579007"/>
      </c:scatterChart>
      <c:valAx>
        <c:axId val="9765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79007"/>
        <c:crosses val="autoZero"/>
        <c:crossBetween val="midCat"/>
      </c:valAx>
      <c:valAx>
        <c:axId val="9765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(2)'!$A$2:$A$79</c:f>
              <c:numCache>
                <c:formatCode>General</c:formatCode>
                <c:ptCount val="78"/>
                <c:pt idx="0">
                  <c:v>30</c:v>
                </c:pt>
                <c:pt idx="1">
                  <c:v>29.5</c:v>
                </c:pt>
                <c:pt idx="2">
                  <c:v>29</c:v>
                </c:pt>
                <c:pt idx="3">
                  <c:v>28.5</c:v>
                </c:pt>
                <c:pt idx="4">
                  <c:v>28</c:v>
                </c:pt>
                <c:pt idx="5">
                  <c:v>27.5</c:v>
                </c:pt>
                <c:pt idx="6">
                  <c:v>27</c:v>
                </c:pt>
                <c:pt idx="7">
                  <c:v>26.5</c:v>
                </c:pt>
                <c:pt idx="8">
                  <c:v>26</c:v>
                </c:pt>
                <c:pt idx="9">
                  <c:v>25.5</c:v>
                </c:pt>
                <c:pt idx="10">
                  <c:v>25</c:v>
                </c:pt>
                <c:pt idx="11">
                  <c:v>24.5</c:v>
                </c:pt>
                <c:pt idx="12">
                  <c:v>24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20</c:v>
                </c:pt>
                <c:pt idx="21">
                  <c:v>19.5</c:v>
                </c:pt>
                <c:pt idx="22">
                  <c:v>19</c:v>
                </c:pt>
                <c:pt idx="23">
                  <c:v>18.5</c:v>
                </c:pt>
                <c:pt idx="24">
                  <c:v>18</c:v>
                </c:pt>
                <c:pt idx="25">
                  <c:v>17.5</c:v>
                </c:pt>
                <c:pt idx="26">
                  <c:v>17</c:v>
                </c:pt>
                <c:pt idx="27">
                  <c:v>16.5</c:v>
                </c:pt>
                <c:pt idx="28">
                  <c:v>16</c:v>
                </c:pt>
                <c:pt idx="29">
                  <c:v>15.5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13.5</c:v>
                </c:pt>
                <c:pt idx="34">
                  <c:v>13</c:v>
                </c:pt>
                <c:pt idx="35">
                  <c:v>12.5</c:v>
                </c:pt>
                <c:pt idx="36">
                  <c:v>12</c:v>
                </c:pt>
                <c:pt idx="37">
                  <c:v>11.5</c:v>
                </c:pt>
                <c:pt idx="38">
                  <c:v>11</c:v>
                </c:pt>
                <c:pt idx="39">
                  <c:v>10.5</c:v>
                </c:pt>
                <c:pt idx="40">
                  <c:v>10</c:v>
                </c:pt>
                <c:pt idx="41">
                  <c:v>159</c:v>
                </c:pt>
                <c:pt idx="42">
                  <c:v>176</c:v>
                </c:pt>
                <c:pt idx="43">
                  <c:v>177</c:v>
                </c:pt>
                <c:pt idx="44">
                  <c:v>183</c:v>
                </c:pt>
                <c:pt idx="45">
                  <c:v>164</c:v>
                </c:pt>
                <c:pt idx="46">
                  <c:v>187</c:v>
                </c:pt>
                <c:pt idx="47">
                  <c:v>138</c:v>
                </c:pt>
                <c:pt idx="48">
                  <c:v>139</c:v>
                </c:pt>
                <c:pt idx="49">
                  <c:v>158</c:v>
                </c:pt>
                <c:pt idx="50">
                  <c:v>176</c:v>
                </c:pt>
                <c:pt idx="51">
                  <c:v>177</c:v>
                </c:pt>
                <c:pt idx="52">
                  <c:v>168</c:v>
                </c:pt>
                <c:pt idx="53">
                  <c:v>195</c:v>
                </c:pt>
                <c:pt idx="54">
                  <c:v>184</c:v>
                </c:pt>
                <c:pt idx="55">
                  <c:v>195</c:v>
                </c:pt>
                <c:pt idx="56">
                  <c:v>247</c:v>
                </c:pt>
                <c:pt idx="57">
                  <c:v>243</c:v>
                </c:pt>
                <c:pt idx="58">
                  <c:v>189</c:v>
                </c:pt>
                <c:pt idx="59">
                  <c:v>196</c:v>
                </c:pt>
                <c:pt idx="60">
                  <c:v>209</c:v>
                </c:pt>
                <c:pt idx="61">
                  <c:v>205</c:v>
                </c:pt>
                <c:pt idx="62">
                  <c:v>206</c:v>
                </c:pt>
                <c:pt idx="63">
                  <c:v>216</c:v>
                </c:pt>
                <c:pt idx="64">
                  <c:v>218</c:v>
                </c:pt>
                <c:pt idx="65">
                  <c:v>214</c:v>
                </c:pt>
                <c:pt idx="66">
                  <c:v>118</c:v>
                </c:pt>
                <c:pt idx="67">
                  <c:v>120</c:v>
                </c:pt>
                <c:pt idx="68">
                  <c:v>117</c:v>
                </c:pt>
                <c:pt idx="69">
                  <c:v>158</c:v>
                </c:pt>
                <c:pt idx="70">
                  <c:v>151</c:v>
                </c:pt>
                <c:pt idx="71">
                  <c:v>152</c:v>
                </c:pt>
                <c:pt idx="72">
                  <c:v>168</c:v>
                </c:pt>
                <c:pt idx="73">
                  <c:v>175</c:v>
                </c:pt>
                <c:pt idx="74">
                  <c:v>168</c:v>
                </c:pt>
                <c:pt idx="75">
                  <c:v>183</c:v>
                </c:pt>
                <c:pt idx="76">
                  <c:v>179</c:v>
                </c:pt>
                <c:pt idx="77">
                  <c:v>184</c:v>
                </c:pt>
              </c:numCache>
            </c:numRef>
          </c:xVal>
          <c:yVal>
            <c:numRef>
              <c:f>'Sheet2 (2)'!$C$2:$C$79</c:f>
              <c:numCache>
                <c:formatCode>General</c:formatCode>
                <c:ptCount val="78"/>
                <c:pt idx="0">
                  <c:v>23</c:v>
                </c:pt>
                <c:pt idx="1">
                  <c:v>22.7</c:v>
                </c:pt>
                <c:pt idx="2">
                  <c:v>22.3</c:v>
                </c:pt>
                <c:pt idx="3">
                  <c:v>21.85</c:v>
                </c:pt>
                <c:pt idx="4">
                  <c:v>21.7</c:v>
                </c:pt>
                <c:pt idx="5">
                  <c:v>21.2</c:v>
                </c:pt>
                <c:pt idx="6">
                  <c:v>20.8</c:v>
                </c:pt>
                <c:pt idx="7">
                  <c:v>20.399999999999999</c:v>
                </c:pt>
                <c:pt idx="8">
                  <c:v>20.100000000000001</c:v>
                </c:pt>
                <c:pt idx="9">
                  <c:v>19.649999999999999</c:v>
                </c:pt>
                <c:pt idx="10">
                  <c:v>19.3</c:v>
                </c:pt>
                <c:pt idx="11">
                  <c:v>18.850000000000001</c:v>
                </c:pt>
                <c:pt idx="12">
                  <c:v>18.5</c:v>
                </c:pt>
                <c:pt idx="13">
                  <c:v>18.100000000000001</c:v>
                </c:pt>
                <c:pt idx="14">
                  <c:v>17.72</c:v>
                </c:pt>
                <c:pt idx="15">
                  <c:v>17.399999999999999</c:v>
                </c:pt>
                <c:pt idx="16">
                  <c:v>17.100000000000001</c:v>
                </c:pt>
                <c:pt idx="17">
                  <c:v>16.55</c:v>
                </c:pt>
                <c:pt idx="18">
                  <c:v>16.2</c:v>
                </c:pt>
                <c:pt idx="19">
                  <c:v>15.8</c:v>
                </c:pt>
                <c:pt idx="20">
                  <c:v>15.45</c:v>
                </c:pt>
                <c:pt idx="21">
                  <c:v>15.05</c:v>
                </c:pt>
                <c:pt idx="22">
                  <c:v>14.65</c:v>
                </c:pt>
                <c:pt idx="23">
                  <c:v>14.3</c:v>
                </c:pt>
                <c:pt idx="24">
                  <c:v>13.9</c:v>
                </c:pt>
                <c:pt idx="25">
                  <c:v>13.5</c:v>
                </c:pt>
                <c:pt idx="26">
                  <c:v>13.1</c:v>
                </c:pt>
                <c:pt idx="27">
                  <c:v>12.75</c:v>
                </c:pt>
                <c:pt idx="28">
                  <c:v>12.3</c:v>
                </c:pt>
                <c:pt idx="29">
                  <c:v>12</c:v>
                </c:pt>
                <c:pt idx="30">
                  <c:v>11.5</c:v>
                </c:pt>
                <c:pt idx="31">
                  <c:v>11.3</c:v>
                </c:pt>
                <c:pt idx="32">
                  <c:v>10.8</c:v>
                </c:pt>
                <c:pt idx="33">
                  <c:v>10.4</c:v>
                </c:pt>
                <c:pt idx="34">
                  <c:v>10</c:v>
                </c:pt>
                <c:pt idx="35">
                  <c:v>9.6999999999999993</c:v>
                </c:pt>
                <c:pt idx="36">
                  <c:v>9.3000000000000007</c:v>
                </c:pt>
                <c:pt idx="37">
                  <c:v>8.9</c:v>
                </c:pt>
                <c:pt idx="38">
                  <c:v>8.6999999999999993</c:v>
                </c:pt>
                <c:pt idx="39">
                  <c:v>8.3000000000000007</c:v>
                </c:pt>
                <c:pt idx="40">
                  <c:v>7.9</c:v>
                </c:pt>
                <c:pt idx="41">
                  <c:v>118.42105263157895</c:v>
                </c:pt>
                <c:pt idx="42">
                  <c:v>118.81188118811882</c:v>
                </c:pt>
                <c:pt idx="43">
                  <c:v>119.20529801324503</c:v>
                </c:pt>
                <c:pt idx="44">
                  <c:v>123.71134020618557</c:v>
                </c:pt>
                <c:pt idx="45">
                  <c:v>129.03225806451613</c:v>
                </c:pt>
                <c:pt idx="46">
                  <c:v>150.62761506276149</c:v>
                </c:pt>
                <c:pt idx="47">
                  <c:v>107.78443113772455</c:v>
                </c:pt>
                <c:pt idx="48">
                  <c:v>108.43373493975903</c:v>
                </c:pt>
                <c:pt idx="49">
                  <c:v>120.80536912751678</c:v>
                </c:pt>
                <c:pt idx="50">
                  <c:v>135.33834586466165</c:v>
                </c:pt>
                <c:pt idx="51">
                  <c:v>133.82899628252787</c:v>
                </c:pt>
                <c:pt idx="52">
                  <c:v>135.33834586466165</c:v>
                </c:pt>
                <c:pt idx="53">
                  <c:v>154.50643776824035</c:v>
                </c:pt>
                <c:pt idx="54">
                  <c:v>134.32835820895522</c:v>
                </c:pt>
                <c:pt idx="55">
                  <c:v>134.83146067415731</c:v>
                </c:pt>
                <c:pt idx="56">
                  <c:v>173.07692307692307</c:v>
                </c:pt>
                <c:pt idx="57">
                  <c:v>169.81132075471697</c:v>
                </c:pt>
                <c:pt idx="58">
                  <c:v>136.36363636363637</c:v>
                </c:pt>
                <c:pt idx="59">
                  <c:v>134.32835820895522</c:v>
                </c:pt>
                <c:pt idx="60">
                  <c:v>142.29249011857706</c:v>
                </c:pt>
                <c:pt idx="61">
                  <c:v>141.1764705882353</c:v>
                </c:pt>
                <c:pt idx="62">
                  <c:v>142.85714285714286</c:v>
                </c:pt>
                <c:pt idx="63">
                  <c:v>150.62761506276149</c:v>
                </c:pt>
                <c:pt idx="64">
                  <c:v>150.62761506276149</c:v>
                </c:pt>
                <c:pt idx="65">
                  <c:v>146.9387755102041</c:v>
                </c:pt>
                <c:pt idx="66">
                  <c:v>96.514745308310992</c:v>
                </c:pt>
                <c:pt idx="67">
                  <c:v>97.826086956521735</c:v>
                </c:pt>
                <c:pt idx="68">
                  <c:v>97.03504043126685</c:v>
                </c:pt>
                <c:pt idx="69">
                  <c:v>118.0327868852459</c:v>
                </c:pt>
                <c:pt idx="70">
                  <c:v>118.81188118811882</c:v>
                </c:pt>
                <c:pt idx="71">
                  <c:v>116.50485436893204</c:v>
                </c:pt>
                <c:pt idx="72">
                  <c:v>130.43478260869566</c:v>
                </c:pt>
                <c:pt idx="73">
                  <c:v>130.43478260869566</c:v>
                </c:pt>
                <c:pt idx="74">
                  <c:v>127.65957446808511</c:v>
                </c:pt>
                <c:pt idx="75">
                  <c:v>138.46153846153845</c:v>
                </c:pt>
                <c:pt idx="76">
                  <c:v>140.625</c:v>
                </c:pt>
                <c:pt idx="77">
                  <c:v>138.996138996139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5-46FF-AD2C-55D55DF8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86207"/>
        <c:axId val="976590047"/>
      </c:scatterChart>
      <c:valAx>
        <c:axId val="9765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0047"/>
        <c:crosses val="autoZero"/>
        <c:crossBetween val="midCat"/>
      </c:valAx>
      <c:valAx>
        <c:axId val="9765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8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0</xdr:rowOff>
    </xdr:from>
    <xdr:to>
      <xdr:col>15</xdr:col>
      <xdr:colOff>476250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BD46D-2142-7A57-B59E-4667B978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236360</xdr:colOff>
      <xdr:row>23</xdr:row>
      <xdr:rowOff>186502</xdr:rowOff>
    </xdr:from>
    <xdr:to>
      <xdr:col>15</xdr:col>
      <xdr:colOff>527990</xdr:colOff>
      <xdr:row>38</xdr:row>
      <xdr:rowOff>107479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97F46-67FB-D78D-2A66-D7CFF8C2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574030</xdr:colOff>
      <xdr:row>25</xdr:row>
      <xdr:rowOff>141754</xdr:rowOff>
    </xdr:from>
    <xdr:to>
      <xdr:col>16</xdr:col>
      <xdr:colOff>256604</xdr:colOff>
      <xdr:row>40</xdr:row>
      <xdr:rowOff>21851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86E12-48AA-EC4D-ABEA-6659C6BD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500569</xdr:colOff>
      <xdr:row>52</xdr:row>
      <xdr:rowOff>107815</xdr:rowOff>
    </xdr:from>
    <xdr:to>
      <xdr:col>11</xdr:col>
      <xdr:colOff>208739</xdr:colOff>
      <xdr:row>66</xdr:row>
      <xdr:rowOff>155643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B86D6-D37D-FFB1-1BAE-BCBFEB0F7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161A-B62E-4187-9513-4DD848EE862B}">
  <dimension ref="A1:H42"/>
  <sheetViews>
    <sheetView tabSelected="1" zoomScale="97" zoomScaleNormal="95" workbookViewId="0">
      <selection activeCell="U34" sqref="U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36</v>
      </c>
    </row>
    <row r="2" spans="1:5" x14ac:dyDescent="0.25">
      <c r="A2">
        <v>30</v>
      </c>
      <c r="B2">
        <v>480</v>
      </c>
      <c r="C2">
        <v>23</v>
      </c>
      <c r="E2">
        <f>B2/C2</f>
        <v>20.869565217391305</v>
      </c>
    </row>
    <row r="3" spans="1:5" x14ac:dyDescent="0.25">
      <c r="A3">
        <v>29.5</v>
      </c>
      <c r="B3">
        <v>480</v>
      </c>
      <c r="C3">
        <v>22.7</v>
      </c>
      <c r="E3">
        <f t="shared" ref="E3:E42" si="0">B3/C3</f>
        <v>21.145374449339208</v>
      </c>
    </row>
    <row r="4" spans="1:5" x14ac:dyDescent="0.25">
      <c r="A4">
        <v>29</v>
      </c>
      <c r="B4">
        <v>480</v>
      </c>
      <c r="C4">
        <v>22.3</v>
      </c>
      <c r="E4">
        <f t="shared" si="0"/>
        <v>21.524663677130043</v>
      </c>
    </row>
    <row r="5" spans="1:5" x14ac:dyDescent="0.25">
      <c r="A5">
        <v>28.5</v>
      </c>
      <c r="B5">
        <v>480</v>
      </c>
      <c r="C5">
        <v>21.85</v>
      </c>
      <c r="E5">
        <f t="shared" si="0"/>
        <v>21.967963386727689</v>
      </c>
    </row>
    <row r="6" spans="1:5" x14ac:dyDescent="0.25">
      <c r="A6">
        <v>28</v>
      </c>
      <c r="B6">
        <v>480</v>
      </c>
      <c r="C6">
        <v>21.7</v>
      </c>
      <c r="E6">
        <f t="shared" si="0"/>
        <v>22.119815668202765</v>
      </c>
    </row>
    <row r="7" spans="1:5" x14ac:dyDescent="0.25">
      <c r="A7">
        <v>27.5</v>
      </c>
      <c r="B7">
        <v>480</v>
      </c>
      <c r="C7">
        <v>21.2</v>
      </c>
      <c r="E7">
        <f t="shared" si="0"/>
        <v>22.641509433962266</v>
      </c>
    </row>
    <row r="8" spans="1:5" x14ac:dyDescent="0.25">
      <c r="A8">
        <v>27</v>
      </c>
      <c r="B8">
        <v>480</v>
      </c>
      <c r="C8">
        <v>20.8</v>
      </c>
      <c r="E8">
        <f t="shared" si="0"/>
        <v>23.076923076923077</v>
      </c>
    </row>
    <row r="9" spans="1:5" x14ac:dyDescent="0.25">
      <c r="A9">
        <v>26.5</v>
      </c>
      <c r="B9">
        <v>480</v>
      </c>
      <c r="C9">
        <v>20.399999999999999</v>
      </c>
      <c r="E9">
        <f t="shared" si="0"/>
        <v>23.529411764705884</v>
      </c>
    </row>
    <row r="10" spans="1:5" x14ac:dyDescent="0.25">
      <c r="A10">
        <v>26</v>
      </c>
      <c r="B10">
        <v>480</v>
      </c>
      <c r="C10">
        <v>20.100000000000001</v>
      </c>
      <c r="D10" t="s">
        <v>3</v>
      </c>
      <c r="E10">
        <f t="shared" si="0"/>
        <v>23.880597014925371</v>
      </c>
    </row>
    <row r="11" spans="1:5" x14ac:dyDescent="0.25">
      <c r="A11">
        <v>25.5</v>
      </c>
      <c r="B11">
        <v>480</v>
      </c>
      <c r="C11">
        <v>19.649999999999999</v>
      </c>
      <c r="D11" t="s">
        <v>4</v>
      </c>
      <c r="E11">
        <f t="shared" si="0"/>
        <v>24.427480916030536</v>
      </c>
    </row>
    <row r="12" spans="1:5" x14ac:dyDescent="0.25">
      <c r="A12">
        <v>25</v>
      </c>
      <c r="B12">
        <v>480</v>
      </c>
      <c r="C12">
        <v>19.3</v>
      </c>
      <c r="D12" t="s">
        <v>5</v>
      </c>
      <c r="E12">
        <f t="shared" si="0"/>
        <v>24.870466321243523</v>
      </c>
    </row>
    <row r="13" spans="1:5" x14ac:dyDescent="0.25">
      <c r="A13">
        <v>24.5</v>
      </c>
      <c r="B13">
        <v>480</v>
      </c>
      <c r="C13">
        <v>18.850000000000001</v>
      </c>
      <c r="D13" t="s">
        <v>6</v>
      </c>
      <c r="E13">
        <f t="shared" si="0"/>
        <v>25.46419098143236</v>
      </c>
    </row>
    <row r="14" spans="1:5" x14ac:dyDescent="0.25">
      <c r="A14">
        <v>24</v>
      </c>
      <c r="B14">
        <v>480</v>
      </c>
      <c r="C14">
        <v>18.5</v>
      </c>
      <c r="D14" t="s">
        <v>7</v>
      </c>
      <c r="E14">
        <f t="shared" si="0"/>
        <v>25.945945945945947</v>
      </c>
    </row>
    <row r="15" spans="1:5" x14ac:dyDescent="0.25">
      <c r="A15">
        <v>23.5</v>
      </c>
      <c r="B15">
        <v>480</v>
      </c>
      <c r="C15">
        <v>18.100000000000001</v>
      </c>
      <c r="D15" t="s">
        <v>8</v>
      </c>
      <c r="E15">
        <f t="shared" si="0"/>
        <v>26.519337016574582</v>
      </c>
    </row>
    <row r="16" spans="1:5" x14ac:dyDescent="0.25">
      <c r="A16">
        <v>23</v>
      </c>
      <c r="B16">
        <v>480</v>
      </c>
      <c r="C16">
        <v>17.72</v>
      </c>
      <c r="D16" t="s">
        <v>9</v>
      </c>
      <c r="E16">
        <f t="shared" si="0"/>
        <v>27.088036117381492</v>
      </c>
    </row>
    <row r="17" spans="1:8" x14ac:dyDescent="0.25">
      <c r="A17">
        <v>22.5</v>
      </c>
      <c r="B17">
        <v>480</v>
      </c>
      <c r="C17">
        <v>17.399999999999999</v>
      </c>
      <c r="D17" t="s">
        <v>10</v>
      </c>
      <c r="E17">
        <f t="shared" si="0"/>
        <v>27.586206896551726</v>
      </c>
    </row>
    <row r="18" spans="1:8" x14ac:dyDescent="0.25">
      <c r="A18">
        <v>22</v>
      </c>
      <c r="B18">
        <v>480</v>
      </c>
      <c r="C18">
        <v>17.100000000000001</v>
      </c>
      <c r="D18" t="s">
        <v>11</v>
      </c>
      <c r="E18">
        <f t="shared" si="0"/>
        <v>28.07017543859649</v>
      </c>
    </row>
    <row r="19" spans="1:8" x14ac:dyDescent="0.25">
      <c r="A19">
        <v>21.5</v>
      </c>
      <c r="B19">
        <v>480</v>
      </c>
      <c r="C19">
        <v>16.55</v>
      </c>
      <c r="D19" t="s">
        <v>12</v>
      </c>
      <c r="E19">
        <f t="shared" si="0"/>
        <v>29.003021148036254</v>
      </c>
    </row>
    <row r="20" spans="1:8" x14ac:dyDescent="0.25">
      <c r="A20">
        <v>21</v>
      </c>
      <c r="B20">
        <v>480</v>
      </c>
      <c r="C20">
        <v>16.2</v>
      </c>
      <c r="D20" t="s">
        <v>13</v>
      </c>
      <c r="E20">
        <f t="shared" si="0"/>
        <v>29.62962962962963</v>
      </c>
    </row>
    <row r="21" spans="1:8" x14ac:dyDescent="0.25">
      <c r="A21">
        <v>20.5</v>
      </c>
      <c r="B21">
        <v>480</v>
      </c>
      <c r="C21">
        <v>15.8</v>
      </c>
      <c r="D21" t="s">
        <v>14</v>
      </c>
      <c r="E21">
        <f t="shared" si="0"/>
        <v>30.379746835443036</v>
      </c>
    </row>
    <row r="22" spans="1:8" x14ac:dyDescent="0.25">
      <c r="A22">
        <v>20</v>
      </c>
      <c r="B22">
        <v>480</v>
      </c>
      <c r="C22">
        <v>15.45</v>
      </c>
      <c r="D22" t="s">
        <v>15</v>
      </c>
      <c r="E22">
        <f t="shared" si="0"/>
        <v>31.067961165048544</v>
      </c>
    </row>
    <row r="23" spans="1:8" x14ac:dyDescent="0.25">
      <c r="A23">
        <v>19.5</v>
      </c>
      <c r="B23">
        <v>480</v>
      </c>
      <c r="C23">
        <v>15.05</v>
      </c>
      <c r="D23" t="s">
        <v>16</v>
      </c>
      <c r="E23">
        <f t="shared" si="0"/>
        <v>31.893687707641195</v>
      </c>
    </row>
    <row r="24" spans="1:8" x14ac:dyDescent="0.25">
      <c r="A24">
        <v>19</v>
      </c>
      <c r="B24">
        <v>480</v>
      </c>
      <c r="C24">
        <v>14.65</v>
      </c>
      <c r="D24" t="s">
        <v>17</v>
      </c>
      <c r="E24">
        <f t="shared" si="0"/>
        <v>32.764505119453922</v>
      </c>
      <c r="H24">
        <f>0.0002*(G25^4)</f>
        <v>78.125</v>
      </c>
    </row>
    <row r="25" spans="1:8" x14ac:dyDescent="0.25">
      <c r="A25">
        <v>18.5</v>
      </c>
      <c r="B25">
        <v>480</v>
      </c>
      <c r="C25">
        <v>14.3</v>
      </c>
      <c r="D25" t="s">
        <v>18</v>
      </c>
      <c r="E25">
        <f t="shared" si="0"/>
        <v>33.566433566433567</v>
      </c>
      <c r="G25">
        <v>25</v>
      </c>
      <c r="H25">
        <f>-0.0163*(G25^3)</f>
        <v>-254.68749999999997</v>
      </c>
    </row>
    <row r="26" spans="1:8" x14ac:dyDescent="0.25">
      <c r="A26">
        <v>18</v>
      </c>
      <c r="B26">
        <v>480</v>
      </c>
      <c r="C26">
        <v>13.9</v>
      </c>
      <c r="D26" t="s">
        <v>19</v>
      </c>
      <c r="E26">
        <f t="shared" si="0"/>
        <v>34.532374100719423</v>
      </c>
      <c r="H26">
        <f>0.6983*(G25^2)</f>
        <v>436.4375</v>
      </c>
    </row>
    <row r="27" spans="1:8" x14ac:dyDescent="0.25">
      <c r="A27">
        <v>17.5</v>
      </c>
      <c r="B27">
        <v>480</v>
      </c>
      <c r="C27">
        <v>13.5</v>
      </c>
      <c r="D27" t="s">
        <v>20</v>
      </c>
      <c r="E27">
        <f t="shared" si="0"/>
        <v>35.555555555555557</v>
      </c>
      <c r="H27">
        <f>-14.735*(G25^1)</f>
        <v>-368.375</v>
      </c>
    </row>
    <row r="28" spans="1:8" x14ac:dyDescent="0.25">
      <c r="A28">
        <v>17</v>
      </c>
      <c r="B28">
        <v>480</v>
      </c>
      <c r="C28">
        <v>13.1</v>
      </c>
      <c r="D28" t="s">
        <v>21</v>
      </c>
      <c r="E28">
        <f t="shared" si="0"/>
        <v>36.641221374045806</v>
      </c>
      <c r="H28">
        <f>152.81</f>
        <v>152.81</v>
      </c>
    </row>
    <row r="29" spans="1:8" x14ac:dyDescent="0.25">
      <c r="A29">
        <v>16.5</v>
      </c>
      <c r="B29">
        <v>480</v>
      </c>
      <c r="C29">
        <v>12.75</v>
      </c>
      <c r="D29" t="s">
        <v>22</v>
      </c>
      <c r="E29">
        <f t="shared" si="0"/>
        <v>37.647058823529413</v>
      </c>
      <c r="H29">
        <f>H24+H25+H26+H27+H28</f>
        <v>44.31</v>
      </c>
    </row>
    <row r="30" spans="1:8" x14ac:dyDescent="0.25">
      <c r="A30">
        <v>16</v>
      </c>
      <c r="B30">
        <v>480</v>
      </c>
      <c r="C30">
        <v>12.3</v>
      </c>
      <c r="D30" t="s">
        <v>23</v>
      </c>
      <c r="E30">
        <f t="shared" si="0"/>
        <v>39.024390243902438</v>
      </c>
    </row>
    <row r="31" spans="1:8" x14ac:dyDescent="0.25">
      <c r="A31">
        <v>15.5</v>
      </c>
      <c r="B31">
        <v>480</v>
      </c>
      <c r="C31">
        <v>12</v>
      </c>
      <c r="D31" t="s">
        <v>24</v>
      </c>
      <c r="E31">
        <f t="shared" si="0"/>
        <v>40</v>
      </c>
    </row>
    <row r="32" spans="1:8" x14ac:dyDescent="0.25">
      <c r="A32">
        <v>15</v>
      </c>
      <c r="B32">
        <v>480</v>
      </c>
      <c r="C32">
        <v>11.5</v>
      </c>
      <c r="D32" t="s">
        <v>25</v>
      </c>
      <c r="E32">
        <f t="shared" si="0"/>
        <v>41.739130434782609</v>
      </c>
    </row>
    <row r="33" spans="1:5" x14ac:dyDescent="0.25">
      <c r="A33">
        <v>14.5</v>
      </c>
      <c r="B33">
        <v>480</v>
      </c>
      <c r="C33">
        <v>11.3</v>
      </c>
      <c r="D33" t="s">
        <v>26</v>
      </c>
      <c r="E33">
        <f t="shared" si="0"/>
        <v>42.477876106194685</v>
      </c>
    </row>
    <row r="34" spans="1:5" x14ac:dyDescent="0.25">
      <c r="A34">
        <v>14</v>
      </c>
      <c r="B34">
        <v>480</v>
      </c>
      <c r="C34">
        <v>10.8</v>
      </c>
      <c r="D34" t="s">
        <v>27</v>
      </c>
      <c r="E34">
        <f t="shared" si="0"/>
        <v>44.444444444444443</v>
      </c>
    </row>
    <row r="35" spans="1:5" x14ac:dyDescent="0.25">
      <c r="A35">
        <v>13.5</v>
      </c>
      <c r="B35">
        <v>480</v>
      </c>
      <c r="C35">
        <v>10.4</v>
      </c>
      <c r="D35" t="s">
        <v>28</v>
      </c>
      <c r="E35">
        <f t="shared" si="0"/>
        <v>46.153846153846153</v>
      </c>
    </row>
    <row r="36" spans="1:5" x14ac:dyDescent="0.25">
      <c r="A36">
        <v>13</v>
      </c>
      <c r="B36">
        <v>480</v>
      </c>
      <c r="C36">
        <v>10</v>
      </c>
      <c r="D36" t="s">
        <v>29</v>
      </c>
      <c r="E36">
        <f t="shared" si="0"/>
        <v>48</v>
      </c>
    </row>
    <row r="37" spans="1:5" x14ac:dyDescent="0.25">
      <c r="A37">
        <v>12.5</v>
      </c>
      <c r="B37">
        <v>480</v>
      </c>
      <c r="C37">
        <v>9.6999999999999993</v>
      </c>
      <c r="D37" t="s">
        <v>30</v>
      </c>
      <c r="E37">
        <f t="shared" si="0"/>
        <v>49.484536082474229</v>
      </c>
    </row>
    <row r="38" spans="1:5" x14ac:dyDescent="0.25">
      <c r="A38">
        <v>12</v>
      </c>
      <c r="B38">
        <v>480</v>
      </c>
      <c r="C38">
        <v>9.3000000000000007</v>
      </c>
      <c r="D38" t="s">
        <v>31</v>
      </c>
      <c r="E38">
        <f t="shared" si="0"/>
        <v>51.612903225806448</v>
      </c>
    </row>
    <row r="39" spans="1:5" x14ac:dyDescent="0.25">
      <c r="A39">
        <v>11.5</v>
      </c>
      <c r="B39">
        <v>480</v>
      </c>
      <c r="C39">
        <v>8.9</v>
      </c>
      <c r="D39" t="s">
        <v>32</v>
      </c>
      <c r="E39">
        <f t="shared" si="0"/>
        <v>53.932584269662918</v>
      </c>
    </row>
    <row r="40" spans="1:5" x14ac:dyDescent="0.25">
      <c r="A40">
        <v>11</v>
      </c>
      <c r="B40">
        <v>480</v>
      </c>
      <c r="C40">
        <v>8.6999999999999993</v>
      </c>
      <c r="D40" t="s">
        <v>33</v>
      </c>
      <c r="E40">
        <f t="shared" si="0"/>
        <v>55.172413793103452</v>
      </c>
    </row>
    <row r="41" spans="1:5" x14ac:dyDescent="0.25">
      <c r="A41">
        <v>10.5</v>
      </c>
      <c r="B41">
        <v>480</v>
      </c>
      <c r="C41">
        <v>8.3000000000000007</v>
      </c>
      <c r="D41" t="s">
        <v>34</v>
      </c>
      <c r="E41">
        <f t="shared" si="0"/>
        <v>57.831325301204814</v>
      </c>
    </row>
    <row r="42" spans="1:5" x14ac:dyDescent="0.25">
      <c r="A42">
        <v>10</v>
      </c>
      <c r="B42">
        <v>480</v>
      </c>
      <c r="C42">
        <v>7.9</v>
      </c>
      <c r="D42" t="s">
        <v>35</v>
      </c>
      <c r="E42">
        <f t="shared" si="0"/>
        <v>60.759493670886073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A316-4EDE-4A2E-8375-CCFD5BC8840F}">
  <dimension ref="A1:H79"/>
  <sheetViews>
    <sheetView zoomScale="126" zoomScaleNormal="160" workbookViewId="0">
      <selection activeCell="E8" sqref="E8"/>
    </sheetView>
  </sheetViews>
  <sheetFormatPr defaultRowHeight="15" x14ac:dyDescent="0.25"/>
  <cols>
    <col min="8" max="8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36</v>
      </c>
    </row>
    <row r="2" spans="1:5" x14ac:dyDescent="0.25">
      <c r="A2">
        <v>30</v>
      </c>
      <c r="B2">
        <v>480</v>
      </c>
      <c r="C2">
        <v>23</v>
      </c>
      <c r="E2">
        <f>B2/C2</f>
        <v>20.869565217391305</v>
      </c>
    </row>
    <row r="3" spans="1:5" x14ac:dyDescent="0.25">
      <c r="A3">
        <v>29.5</v>
      </c>
      <c r="B3">
        <v>480</v>
      </c>
      <c r="C3">
        <v>22.7</v>
      </c>
      <c r="E3">
        <f t="shared" ref="E3:E66" si="0">B3/C3</f>
        <v>21.145374449339208</v>
      </c>
    </row>
    <row r="4" spans="1:5" x14ac:dyDescent="0.25">
      <c r="A4">
        <v>29</v>
      </c>
      <c r="B4">
        <v>480</v>
      </c>
      <c r="C4">
        <v>22.3</v>
      </c>
      <c r="E4">
        <f t="shared" si="0"/>
        <v>21.524663677130043</v>
      </c>
    </row>
    <row r="5" spans="1:5" x14ac:dyDescent="0.25">
      <c r="A5">
        <v>28.5</v>
      </c>
      <c r="B5">
        <v>480</v>
      </c>
      <c r="C5">
        <v>21.85</v>
      </c>
      <c r="E5">
        <f t="shared" si="0"/>
        <v>21.967963386727689</v>
      </c>
    </row>
    <row r="6" spans="1:5" x14ac:dyDescent="0.25">
      <c r="A6">
        <v>28</v>
      </c>
      <c r="B6">
        <v>480</v>
      </c>
      <c r="C6">
        <v>21.7</v>
      </c>
      <c r="E6">
        <f t="shared" si="0"/>
        <v>22.119815668202765</v>
      </c>
    </row>
    <row r="7" spans="1:5" x14ac:dyDescent="0.25">
      <c r="A7">
        <v>27.5</v>
      </c>
      <c r="B7">
        <v>480</v>
      </c>
      <c r="C7">
        <v>21.2</v>
      </c>
      <c r="E7">
        <f t="shared" si="0"/>
        <v>22.641509433962266</v>
      </c>
    </row>
    <row r="8" spans="1:5" x14ac:dyDescent="0.25">
      <c r="A8">
        <v>27</v>
      </c>
      <c r="B8">
        <v>480</v>
      </c>
      <c r="C8">
        <v>20.8</v>
      </c>
      <c r="E8">
        <f t="shared" si="0"/>
        <v>23.076923076923077</v>
      </c>
    </row>
    <row r="9" spans="1:5" x14ac:dyDescent="0.25">
      <c r="A9">
        <v>26.5</v>
      </c>
      <c r="B9">
        <v>480</v>
      </c>
      <c r="C9">
        <v>20.399999999999999</v>
      </c>
      <c r="E9">
        <f t="shared" si="0"/>
        <v>23.529411764705884</v>
      </c>
    </row>
    <row r="10" spans="1:5" x14ac:dyDescent="0.25">
      <c r="A10">
        <v>26</v>
      </c>
      <c r="B10">
        <v>480</v>
      </c>
      <c r="C10">
        <v>20.100000000000001</v>
      </c>
      <c r="D10" t="s">
        <v>3</v>
      </c>
      <c r="E10">
        <f t="shared" si="0"/>
        <v>23.880597014925371</v>
      </c>
    </row>
    <row r="11" spans="1:5" x14ac:dyDescent="0.25">
      <c r="A11">
        <v>25.5</v>
      </c>
      <c r="B11">
        <v>480</v>
      </c>
      <c r="C11">
        <v>19.649999999999999</v>
      </c>
      <c r="D11" t="s">
        <v>4</v>
      </c>
      <c r="E11">
        <f t="shared" si="0"/>
        <v>24.427480916030536</v>
      </c>
    </row>
    <row r="12" spans="1:5" x14ac:dyDescent="0.25">
      <c r="A12">
        <v>25</v>
      </c>
      <c r="B12">
        <v>480</v>
      </c>
      <c r="C12">
        <v>19.3</v>
      </c>
      <c r="D12" t="s">
        <v>5</v>
      </c>
      <c r="E12">
        <f t="shared" si="0"/>
        <v>24.870466321243523</v>
      </c>
    </row>
    <row r="13" spans="1:5" x14ac:dyDescent="0.25">
      <c r="A13">
        <v>24.5</v>
      </c>
      <c r="B13">
        <v>480</v>
      </c>
      <c r="C13">
        <v>18.850000000000001</v>
      </c>
      <c r="D13" t="s">
        <v>6</v>
      </c>
      <c r="E13">
        <f t="shared" si="0"/>
        <v>25.46419098143236</v>
      </c>
    </row>
    <row r="14" spans="1:5" x14ac:dyDescent="0.25">
      <c r="A14">
        <v>24</v>
      </c>
      <c r="B14">
        <v>480</v>
      </c>
      <c r="C14">
        <v>18.5</v>
      </c>
      <c r="D14" t="s">
        <v>7</v>
      </c>
      <c r="E14">
        <f t="shared" si="0"/>
        <v>25.945945945945947</v>
      </c>
    </row>
    <row r="15" spans="1:5" x14ac:dyDescent="0.25">
      <c r="A15">
        <v>23.5</v>
      </c>
      <c r="B15">
        <v>480</v>
      </c>
      <c r="C15">
        <v>18.100000000000001</v>
      </c>
      <c r="D15" t="s">
        <v>8</v>
      </c>
      <c r="E15">
        <f t="shared" si="0"/>
        <v>26.519337016574582</v>
      </c>
    </row>
    <row r="16" spans="1:5" x14ac:dyDescent="0.25">
      <c r="A16">
        <v>23</v>
      </c>
      <c r="B16">
        <v>480</v>
      </c>
      <c r="C16">
        <v>17.72</v>
      </c>
      <c r="D16" t="s">
        <v>9</v>
      </c>
      <c r="E16">
        <f t="shared" si="0"/>
        <v>27.088036117381492</v>
      </c>
    </row>
    <row r="17" spans="1:5" x14ac:dyDescent="0.25">
      <c r="A17">
        <v>22.5</v>
      </c>
      <c r="B17">
        <v>480</v>
      </c>
      <c r="C17">
        <v>17.399999999999999</v>
      </c>
      <c r="D17" t="s">
        <v>10</v>
      </c>
      <c r="E17">
        <f t="shared" si="0"/>
        <v>27.586206896551726</v>
      </c>
    </row>
    <row r="18" spans="1:5" x14ac:dyDescent="0.25">
      <c r="A18">
        <v>22</v>
      </c>
      <c r="B18">
        <v>480</v>
      </c>
      <c r="C18">
        <v>17.100000000000001</v>
      </c>
      <c r="D18" t="s">
        <v>11</v>
      </c>
      <c r="E18">
        <f t="shared" si="0"/>
        <v>28.07017543859649</v>
      </c>
    </row>
    <row r="19" spans="1:5" x14ac:dyDescent="0.25">
      <c r="A19">
        <v>21.5</v>
      </c>
      <c r="B19">
        <v>480</v>
      </c>
      <c r="C19">
        <v>16.55</v>
      </c>
      <c r="D19" t="s">
        <v>12</v>
      </c>
      <c r="E19">
        <f t="shared" si="0"/>
        <v>29.003021148036254</v>
      </c>
    </row>
    <row r="20" spans="1:5" x14ac:dyDescent="0.25">
      <c r="A20">
        <v>21</v>
      </c>
      <c r="B20">
        <v>480</v>
      </c>
      <c r="C20">
        <v>16.2</v>
      </c>
      <c r="D20" t="s">
        <v>13</v>
      </c>
      <c r="E20">
        <f t="shared" si="0"/>
        <v>29.62962962962963</v>
      </c>
    </row>
    <row r="21" spans="1:5" x14ac:dyDescent="0.25">
      <c r="A21">
        <v>20.5</v>
      </c>
      <c r="B21">
        <v>480</v>
      </c>
      <c r="C21">
        <v>15.8</v>
      </c>
      <c r="D21" t="s">
        <v>14</v>
      </c>
      <c r="E21">
        <f t="shared" si="0"/>
        <v>30.379746835443036</v>
      </c>
    </row>
    <row r="22" spans="1:5" x14ac:dyDescent="0.25">
      <c r="A22">
        <v>20</v>
      </c>
      <c r="B22">
        <v>480</v>
      </c>
      <c r="C22">
        <v>15.45</v>
      </c>
      <c r="D22" t="s">
        <v>15</v>
      </c>
      <c r="E22">
        <f t="shared" si="0"/>
        <v>31.067961165048544</v>
      </c>
    </row>
    <row r="23" spans="1:5" x14ac:dyDescent="0.25">
      <c r="A23">
        <v>19.5</v>
      </c>
      <c r="B23">
        <v>480</v>
      </c>
      <c r="C23">
        <v>15.05</v>
      </c>
      <c r="D23" t="s">
        <v>16</v>
      </c>
      <c r="E23">
        <f t="shared" si="0"/>
        <v>31.893687707641195</v>
      </c>
    </row>
    <row r="24" spans="1:5" x14ac:dyDescent="0.25">
      <c r="A24">
        <v>19</v>
      </c>
      <c r="B24">
        <v>480</v>
      </c>
      <c r="C24">
        <v>14.65</v>
      </c>
      <c r="D24" t="s">
        <v>17</v>
      </c>
      <c r="E24">
        <f t="shared" si="0"/>
        <v>32.764505119453922</v>
      </c>
    </row>
    <row r="25" spans="1:5" x14ac:dyDescent="0.25">
      <c r="A25">
        <v>18.5</v>
      </c>
      <c r="B25">
        <v>480</v>
      </c>
      <c r="C25">
        <v>14.3</v>
      </c>
      <c r="D25" t="s">
        <v>18</v>
      </c>
      <c r="E25">
        <f t="shared" si="0"/>
        <v>33.566433566433567</v>
      </c>
    </row>
    <row r="26" spans="1:5" x14ac:dyDescent="0.25">
      <c r="A26">
        <v>18</v>
      </c>
      <c r="B26">
        <v>480</v>
      </c>
      <c r="C26">
        <v>13.9</v>
      </c>
      <c r="D26" t="s">
        <v>19</v>
      </c>
      <c r="E26">
        <f t="shared" si="0"/>
        <v>34.532374100719423</v>
      </c>
    </row>
    <row r="27" spans="1:5" x14ac:dyDescent="0.25">
      <c r="A27">
        <v>17.5</v>
      </c>
      <c r="B27">
        <v>480</v>
      </c>
      <c r="C27">
        <v>13.5</v>
      </c>
      <c r="D27" t="s">
        <v>20</v>
      </c>
      <c r="E27">
        <f t="shared" si="0"/>
        <v>35.555555555555557</v>
      </c>
    </row>
    <row r="28" spans="1:5" x14ac:dyDescent="0.25">
      <c r="A28">
        <v>17</v>
      </c>
      <c r="B28">
        <v>480</v>
      </c>
      <c r="C28">
        <v>13.1</v>
      </c>
      <c r="D28" t="s">
        <v>21</v>
      </c>
      <c r="E28">
        <f t="shared" si="0"/>
        <v>36.641221374045806</v>
      </c>
    </row>
    <row r="29" spans="1:5" x14ac:dyDescent="0.25">
      <c r="A29">
        <v>16.5</v>
      </c>
      <c r="B29">
        <v>480</v>
      </c>
      <c r="C29">
        <v>12.75</v>
      </c>
      <c r="D29" t="s">
        <v>22</v>
      </c>
      <c r="E29">
        <f t="shared" si="0"/>
        <v>37.647058823529413</v>
      </c>
    </row>
    <row r="30" spans="1:5" x14ac:dyDescent="0.25">
      <c r="A30">
        <v>16</v>
      </c>
      <c r="B30">
        <v>480</v>
      </c>
      <c r="C30">
        <v>12.3</v>
      </c>
      <c r="D30" t="s">
        <v>23</v>
      </c>
      <c r="E30">
        <f t="shared" si="0"/>
        <v>39.024390243902438</v>
      </c>
    </row>
    <row r="31" spans="1:5" x14ac:dyDescent="0.25">
      <c r="A31">
        <v>15.5</v>
      </c>
      <c r="B31">
        <v>480</v>
      </c>
      <c r="C31">
        <v>12</v>
      </c>
      <c r="D31" t="s">
        <v>24</v>
      </c>
      <c r="E31">
        <f t="shared" si="0"/>
        <v>40</v>
      </c>
    </row>
    <row r="32" spans="1:5" x14ac:dyDescent="0.25">
      <c r="A32">
        <v>15</v>
      </c>
      <c r="B32">
        <v>480</v>
      </c>
      <c r="C32">
        <v>11.5</v>
      </c>
      <c r="D32" t="s">
        <v>25</v>
      </c>
      <c r="E32">
        <f t="shared" si="0"/>
        <v>41.739130434782609</v>
      </c>
    </row>
    <row r="33" spans="1:8" x14ac:dyDescent="0.25">
      <c r="A33">
        <v>14.5</v>
      </c>
      <c r="B33">
        <v>480</v>
      </c>
      <c r="C33">
        <v>11.3</v>
      </c>
      <c r="D33" t="s">
        <v>26</v>
      </c>
      <c r="E33">
        <f t="shared" si="0"/>
        <v>42.477876106194685</v>
      </c>
    </row>
    <row r="34" spans="1:8" x14ac:dyDescent="0.25">
      <c r="A34">
        <v>14</v>
      </c>
      <c r="B34">
        <v>480</v>
      </c>
      <c r="C34">
        <v>10.8</v>
      </c>
      <c r="D34" t="s">
        <v>27</v>
      </c>
      <c r="E34">
        <f t="shared" si="0"/>
        <v>44.444444444444443</v>
      </c>
    </row>
    <row r="35" spans="1:8" x14ac:dyDescent="0.25">
      <c r="A35">
        <v>13.5</v>
      </c>
      <c r="B35">
        <v>480</v>
      </c>
      <c r="C35">
        <v>10.4</v>
      </c>
      <c r="D35" t="s">
        <v>28</v>
      </c>
      <c r="E35">
        <f t="shared" si="0"/>
        <v>46.153846153846153</v>
      </c>
    </row>
    <row r="36" spans="1:8" x14ac:dyDescent="0.25">
      <c r="A36">
        <v>13</v>
      </c>
      <c r="B36">
        <v>480</v>
      </c>
      <c r="C36">
        <v>10</v>
      </c>
      <c r="D36" t="s">
        <v>29</v>
      </c>
      <c r="E36">
        <f t="shared" si="0"/>
        <v>48</v>
      </c>
    </row>
    <row r="37" spans="1:8" x14ac:dyDescent="0.25">
      <c r="A37">
        <v>12.5</v>
      </c>
      <c r="B37">
        <v>480</v>
      </c>
      <c r="C37">
        <v>9.6999999999999993</v>
      </c>
      <c r="D37" t="s">
        <v>30</v>
      </c>
      <c r="E37">
        <f t="shared" si="0"/>
        <v>49.484536082474229</v>
      </c>
    </row>
    <row r="38" spans="1:8" x14ac:dyDescent="0.25">
      <c r="A38">
        <v>12</v>
      </c>
      <c r="B38">
        <v>480</v>
      </c>
      <c r="C38">
        <v>9.3000000000000007</v>
      </c>
      <c r="D38" t="s">
        <v>31</v>
      </c>
      <c r="E38">
        <f t="shared" si="0"/>
        <v>51.612903225806448</v>
      </c>
    </row>
    <row r="39" spans="1:8" x14ac:dyDescent="0.25">
      <c r="A39">
        <v>11.5</v>
      </c>
      <c r="B39">
        <v>480</v>
      </c>
      <c r="C39">
        <v>8.9</v>
      </c>
      <c r="D39" t="s">
        <v>32</v>
      </c>
      <c r="E39">
        <f t="shared" si="0"/>
        <v>53.932584269662918</v>
      </c>
    </row>
    <row r="40" spans="1:8" x14ac:dyDescent="0.25">
      <c r="A40">
        <v>11</v>
      </c>
      <c r="B40">
        <v>480</v>
      </c>
      <c r="C40">
        <v>8.6999999999999993</v>
      </c>
      <c r="D40" t="s">
        <v>33</v>
      </c>
      <c r="E40">
        <f t="shared" si="0"/>
        <v>55.172413793103452</v>
      </c>
    </row>
    <row r="41" spans="1:8" x14ac:dyDescent="0.25">
      <c r="A41">
        <v>10.5</v>
      </c>
      <c r="B41">
        <v>480</v>
      </c>
      <c r="C41">
        <v>8.3000000000000007</v>
      </c>
      <c r="D41" t="s">
        <v>34</v>
      </c>
      <c r="E41">
        <f t="shared" si="0"/>
        <v>57.831325301204814</v>
      </c>
    </row>
    <row r="42" spans="1:8" x14ac:dyDescent="0.25">
      <c r="A42">
        <v>10</v>
      </c>
      <c r="B42">
        <v>480</v>
      </c>
      <c r="C42">
        <v>7.9</v>
      </c>
      <c r="D42" t="s">
        <v>35</v>
      </c>
      <c r="E42">
        <f t="shared" si="0"/>
        <v>60.759493670886073</v>
      </c>
    </row>
    <row r="43" spans="1:8" x14ac:dyDescent="0.25">
      <c r="A43">
        <v>159</v>
      </c>
      <c r="B43">
        <v>304</v>
      </c>
      <c r="C43">
        <v>75</v>
      </c>
      <c r="E43">
        <f t="shared" si="0"/>
        <v>4.0533333333333337</v>
      </c>
      <c r="F43" t="s">
        <v>38</v>
      </c>
      <c r="H43">
        <f>6/100000000000</f>
        <v>6E-11</v>
      </c>
    </row>
    <row r="44" spans="1:8" x14ac:dyDescent="0.25">
      <c r="A44">
        <v>176</v>
      </c>
      <c r="B44">
        <v>303</v>
      </c>
      <c r="C44">
        <v>75</v>
      </c>
      <c r="E44">
        <f t="shared" si="0"/>
        <v>4.04</v>
      </c>
    </row>
    <row r="45" spans="1:8" x14ac:dyDescent="0.25">
      <c r="A45">
        <v>177</v>
      </c>
      <c r="B45">
        <v>302</v>
      </c>
      <c r="C45">
        <v>75</v>
      </c>
      <c r="E45">
        <f t="shared" si="0"/>
        <v>4.0266666666666664</v>
      </c>
    </row>
    <row r="46" spans="1:8" x14ac:dyDescent="0.25">
      <c r="A46">
        <v>183</v>
      </c>
      <c r="B46">
        <v>291</v>
      </c>
      <c r="C46">
        <v>75</v>
      </c>
      <c r="E46">
        <f t="shared" si="0"/>
        <v>3.88</v>
      </c>
    </row>
    <row r="47" spans="1:8" x14ac:dyDescent="0.25">
      <c r="A47">
        <v>164</v>
      </c>
      <c r="B47">
        <v>279</v>
      </c>
      <c r="C47">
        <v>75</v>
      </c>
      <c r="E47">
        <f t="shared" si="0"/>
        <v>3.72</v>
      </c>
    </row>
    <row r="48" spans="1:8" x14ac:dyDescent="0.25">
      <c r="A48">
        <v>187</v>
      </c>
      <c r="B48">
        <v>239</v>
      </c>
      <c r="C48">
        <v>75</v>
      </c>
      <c r="E48">
        <f t="shared" si="0"/>
        <v>3.1866666666666665</v>
      </c>
    </row>
    <row r="49" spans="1:5" x14ac:dyDescent="0.25">
      <c r="A49">
        <v>138</v>
      </c>
      <c r="B49">
        <v>334</v>
      </c>
      <c r="C49">
        <v>75</v>
      </c>
      <c r="E49">
        <f t="shared" si="0"/>
        <v>4.4533333333333331</v>
      </c>
    </row>
    <row r="50" spans="1:5" x14ac:dyDescent="0.25">
      <c r="A50">
        <v>139</v>
      </c>
      <c r="B50">
        <v>332</v>
      </c>
      <c r="C50">
        <v>75</v>
      </c>
      <c r="E50">
        <f t="shared" si="0"/>
        <v>4.4266666666666667</v>
      </c>
    </row>
    <row r="51" spans="1:5" x14ac:dyDescent="0.25">
      <c r="A51">
        <v>158</v>
      </c>
      <c r="B51">
        <v>298</v>
      </c>
      <c r="C51">
        <v>75</v>
      </c>
      <c r="E51">
        <f t="shared" si="0"/>
        <v>3.9733333333333332</v>
      </c>
    </row>
    <row r="52" spans="1:5" x14ac:dyDescent="0.25">
      <c r="A52">
        <v>176</v>
      </c>
      <c r="B52">
        <v>266</v>
      </c>
      <c r="C52">
        <v>75</v>
      </c>
      <c r="E52">
        <f t="shared" si="0"/>
        <v>3.5466666666666669</v>
      </c>
    </row>
    <row r="53" spans="1:5" x14ac:dyDescent="0.25">
      <c r="A53">
        <v>177</v>
      </c>
      <c r="B53">
        <v>269</v>
      </c>
      <c r="C53">
        <v>75</v>
      </c>
      <c r="E53">
        <f t="shared" si="0"/>
        <v>3.5866666666666664</v>
      </c>
    </row>
    <row r="54" spans="1:5" x14ac:dyDescent="0.25">
      <c r="A54">
        <v>168</v>
      </c>
      <c r="B54">
        <v>266</v>
      </c>
      <c r="C54">
        <v>75</v>
      </c>
      <c r="E54">
        <f t="shared" si="0"/>
        <v>3.5466666666666669</v>
      </c>
    </row>
    <row r="55" spans="1:5" x14ac:dyDescent="0.25">
      <c r="A55">
        <v>195</v>
      </c>
      <c r="B55">
        <v>233</v>
      </c>
      <c r="C55">
        <v>75</v>
      </c>
      <c r="E55">
        <f t="shared" si="0"/>
        <v>3.1066666666666665</v>
      </c>
    </row>
    <row r="56" spans="1:5" x14ac:dyDescent="0.25">
      <c r="A56">
        <v>184</v>
      </c>
      <c r="B56">
        <v>268</v>
      </c>
      <c r="C56">
        <v>75</v>
      </c>
      <c r="E56">
        <f t="shared" si="0"/>
        <v>3.5733333333333333</v>
      </c>
    </row>
    <row r="57" spans="1:5" x14ac:dyDescent="0.25">
      <c r="A57">
        <v>195</v>
      </c>
      <c r="B57">
        <v>267</v>
      </c>
      <c r="C57">
        <v>75</v>
      </c>
      <c r="E57">
        <f t="shared" si="0"/>
        <v>3.56</v>
      </c>
    </row>
    <row r="58" spans="1:5" x14ac:dyDescent="0.25">
      <c r="A58">
        <v>247</v>
      </c>
      <c r="B58">
        <v>208</v>
      </c>
      <c r="C58">
        <v>75</v>
      </c>
      <c r="E58">
        <f t="shared" si="0"/>
        <v>2.7733333333333334</v>
      </c>
    </row>
    <row r="59" spans="1:5" x14ac:dyDescent="0.25">
      <c r="A59">
        <v>243</v>
      </c>
      <c r="B59">
        <v>212</v>
      </c>
      <c r="C59">
        <v>75</v>
      </c>
      <c r="E59">
        <f t="shared" si="0"/>
        <v>2.8266666666666667</v>
      </c>
    </row>
    <row r="60" spans="1:5" x14ac:dyDescent="0.25">
      <c r="A60">
        <v>189</v>
      </c>
      <c r="B60">
        <v>264</v>
      </c>
      <c r="C60">
        <v>75</v>
      </c>
      <c r="E60">
        <f t="shared" si="0"/>
        <v>3.52</v>
      </c>
    </row>
    <row r="61" spans="1:5" x14ac:dyDescent="0.25">
      <c r="A61">
        <v>196</v>
      </c>
      <c r="B61">
        <v>268</v>
      </c>
      <c r="C61">
        <v>75</v>
      </c>
      <c r="E61">
        <f t="shared" si="0"/>
        <v>3.5733333333333333</v>
      </c>
    </row>
    <row r="62" spans="1:5" x14ac:dyDescent="0.25">
      <c r="A62">
        <v>209</v>
      </c>
      <c r="B62">
        <v>253</v>
      </c>
      <c r="C62">
        <v>75</v>
      </c>
      <c r="E62">
        <f t="shared" si="0"/>
        <v>3.3733333333333335</v>
      </c>
    </row>
    <row r="63" spans="1:5" x14ac:dyDescent="0.25">
      <c r="A63">
        <v>205</v>
      </c>
      <c r="B63">
        <v>255</v>
      </c>
      <c r="C63">
        <v>75</v>
      </c>
      <c r="E63">
        <f t="shared" si="0"/>
        <v>3.4</v>
      </c>
    </row>
    <row r="64" spans="1:5" x14ac:dyDescent="0.25">
      <c r="A64">
        <v>206</v>
      </c>
      <c r="B64">
        <v>252</v>
      </c>
      <c r="C64">
        <v>75</v>
      </c>
      <c r="E64">
        <f t="shared" si="0"/>
        <v>3.36</v>
      </c>
    </row>
    <row r="65" spans="1:5" x14ac:dyDescent="0.25">
      <c r="A65">
        <v>216</v>
      </c>
      <c r="B65">
        <v>239</v>
      </c>
      <c r="C65">
        <v>75</v>
      </c>
      <c r="E65">
        <f t="shared" si="0"/>
        <v>3.1866666666666665</v>
      </c>
    </row>
    <row r="66" spans="1:5" x14ac:dyDescent="0.25">
      <c r="A66">
        <v>218</v>
      </c>
      <c r="B66">
        <v>239</v>
      </c>
      <c r="C66">
        <v>75</v>
      </c>
      <c r="E66">
        <f t="shared" si="0"/>
        <v>3.1866666666666665</v>
      </c>
    </row>
    <row r="67" spans="1:5" x14ac:dyDescent="0.25">
      <c r="A67">
        <v>214</v>
      </c>
      <c r="B67">
        <v>245</v>
      </c>
      <c r="C67">
        <v>75</v>
      </c>
      <c r="E67">
        <f t="shared" ref="E67:E79" si="1">B67/C67</f>
        <v>3.2666666666666666</v>
      </c>
    </row>
    <row r="68" spans="1:5" x14ac:dyDescent="0.25">
      <c r="A68">
        <v>118</v>
      </c>
      <c r="B68">
        <v>373</v>
      </c>
      <c r="C68">
        <v>75</v>
      </c>
      <c r="E68">
        <f t="shared" si="1"/>
        <v>4.9733333333333336</v>
      </c>
    </row>
    <row r="69" spans="1:5" x14ac:dyDescent="0.25">
      <c r="A69">
        <v>120</v>
      </c>
      <c r="B69">
        <v>368</v>
      </c>
      <c r="C69">
        <v>75</v>
      </c>
      <c r="E69">
        <f t="shared" si="1"/>
        <v>4.9066666666666663</v>
      </c>
    </row>
    <row r="70" spans="1:5" x14ac:dyDescent="0.25">
      <c r="A70">
        <v>117</v>
      </c>
      <c r="B70">
        <v>371</v>
      </c>
      <c r="C70">
        <v>75</v>
      </c>
      <c r="E70">
        <f t="shared" si="1"/>
        <v>4.9466666666666663</v>
      </c>
    </row>
    <row r="71" spans="1:5" x14ac:dyDescent="0.25">
      <c r="A71">
        <v>158</v>
      </c>
      <c r="B71">
        <v>305</v>
      </c>
      <c r="C71">
        <v>75</v>
      </c>
      <c r="E71">
        <f t="shared" si="1"/>
        <v>4.0666666666666664</v>
      </c>
    </row>
    <row r="72" spans="1:5" x14ac:dyDescent="0.25">
      <c r="A72">
        <v>151</v>
      </c>
      <c r="B72">
        <v>303</v>
      </c>
      <c r="C72">
        <v>75</v>
      </c>
      <c r="E72">
        <f t="shared" si="1"/>
        <v>4.04</v>
      </c>
    </row>
    <row r="73" spans="1:5" x14ac:dyDescent="0.25">
      <c r="A73">
        <v>152</v>
      </c>
      <c r="B73">
        <v>309</v>
      </c>
      <c r="C73">
        <v>75</v>
      </c>
      <c r="E73">
        <f t="shared" si="1"/>
        <v>4.12</v>
      </c>
    </row>
    <row r="74" spans="1:5" x14ac:dyDescent="0.25">
      <c r="A74">
        <v>168</v>
      </c>
      <c r="B74">
        <v>276</v>
      </c>
      <c r="C74">
        <v>75</v>
      </c>
      <c r="E74">
        <f t="shared" si="1"/>
        <v>3.68</v>
      </c>
    </row>
    <row r="75" spans="1:5" x14ac:dyDescent="0.25">
      <c r="A75">
        <v>175</v>
      </c>
      <c r="B75">
        <v>276</v>
      </c>
      <c r="C75">
        <v>75</v>
      </c>
      <c r="E75">
        <f t="shared" si="1"/>
        <v>3.68</v>
      </c>
    </row>
    <row r="76" spans="1:5" x14ac:dyDescent="0.25">
      <c r="A76">
        <v>168</v>
      </c>
      <c r="B76">
        <v>282</v>
      </c>
      <c r="C76">
        <v>75</v>
      </c>
      <c r="E76">
        <f t="shared" si="1"/>
        <v>3.76</v>
      </c>
    </row>
    <row r="77" spans="1:5" x14ac:dyDescent="0.25">
      <c r="A77">
        <v>183</v>
      </c>
      <c r="B77">
        <v>260</v>
      </c>
      <c r="C77">
        <v>75</v>
      </c>
      <c r="E77">
        <f t="shared" si="1"/>
        <v>3.4666666666666668</v>
      </c>
    </row>
    <row r="78" spans="1:5" x14ac:dyDescent="0.25">
      <c r="A78">
        <v>179</v>
      </c>
      <c r="B78">
        <v>256</v>
      </c>
      <c r="C78">
        <v>75</v>
      </c>
      <c r="E78">
        <f t="shared" si="1"/>
        <v>3.4133333333333336</v>
      </c>
    </row>
    <row r="79" spans="1:5" x14ac:dyDescent="0.25">
      <c r="A79">
        <v>184</v>
      </c>
      <c r="B79">
        <v>259</v>
      </c>
      <c r="C79">
        <v>75</v>
      </c>
      <c r="E79">
        <f t="shared" si="1"/>
        <v>3.4533333333333331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2BAF-D665-47EE-B464-D12672EFF222}">
  <dimension ref="A1:H79"/>
  <sheetViews>
    <sheetView topLeftCell="A40" zoomScale="115" zoomScaleNormal="160" workbookViewId="0">
      <selection activeCell="D66" sqref="D66"/>
    </sheetView>
  </sheetViews>
  <sheetFormatPr defaultRowHeight="15" x14ac:dyDescent="0.25"/>
  <cols>
    <col min="1" max="2" width="9.28515625" bestFit="1" customWidth="1"/>
    <col min="3" max="3" width="12" bestFit="1" customWidth="1"/>
    <col min="8" max="8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</v>
      </c>
      <c r="B2">
        <v>480</v>
      </c>
      <c r="C2">
        <v>23</v>
      </c>
    </row>
    <row r="3" spans="1:3" x14ac:dyDescent="0.25">
      <c r="A3">
        <v>29.5</v>
      </c>
      <c r="B3">
        <v>480</v>
      </c>
      <c r="C3">
        <v>22.7</v>
      </c>
    </row>
    <row r="4" spans="1:3" x14ac:dyDescent="0.25">
      <c r="A4">
        <v>29</v>
      </c>
      <c r="B4">
        <v>480</v>
      </c>
      <c r="C4">
        <v>22.3</v>
      </c>
    </row>
    <row r="5" spans="1:3" x14ac:dyDescent="0.25">
      <c r="A5">
        <v>28.5</v>
      </c>
      <c r="B5">
        <v>480</v>
      </c>
      <c r="C5">
        <v>21.85</v>
      </c>
    </row>
    <row r="6" spans="1:3" x14ac:dyDescent="0.25">
      <c r="A6">
        <v>28</v>
      </c>
      <c r="B6">
        <v>480</v>
      </c>
      <c r="C6">
        <v>21.7</v>
      </c>
    </row>
    <row r="7" spans="1:3" x14ac:dyDescent="0.25">
      <c r="A7">
        <v>27.5</v>
      </c>
      <c r="B7">
        <v>480</v>
      </c>
      <c r="C7">
        <v>21.2</v>
      </c>
    </row>
    <row r="8" spans="1:3" x14ac:dyDescent="0.25">
      <c r="A8">
        <v>27</v>
      </c>
      <c r="B8">
        <v>480</v>
      </c>
      <c r="C8">
        <v>20.8</v>
      </c>
    </row>
    <row r="9" spans="1:3" x14ac:dyDescent="0.25">
      <c r="A9">
        <v>26.5</v>
      </c>
      <c r="B9">
        <v>480</v>
      </c>
      <c r="C9">
        <v>20.399999999999999</v>
      </c>
    </row>
    <row r="10" spans="1:3" x14ac:dyDescent="0.25">
      <c r="A10">
        <v>26</v>
      </c>
      <c r="B10">
        <v>480</v>
      </c>
      <c r="C10">
        <v>20.100000000000001</v>
      </c>
    </row>
    <row r="11" spans="1:3" x14ac:dyDescent="0.25">
      <c r="A11">
        <v>25.5</v>
      </c>
      <c r="B11">
        <v>480</v>
      </c>
      <c r="C11">
        <v>19.649999999999999</v>
      </c>
    </row>
    <row r="12" spans="1:3" x14ac:dyDescent="0.25">
      <c r="A12">
        <v>25</v>
      </c>
      <c r="B12">
        <v>480</v>
      </c>
      <c r="C12">
        <v>19.3</v>
      </c>
    </row>
    <row r="13" spans="1:3" x14ac:dyDescent="0.25">
      <c r="A13">
        <v>24.5</v>
      </c>
      <c r="B13">
        <v>480</v>
      </c>
      <c r="C13">
        <v>18.850000000000001</v>
      </c>
    </row>
    <row r="14" spans="1:3" x14ac:dyDescent="0.25">
      <c r="A14">
        <v>24</v>
      </c>
      <c r="B14">
        <v>480</v>
      </c>
      <c r="C14">
        <v>18.5</v>
      </c>
    </row>
    <row r="15" spans="1:3" x14ac:dyDescent="0.25">
      <c r="A15">
        <v>23.5</v>
      </c>
      <c r="B15">
        <v>480</v>
      </c>
      <c r="C15">
        <v>18.100000000000001</v>
      </c>
    </row>
    <row r="16" spans="1:3" x14ac:dyDescent="0.25">
      <c r="A16">
        <v>23</v>
      </c>
      <c r="B16">
        <v>480</v>
      </c>
      <c r="C16">
        <v>17.72</v>
      </c>
    </row>
    <row r="17" spans="1:3" x14ac:dyDescent="0.25">
      <c r="A17">
        <v>22.5</v>
      </c>
      <c r="B17">
        <v>480</v>
      </c>
      <c r="C17">
        <v>17.399999999999999</v>
      </c>
    </row>
    <row r="18" spans="1:3" x14ac:dyDescent="0.25">
      <c r="A18">
        <v>22</v>
      </c>
      <c r="B18">
        <v>480</v>
      </c>
      <c r="C18">
        <v>17.100000000000001</v>
      </c>
    </row>
    <row r="19" spans="1:3" x14ac:dyDescent="0.25">
      <c r="A19">
        <v>21.5</v>
      </c>
      <c r="B19">
        <v>480</v>
      </c>
      <c r="C19">
        <v>16.55</v>
      </c>
    </row>
    <row r="20" spans="1:3" x14ac:dyDescent="0.25">
      <c r="A20">
        <v>21</v>
      </c>
      <c r="B20">
        <v>480</v>
      </c>
      <c r="C20">
        <v>16.2</v>
      </c>
    </row>
    <row r="21" spans="1:3" x14ac:dyDescent="0.25">
      <c r="A21">
        <v>20.5</v>
      </c>
      <c r="B21">
        <v>480</v>
      </c>
      <c r="C21">
        <v>15.8</v>
      </c>
    </row>
    <row r="22" spans="1:3" x14ac:dyDescent="0.25">
      <c r="A22">
        <v>20</v>
      </c>
      <c r="B22">
        <v>480</v>
      </c>
      <c r="C22">
        <v>15.45</v>
      </c>
    </row>
    <row r="23" spans="1:3" x14ac:dyDescent="0.25">
      <c r="A23">
        <v>19.5</v>
      </c>
      <c r="B23">
        <v>480</v>
      </c>
      <c r="C23">
        <v>15.05</v>
      </c>
    </row>
    <row r="24" spans="1:3" x14ac:dyDescent="0.25">
      <c r="A24">
        <v>19</v>
      </c>
      <c r="B24">
        <v>480</v>
      </c>
      <c r="C24">
        <v>14.65</v>
      </c>
    </row>
    <row r="25" spans="1:3" x14ac:dyDescent="0.25">
      <c r="A25">
        <v>18.5</v>
      </c>
      <c r="B25">
        <v>480</v>
      </c>
      <c r="C25">
        <v>14.3</v>
      </c>
    </row>
    <row r="26" spans="1:3" x14ac:dyDescent="0.25">
      <c r="A26">
        <v>18</v>
      </c>
      <c r="B26">
        <v>480</v>
      </c>
      <c r="C26">
        <v>13.9</v>
      </c>
    </row>
    <row r="27" spans="1:3" x14ac:dyDescent="0.25">
      <c r="A27">
        <v>17.5</v>
      </c>
      <c r="B27">
        <v>480</v>
      </c>
      <c r="C27">
        <v>13.5</v>
      </c>
    </row>
    <row r="28" spans="1:3" x14ac:dyDescent="0.25">
      <c r="A28">
        <v>17</v>
      </c>
      <c r="B28">
        <v>480</v>
      </c>
      <c r="C28">
        <v>13.1</v>
      </c>
    </row>
    <row r="29" spans="1:3" x14ac:dyDescent="0.25">
      <c r="A29">
        <v>16.5</v>
      </c>
      <c r="B29">
        <v>480</v>
      </c>
      <c r="C29">
        <v>12.75</v>
      </c>
    </row>
    <row r="30" spans="1:3" x14ac:dyDescent="0.25">
      <c r="A30">
        <v>16</v>
      </c>
      <c r="B30">
        <v>480</v>
      </c>
      <c r="C30">
        <v>12.3</v>
      </c>
    </row>
    <row r="31" spans="1:3" x14ac:dyDescent="0.25">
      <c r="A31">
        <v>15.5</v>
      </c>
      <c r="B31">
        <v>480</v>
      </c>
      <c r="C31">
        <v>12</v>
      </c>
    </row>
    <row r="32" spans="1:3" x14ac:dyDescent="0.25">
      <c r="A32">
        <v>15</v>
      </c>
      <c r="B32">
        <v>480</v>
      </c>
      <c r="C32">
        <v>11.5</v>
      </c>
    </row>
    <row r="33" spans="1:8" x14ac:dyDescent="0.25">
      <c r="A33">
        <v>14.5</v>
      </c>
      <c r="B33">
        <v>480</v>
      </c>
      <c r="C33">
        <v>11.3</v>
      </c>
    </row>
    <row r="34" spans="1:8" x14ac:dyDescent="0.25">
      <c r="A34">
        <v>14</v>
      </c>
      <c r="B34">
        <v>480</v>
      </c>
      <c r="C34">
        <v>10.8</v>
      </c>
    </row>
    <row r="35" spans="1:8" x14ac:dyDescent="0.25">
      <c r="A35">
        <v>13.5</v>
      </c>
      <c r="B35">
        <v>480</v>
      </c>
      <c r="C35">
        <v>10.4</v>
      </c>
    </row>
    <row r="36" spans="1:8" x14ac:dyDescent="0.25">
      <c r="A36">
        <v>13</v>
      </c>
      <c r="B36">
        <v>480</v>
      </c>
      <c r="C36">
        <v>10</v>
      </c>
    </row>
    <row r="37" spans="1:8" x14ac:dyDescent="0.25">
      <c r="A37">
        <v>12.5</v>
      </c>
      <c r="B37">
        <v>480</v>
      </c>
      <c r="C37">
        <v>9.6999999999999993</v>
      </c>
    </row>
    <row r="38" spans="1:8" x14ac:dyDescent="0.25">
      <c r="A38">
        <v>12</v>
      </c>
      <c r="B38">
        <v>480</v>
      </c>
      <c r="C38">
        <v>9.3000000000000007</v>
      </c>
    </row>
    <row r="39" spans="1:8" x14ac:dyDescent="0.25">
      <c r="A39">
        <v>11.5</v>
      </c>
      <c r="B39">
        <v>480</v>
      </c>
      <c r="C39">
        <v>8.9</v>
      </c>
    </row>
    <row r="40" spans="1:8" x14ac:dyDescent="0.25">
      <c r="A40">
        <v>11</v>
      </c>
      <c r="B40">
        <v>480</v>
      </c>
      <c r="C40">
        <v>8.6999999999999993</v>
      </c>
    </row>
    <row r="41" spans="1:8" x14ac:dyDescent="0.25">
      <c r="A41">
        <v>10.5</v>
      </c>
      <c r="B41">
        <v>480</v>
      </c>
      <c r="C41">
        <v>8.3000000000000007</v>
      </c>
    </row>
    <row r="42" spans="1:8" x14ac:dyDescent="0.25">
      <c r="A42">
        <v>10</v>
      </c>
      <c r="B42">
        <v>480</v>
      </c>
      <c r="C42">
        <v>7.9</v>
      </c>
    </row>
    <row r="43" spans="1:8" x14ac:dyDescent="0.25">
      <c r="A43">
        <v>159</v>
      </c>
      <c r="B43">
        <v>304</v>
      </c>
      <c r="C43">
        <f>75*480/B43</f>
        <v>118.42105263157895</v>
      </c>
      <c r="F43" t="s">
        <v>38</v>
      </c>
      <c r="H43">
        <f>6/100000000000</f>
        <v>6E-11</v>
      </c>
    </row>
    <row r="44" spans="1:8" x14ac:dyDescent="0.25">
      <c r="A44">
        <v>176</v>
      </c>
      <c r="B44">
        <v>303</v>
      </c>
      <c r="C44">
        <f t="shared" ref="C44:C79" si="0">75*480/B44</f>
        <v>118.81188118811882</v>
      </c>
    </row>
    <row r="45" spans="1:8" x14ac:dyDescent="0.25">
      <c r="A45">
        <v>177</v>
      </c>
      <c r="B45">
        <v>302</v>
      </c>
      <c r="C45">
        <f t="shared" si="0"/>
        <v>119.20529801324503</v>
      </c>
    </row>
    <row r="46" spans="1:8" x14ac:dyDescent="0.25">
      <c r="A46">
        <v>183</v>
      </c>
      <c r="B46">
        <v>291</v>
      </c>
      <c r="C46">
        <f t="shared" si="0"/>
        <v>123.71134020618557</v>
      </c>
    </row>
    <row r="47" spans="1:8" x14ac:dyDescent="0.25">
      <c r="A47">
        <v>164</v>
      </c>
      <c r="B47">
        <v>279</v>
      </c>
      <c r="C47">
        <f t="shared" si="0"/>
        <v>129.03225806451613</v>
      </c>
    </row>
    <row r="48" spans="1:8" x14ac:dyDescent="0.25">
      <c r="A48">
        <v>187</v>
      </c>
      <c r="B48">
        <v>239</v>
      </c>
      <c r="C48">
        <f t="shared" si="0"/>
        <v>150.62761506276149</v>
      </c>
    </row>
    <row r="49" spans="1:3" x14ac:dyDescent="0.25">
      <c r="A49">
        <v>138</v>
      </c>
      <c r="B49">
        <v>334</v>
      </c>
      <c r="C49">
        <f t="shared" si="0"/>
        <v>107.78443113772455</v>
      </c>
    </row>
    <row r="50" spans="1:3" x14ac:dyDescent="0.25">
      <c r="A50">
        <v>139</v>
      </c>
      <c r="B50">
        <v>332</v>
      </c>
      <c r="C50">
        <f t="shared" si="0"/>
        <v>108.43373493975903</v>
      </c>
    </row>
    <row r="51" spans="1:3" x14ac:dyDescent="0.25">
      <c r="A51">
        <v>158</v>
      </c>
      <c r="B51">
        <v>298</v>
      </c>
      <c r="C51">
        <f t="shared" si="0"/>
        <v>120.80536912751678</v>
      </c>
    </row>
    <row r="52" spans="1:3" x14ac:dyDescent="0.25">
      <c r="A52">
        <v>176</v>
      </c>
      <c r="B52">
        <v>266</v>
      </c>
      <c r="C52">
        <f t="shared" si="0"/>
        <v>135.33834586466165</v>
      </c>
    </row>
    <row r="53" spans="1:3" x14ac:dyDescent="0.25">
      <c r="A53">
        <v>177</v>
      </c>
      <c r="B53">
        <v>269</v>
      </c>
      <c r="C53">
        <f t="shared" si="0"/>
        <v>133.82899628252787</v>
      </c>
    </row>
    <row r="54" spans="1:3" x14ac:dyDescent="0.25">
      <c r="A54">
        <v>168</v>
      </c>
      <c r="B54">
        <v>266</v>
      </c>
      <c r="C54">
        <f t="shared" si="0"/>
        <v>135.33834586466165</v>
      </c>
    </row>
    <row r="55" spans="1:3" x14ac:dyDescent="0.25">
      <c r="A55">
        <v>195</v>
      </c>
      <c r="B55">
        <v>233</v>
      </c>
      <c r="C55">
        <f t="shared" si="0"/>
        <v>154.50643776824035</v>
      </c>
    </row>
    <row r="56" spans="1:3" x14ac:dyDescent="0.25">
      <c r="A56">
        <v>184</v>
      </c>
      <c r="B56">
        <v>268</v>
      </c>
      <c r="C56">
        <f t="shared" si="0"/>
        <v>134.32835820895522</v>
      </c>
    </row>
    <row r="57" spans="1:3" x14ac:dyDescent="0.25">
      <c r="A57">
        <v>195</v>
      </c>
      <c r="B57">
        <v>267</v>
      </c>
      <c r="C57">
        <f t="shared" si="0"/>
        <v>134.83146067415731</v>
      </c>
    </row>
    <row r="58" spans="1:3" x14ac:dyDescent="0.25">
      <c r="A58">
        <v>247</v>
      </c>
      <c r="B58">
        <v>208</v>
      </c>
      <c r="C58">
        <f t="shared" si="0"/>
        <v>173.07692307692307</v>
      </c>
    </row>
    <row r="59" spans="1:3" x14ac:dyDescent="0.25">
      <c r="A59">
        <v>243</v>
      </c>
      <c r="B59">
        <v>212</v>
      </c>
      <c r="C59">
        <f t="shared" si="0"/>
        <v>169.81132075471697</v>
      </c>
    </row>
    <row r="60" spans="1:3" x14ac:dyDescent="0.25">
      <c r="A60">
        <v>189</v>
      </c>
      <c r="B60">
        <v>264</v>
      </c>
      <c r="C60">
        <f t="shared" si="0"/>
        <v>136.36363636363637</v>
      </c>
    </row>
    <row r="61" spans="1:3" x14ac:dyDescent="0.25">
      <c r="A61">
        <v>196</v>
      </c>
      <c r="B61">
        <v>268</v>
      </c>
      <c r="C61">
        <f t="shared" si="0"/>
        <v>134.32835820895522</v>
      </c>
    </row>
    <row r="62" spans="1:3" x14ac:dyDescent="0.25">
      <c r="A62">
        <v>209</v>
      </c>
      <c r="B62">
        <v>253</v>
      </c>
      <c r="C62">
        <f t="shared" si="0"/>
        <v>142.29249011857706</v>
      </c>
    </row>
    <row r="63" spans="1:3" x14ac:dyDescent="0.25">
      <c r="A63">
        <v>205</v>
      </c>
      <c r="B63">
        <v>255</v>
      </c>
      <c r="C63">
        <f t="shared" si="0"/>
        <v>141.1764705882353</v>
      </c>
    </row>
    <row r="64" spans="1:3" x14ac:dyDescent="0.25">
      <c r="A64">
        <v>206</v>
      </c>
      <c r="B64">
        <v>252</v>
      </c>
      <c r="C64">
        <f t="shared" si="0"/>
        <v>142.85714285714286</v>
      </c>
    </row>
    <row r="65" spans="1:3" x14ac:dyDescent="0.25">
      <c r="A65">
        <v>216</v>
      </c>
      <c r="B65">
        <v>239</v>
      </c>
      <c r="C65">
        <f t="shared" si="0"/>
        <v>150.62761506276149</v>
      </c>
    </row>
    <row r="66" spans="1:3" x14ac:dyDescent="0.25">
      <c r="A66">
        <v>218</v>
      </c>
      <c r="B66">
        <v>239</v>
      </c>
      <c r="C66">
        <f t="shared" si="0"/>
        <v>150.62761506276149</v>
      </c>
    </row>
    <row r="67" spans="1:3" x14ac:dyDescent="0.25">
      <c r="A67">
        <v>214</v>
      </c>
      <c r="B67">
        <v>245</v>
      </c>
      <c r="C67">
        <f t="shared" si="0"/>
        <v>146.9387755102041</v>
      </c>
    </row>
    <row r="68" spans="1:3" x14ac:dyDescent="0.25">
      <c r="A68">
        <v>118</v>
      </c>
      <c r="B68">
        <v>373</v>
      </c>
      <c r="C68">
        <f t="shared" si="0"/>
        <v>96.514745308310992</v>
      </c>
    </row>
    <row r="69" spans="1:3" x14ac:dyDescent="0.25">
      <c r="A69">
        <v>120</v>
      </c>
      <c r="B69">
        <v>368</v>
      </c>
      <c r="C69">
        <f t="shared" si="0"/>
        <v>97.826086956521735</v>
      </c>
    </row>
    <row r="70" spans="1:3" x14ac:dyDescent="0.25">
      <c r="A70">
        <v>117</v>
      </c>
      <c r="B70">
        <v>371</v>
      </c>
      <c r="C70">
        <f t="shared" si="0"/>
        <v>97.03504043126685</v>
      </c>
    </row>
    <row r="71" spans="1:3" x14ac:dyDescent="0.25">
      <c r="A71">
        <v>158</v>
      </c>
      <c r="B71">
        <v>305</v>
      </c>
      <c r="C71">
        <f t="shared" si="0"/>
        <v>118.0327868852459</v>
      </c>
    </row>
    <row r="72" spans="1:3" x14ac:dyDescent="0.25">
      <c r="A72">
        <v>151</v>
      </c>
      <c r="B72">
        <v>303</v>
      </c>
      <c r="C72">
        <f t="shared" si="0"/>
        <v>118.81188118811882</v>
      </c>
    </row>
    <row r="73" spans="1:3" x14ac:dyDescent="0.25">
      <c r="A73">
        <v>152</v>
      </c>
      <c r="B73">
        <v>309</v>
      </c>
      <c r="C73">
        <f t="shared" si="0"/>
        <v>116.50485436893204</v>
      </c>
    </row>
    <row r="74" spans="1:3" x14ac:dyDescent="0.25">
      <c r="A74">
        <v>168</v>
      </c>
      <c r="B74">
        <v>276</v>
      </c>
      <c r="C74">
        <f t="shared" si="0"/>
        <v>130.43478260869566</v>
      </c>
    </row>
    <row r="75" spans="1:3" x14ac:dyDescent="0.25">
      <c r="A75">
        <v>175</v>
      </c>
      <c r="B75">
        <v>276</v>
      </c>
      <c r="C75">
        <f t="shared" si="0"/>
        <v>130.43478260869566</v>
      </c>
    </row>
    <row r="76" spans="1:3" x14ac:dyDescent="0.25">
      <c r="A76">
        <v>168</v>
      </c>
      <c r="B76">
        <v>282</v>
      </c>
      <c r="C76">
        <f t="shared" si="0"/>
        <v>127.65957446808511</v>
      </c>
    </row>
    <row r="77" spans="1:3" x14ac:dyDescent="0.25">
      <c r="A77">
        <v>183</v>
      </c>
      <c r="B77">
        <v>260</v>
      </c>
      <c r="C77">
        <f t="shared" si="0"/>
        <v>138.46153846153845</v>
      </c>
    </row>
    <row r="78" spans="1:3" x14ac:dyDescent="0.25">
      <c r="A78">
        <v>179</v>
      </c>
      <c r="B78">
        <v>256</v>
      </c>
      <c r="C78">
        <f t="shared" si="0"/>
        <v>140.625</v>
      </c>
    </row>
    <row r="79" spans="1:3" x14ac:dyDescent="0.25">
      <c r="A79">
        <v>184</v>
      </c>
      <c r="B79">
        <v>259</v>
      </c>
      <c r="C79">
        <f t="shared" si="0"/>
        <v>138.996138996139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Andika Radya Hadi Kusuma</dc:creator>
  <cp:lastModifiedBy>Rafael Andika Radya Hadi Kusuma</cp:lastModifiedBy>
  <dcterms:created xsi:type="dcterms:W3CDTF">2024-06-22T20:07:27Z</dcterms:created>
  <dcterms:modified xsi:type="dcterms:W3CDTF">2024-07-09T13:10:09Z</dcterms:modified>
</cp:coreProperties>
</file>