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peng/Courses/Excel/"/>
    </mc:Choice>
  </mc:AlternateContent>
  <xr:revisionPtr revIDLastSave="0" documentId="13_ncr:1_{2EDBBCF3-31F1-9A4A-AF95-0D5A9047A1FD}" xr6:coauthVersionLast="47" xr6:coauthVersionMax="47" xr10:uidLastSave="{00000000-0000-0000-0000-000000000000}"/>
  <bookViews>
    <workbookView xWindow="760" yWindow="1060" windowWidth="28040" windowHeight="16940" xr2:uid="{2FDB3458-A50A-C74B-A25C-57C932555AA8}"/>
  </bookViews>
  <sheets>
    <sheet name="Sheet1" sheetId="1" r:id="rId1"/>
  </sheets>
  <definedNames>
    <definedName name="_xlchart.v1.0" hidden="1">Sheet1!$F$6:$F$19</definedName>
    <definedName name="_xlchart.v1.1" hidden="1">Sheet1!$G$6:$G$19</definedName>
    <definedName name="_xlchart.v1.4" hidden="1">Sheet1!$F$6:$F$19</definedName>
    <definedName name="_xlchart.v1.5" hidden="1">Sheet1!$G$6:$G$19</definedName>
    <definedName name="_xlchart.v2.2" hidden="1">Sheet1!$F$6:$F$19</definedName>
    <definedName name="_xlchart.v2.3" hidden="1">Sheet1!$G$6:$G$19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Sheet1!$B$14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C20" i="1"/>
  <c r="C11" i="1"/>
  <c r="C19" i="1"/>
  <c r="C15" i="1"/>
  <c r="B11" i="1" l="1"/>
  <c r="B20" i="1" s="1"/>
  <c r="G5" i="1" l="1"/>
</calcChain>
</file>

<file path=xl/sharedStrings.xml><?xml version="1.0" encoding="utf-8"?>
<sst xmlns="http://schemas.openxmlformats.org/spreadsheetml/2006/main" count="25" uniqueCount="22">
  <si>
    <t>Inputs:</t>
  </si>
  <si>
    <t>Costs:</t>
  </si>
  <si>
    <t>Printing:</t>
  </si>
  <si>
    <t>Variable</t>
  </si>
  <si>
    <t xml:space="preserve">Printing: </t>
  </si>
  <si>
    <t>per catalog</t>
  </si>
  <si>
    <t>Mailing:</t>
  </si>
  <si>
    <t>Reply envelopes:</t>
  </si>
  <si>
    <t>per order</t>
  </si>
  <si>
    <t>Average Customer Order:</t>
  </si>
  <si>
    <t>Revenue</t>
  </si>
  <si>
    <t>Labor &amp; Materials:</t>
  </si>
  <si>
    <t>Catalogs Ordered:</t>
  </si>
  <si>
    <t>Response Rate:</t>
  </si>
  <si>
    <t>&lt;-dummy value</t>
  </si>
  <si>
    <t>Total Orders:</t>
  </si>
  <si>
    <t>Quality Sweater Company</t>
  </si>
  <si>
    <t>Total Revenue:</t>
  </si>
  <si>
    <t xml:space="preserve">Total Costs: </t>
  </si>
  <si>
    <t>Total Profit:</t>
  </si>
  <si>
    <t>a)Data Table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</si>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</sst>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2" fillId="0" borderId="1" xfId="2"/>
    <xf numFmtId="164" fontId="0" fillId="0" borderId="0" xfId="0" applyNumberFormat="1"/>
    <xf numFmtId="0" fontId="0" fillId="0" borderId="0" xfId="0" applyAlignment="1">
      <alignment horizontal="left" indent="1"/>
    </xf>
    <xf numFmtId="37" fontId="0" fillId="0" borderId="0" xfId="0" applyNumberFormat="1"/>
    <xf numFmtId="0" fontId="0" fillId="0" borderId="0" xfId="0" applyAlignment="1">
      <alignment horizontal="left"/>
    </xf>
    <xf numFmtId="1" fontId="0" fillId="0" borderId="0" xfId="1" applyNumberFormat="1" applyFont="1" applyFill="1"/>
    <xf numFmtId="165" fontId="0" fillId="0" borderId="0" xfId="0" applyNumberFormat="1"/>
    <xf numFmtId="0" fontId="3" fillId="0" borderId="0" xfId="0" applyFont="1"/>
    <xf numFmtId="10" fontId="0" fillId="0" borderId="0" xfId="0" applyNumberFormat="1"/>
    <xf numFmtId="166" fontId="0" fillId="2" borderId="0" xfId="1" applyNumberFormat="1" applyFont="1" applyFill="1"/>
    <xf numFmtId="165" fontId="3" fillId="0" borderId="0" xfId="0" applyNumberFormat="1" applyFont="1"/>
    <xf numFmtId="166" fontId="0" fillId="0" borderId="0" xfId="0" applyNumberFormat="1"/>
  </cellXfs>
  <cellStyles count="3">
    <cellStyle name="Heading 1" xfId="2" builtinId="16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Rate vs Profit (Quality Sweater Co.)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Sheet1!$F$6:$F$19</c:f>
              <c:numCache>
                <c:formatCode>0.0%</c:formatCode>
                <c:ptCount val="14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  <c:pt idx="13">
                  <c:v>0.08</c:v>
                </c:pt>
              </c:numCache>
            </c:numRef>
          </c:cat>
          <c:val>
            <c:numRef>
              <c:f>Sheet1!$G$6:$G$19</c:f>
              <c:numCache>
                <c:formatCode>_([$$-409]* #,##0_);_([$$-409]* \(#,##0\);_([$$-409]* "-"??_);_(@_)</c:formatCode>
                <c:ptCount val="14"/>
                <c:pt idx="0">
                  <c:v>-33300</c:v>
                </c:pt>
                <c:pt idx="1">
                  <c:v>-29400</c:v>
                </c:pt>
                <c:pt idx="2">
                  <c:v>-25500</c:v>
                </c:pt>
                <c:pt idx="3">
                  <c:v>-21600</c:v>
                </c:pt>
                <c:pt idx="4">
                  <c:v>-17700</c:v>
                </c:pt>
                <c:pt idx="5">
                  <c:v>-13800</c:v>
                </c:pt>
                <c:pt idx="6">
                  <c:v>-9900</c:v>
                </c:pt>
                <c:pt idx="7">
                  <c:v>-6000</c:v>
                </c:pt>
                <c:pt idx="8">
                  <c:v>-2100.0000000000291</c:v>
                </c:pt>
                <c:pt idx="9">
                  <c:v>1799.9999999999709</c:v>
                </c:pt>
                <c:pt idx="10">
                  <c:v>5699.9999999999709</c:v>
                </c:pt>
                <c:pt idx="11">
                  <c:v>9600</c:v>
                </c:pt>
                <c:pt idx="12">
                  <c:v>13500</c:v>
                </c:pt>
                <c:pt idx="13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D-5D42-AF34-2C57E3CE0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537824"/>
        <c:axId val="192539472"/>
      </c:barChart>
      <c:catAx>
        <c:axId val="192537824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9472"/>
        <c:crosses val="autoZero"/>
        <c:auto val="1"/>
        <c:lblAlgn val="ctr"/>
        <c:lblOffset val="100"/>
        <c:noMultiLvlLbl val="0"/>
      </c:catAx>
      <c:valAx>
        <c:axId val="1925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254001</xdr:colOff>
      <xdr:row>22</xdr:row>
      <xdr:rowOff>179127</xdr:rowOff>
    </xdr:from>
    <xdr:to>
      <xdr:col>7</xdr:col>
      <xdr:colOff>278423</xdr:colOff>
      <xdr:row>36</xdr:row>
      <xdr:rowOff>64476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05A92-A7E7-CD71-CF3D-2B3B914AF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0847" y="4760896"/>
          <a:ext cx="6227884" cy="2757503"/>
        </a:xfrm>
        <a:prstGeom prst="rect">
          <a:avLst/>
        </a:prstGeom>
      </xdr:spPr>
    </xdr:pic>
    <xdr:clientData/>
  </xdr:twoCellAnchor>
  <xdr:twoCellAnchor>
    <xdr:from>
      <xdr:col>7</xdr:col>
      <xdr:colOff>415192</xdr:colOff>
      <xdr:row>5</xdr:row>
      <xdr:rowOff>69361</xdr:rowOff>
    </xdr:from>
    <xdr:to>
      <xdr:col>13</xdr:col>
      <xdr:colOff>214923</xdr:colOff>
      <xdr:row>20</xdr:row>
      <xdr:rowOff>156307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866745-23E5-D668-8606-230156268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F519-9CAE-5E45-A897-223B163CA795}">
  <dimension ref="A1:I20"/>
  <sheetViews>
    <sheetView tabSelected="1" zoomScale="130" zoomScaleNormal="130" workbookViewId="0">
      <selection activeCell="L2" sqref="L2"/>
    </sheetView>
  </sheetViews>
  <sheetFormatPr baseColWidth="10" defaultRowHeight="16" x14ac:dyDescent="0.2"/>
  <cols>
    <col min="1" max="1" width="24" customWidth="1"/>
    <col min="2" max="2" width="12.5" style="2" bestFit="1" customWidth="1"/>
    <col min="3" max="3" width="19.83203125" customWidth="1"/>
    <col min="6" max="6" width="15" customWidth="1"/>
    <col min="7" max="7" width="12.1640625" bestFit="1" customWidth="1"/>
  </cols>
  <sheetData>
    <row r="1" spans="1:9" ht="21" thickBot="1" x14ac:dyDescent="0.3">
      <c r="A1" s="1" t="s">
        <v>16</v>
      </c>
    </row>
    <row r="2" spans="1:9" ht="17" thickTop="1" x14ac:dyDescent="0.2"/>
    <row r="3" spans="1:9" x14ac:dyDescent="0.2">
      <c r="A3" t="s">
        <v>0</v>
      </c>
      <c r="F3" t="s">
        <v>20</v>
      </c>
    </row>
    <row r="4" spans="1:9" x14ac:dyDescent="0.2">
      <c r="A4" t="s">
        <v>1</v>
      </c>
      <c r="F4" t="s">
        <v>13</v>
      </c>
      <c r="G4" t="s">
        <v>21</v>
      </c>
    </row>
    <row r="5" spans="1:9" x14ac:dyDescent="0.2">
      <c r="A5" s="3" t="s">
        <v>2</v>
      </c>
      <c r="B5" s="2">
        <v>20000</v>
      </c>
      <c r="G5" s="7">
        <f>B20</f>
        <v>-33300</v>
      </c>
    </row>
    <row r="6" spans="1:9" x14ac:dyDescent="0.2">
      <c r="A6" t="s">
        <v>3</v>
      </c>
      <c r="F6" s="12">
        <v>1.4999999999999999E-2</v>
      </c>
      <c r="G6" s="7">
        <f t="dataTable" ref="G6:G19" dt2D="0" dtr="0" r1="B14"/>
        <v>-33300</v>
      </c>
      <c r="I6" s="9"/>
    </row>
    <row r="7" spans="1:9" x14ac:dyDescent="0.2">
      <c r="A7" s="3" t="s">
        <v>4</v>
      </c>
      <c r="B7" s="2">
        <v>0.1</v>
      </c>
      <c r="C7" t="s">
        <v>5</v>
      </c>
      <c r="F7" s="12">
        <v>0.02</v>
      </c>
      <c r="G7" s="7">
        <v>-29400</v>
      </c>
      <c r="I7" s="9"/>
    </row>
    <row r="8" spans="1:9" x14ac:dyDescent="0.2">
      <c r="A8" s="3" t="s">
        <v>6</v>
      </c>
      <c r="B8" s="2">
        <v>0.15</v>
      </c>
      <c r="C8" t="s">
        <v>5</v>
      </c>
      <c r="F8" s="12">
        <v>2.5000000000000001E-2</v>
      </c>
      <c r="G8" s="7">
        <v>-25500</v>
      </c>
      <c r="I8" s="9"/>
    </row>
    <row r="9" spans="1:9" x14ac:dyDescent="0.2">
      <c r="A9" s="3" t="s">
        <v>7</v>
      </c>
      <c r="B9" s="2">
        <v>0.2</v>
      </c>
      <c r="C9" t="s">
        <v>8</v>
      </c>
      <c r="F9" s="12">
        <v>0.03</v>
      </c>
      <c r="G9" s="7">
        <v>-21600</v>
      </c>
      <c r="I9" s="9"/>
    </row>
    <row r="10" spans="1:9" x14ac:dyDescent="0.2">
      <c r="A10" s="3" t="s">
        <v>11</v>
      </c>
      <c r="B10" s="2">
        <v>32</v>
      </c>
      <c r="C10" t="s">
        <v>8</v>
      </c>
      <c r="F10" s="12">
        <v>3.5000000000000003E-2</v>
      </c>
      <c r="G10" s="7">
        <v>-17700</v>
      </c>
      <c r="I10" s="9"/>
    </row>
    <row r="11" spans="1:9" x14ac:dyDescent="0.2">
      <c r="A11" s="5" t="s">
        <v>18</v>
      </c>
      <c r="B11" s="7">
        <f>B5+(B7+B8)*B13+(B9+B10)*B15</f>
        <v>93300</v>
      </c>
      <c r="C11" t="str">
        <f ca="1">_xlfn.FORMULATEXT(B11)</f>
        <v>=B5+(B7+B8)*B13+(B9+B10)*B15</v>
      </c>
      <c r="F11" s="12">
        <v>0.04</v>
      </c>
      <c r="G11" s="7">
        <v>-13800</v>
      </c>
      <c r="I11" s="9"/>
    </row>
    <row r="12" spans="1:9" x14ac:dyDescent="0.2">
      <c r="A12" s="3"/>
      <c r="F12" s="12">
        <v>4.4999999999999998E-2</v>
      </c>
      <c r="G12" s="7">
        <v>-9900</v>
      </c>
      <c r="I12" s="9"/>
    </row>
    <row r="13" spans="1:9" x14ac:dyDescent="0.2">
      <c r="A13" s="5" t="s">
        <v>12</v>
      </c>
      <c r="B13" s="4">
        <v>100000</v>
      </c>
      <c r="F13" s="12">
        <v>0.05</v>
      </c>
      <c r="G13" s="7">
        <v>-6000</v>
      </c>
      <c r="I13" s="9"/>
    </row>
    <row r="14" spans="1:9" x14ac:dyDescent="0.2">
      <c r="A14" s="5" t="s">
        <v>13</v>
      </c>
      <c r="B14" s="10">
        <v>1.4999999999999999E-2</v>
      </c>
      <c r="C14" t="s">
        <v>14</v>
      </c>
      <c r="F14" s="12">
        <v>5.5E-2</v>
      </c>
      <c r="G14" s="7">
        <v>-2100.0000000000291</v>
      </c>
      <c r="I14" s="9"/>
    </row>
    <row r="15" spans="1:9" x14ac:dyDescent="0.2">
      <c r="A15" s="5" t="s">
        <v>15</v>
      </c>
      <c r="B15" s="6">
        <f>B13*B14</f>
        <v>1500</v>
      </c>
      <c r="C15" t="str">
        <f ca="1">_xlfn.FORMULATEXT(B15)</f>
        <v>=B13*B14</v>
      </c>
      <c r="F15" s="12">
        <v>0.06</v>
      </c>
      <c r="G15" s="7">
        <v>1799.9999999999709</v>
      </c>
      <c r="I15" s="9"/>
    </row>
    <row r="16" spans="1:9" x14ac:dyDescent="0.2">
      <c r="F16" s="12">
        <v>6.5000000000000002E-2</v>
      </c>
      <c r="G16" s="7">
        <v>5699.9999999999709</v>
      </c>
      <c r="I16" s="9"/>
    </row>
    <row r="17" spans="1:7" x14ac:dyDescent="0.2">
      <c r="A17" t="s">
        <v>10</v>
      </c>
      <c r="F17" s="12">
        <v>7.0000000000000007E-2</v>
      </c>
      <c r="G17" s="7">
        <v>9600</v>
      </c>
    </row>
    <row r="18" spans="1:7" x14ac:dyDescent="0.2">
      <c r="A18" t="s">
        <v>9</v>
      </c>
      <c r="B18" s="2">
        <v>40</v>
      </c>
      <c r="F18" s="12">
        <v>7.4999999999999997E-2</v>
      </c>
      <c r="G18" s="7">
        <v>13500</v>
      </c>
    </row>
    <row r="19" spans="1:7" x14ac:dyDescent="0.2">
      <c r="A19" t="s">
        <v>17</v>
      </c>
      <c r="B19" s="2">
        <f>B15*B18</f>
        <v>60000</v>
      </c>
      <c r="C19" t="str">
        <f ca="1">_xlfn.FORMULATEXT(B19)</f>
        <v>=B15*B18</v>
      </c>
      <c r="F19" s="12">
        <v>0.08</v>
      </c>
      <c r="G19" s="7">
        <v>17400</v>
      </c>
    </row>
    <row r="20" spans="1:7" x14ac:dyDescent="0.2">
      <c r="A20" s="8" t="s">
        <v>19</v>
      </c>
      <c r="B20" s="11">
        <f>B19-B11</f>
        <v>-33300</v>
      </c>
      <c r="C20" t="str">
        <f ca="1">_xlfn.FORMULATEXT(B20)</f>
        <v>=B19-B11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2025-08-08T20:47:40Z</dcterms:created>
  <dcterms:modified xsi:type="dcterms:W3CDTF">2025-08-09T01:00:17Z</dcterms:modified>
</cp:coreProperties>
</file>