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zaki/Library/Containers/com.apple.mail/Data/Library/Mail Downloads/8F142876-40E2-4832-96D2-A541ECF7A9F8/"/>
    </mc:Choice>
  </mc:AlternateContent>
  <xr:revisionPtr revIDLastSave="0" documentId="13_ncr:1_{7FBB929B-ECF2-CE4D-838E-43CA66A828BB}" xr6:coauthVersionLast="47" xr6:coauthVersionMax="47" xr10:uidLastSave="{00000000-0000-0000-0000-000000000000}"/>
  <bookViews>
    <workbookView xWindow="1740" yWindow="1200" windowWidth="27980" windowHeight="16040" activeTab="4" xr2:uid="{396AF5B9-63D2-48DC-95BF-88956FF9239D}"/>
  </bookViews>
  <sheets>
    <sheet name="-10dB時" sheetId="3" r:id="rId1"/>
    <sheet name="-20dB時" sheetId="2" r:id="rId2"/>
    <sheet name="-20dB,50Hz時" sheetId="5" r:id="rId3"/>
    <sheet name="-30dB時" sheetId="4" r:id="rId4"/>
    <sheet name="周波数変調波の復調" sheetId="1" r:id="rId5"/>
  </sheets>
  <definedNames>
    <definedName name="_xlchart.v1.10" hidden="1">周波数変調波の復調!$E$5:$E$20</definedName>
    <definedName name="_xlchart.v1.4" hidden="1">周波数変調波の復調!$C$5:$C$20</definedName>
    <definedName name="_xlchart.v1.5" hidden="1">周波数変調波の復調!$E$4</definedName>
    <definedName name="_xlchart.v1.6" hidden="1">周波数変調波の復調!$E$5:$E$20</definedName>
    <definedName name="_xlchart.v1.7" hidden="1">周波数変調波の復調!$C$4</definedName>
    <definedName name="_xlchart.v1.8" hidden="1">周波数変調波の復調!$C$5:$C$20</definedName>
    <definedName name="_xlchart.v1.9" hidden="1">周波数変調波の復調!$E$4</definedName>
    <definedName name="_xlchart.v2.0" hidden="1">周波数変調波の復調!$C$4</definedName>
    <definedName name="_xlchart.v2.1" hidden="1">周波数変調波の復調!$C$5:$C$20</definedName>
    <definedName name="_xlchart.v2.2" hidden="1">周波数変調波の復調!$E$4</definedName>
    <definedName name="_xlchart.v2.3" hidden="1">周波数変調波の復調!$E$5:$E$20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D2" i="5"/>
  <c r="D2" i="4"/>
  <c r="D2" i="3"/>
  <c r="D5" i="2"/>
</calcChain>
</file>

<file path=xl/sharedStrings.xml><?xml version="1.0" encoding="utf-8"?>
<sst xmlns="http://schemas.openxmlformats.org/spreadsheetml/2006/main" count="18" uniqueCount="14">
  <si>
    <t>[°]</t>
    <phoneticPr fontId="1"/>
  </si>
  <si>
    <t>周波数f [kHz]</t>
    <rPh sb="0" eb="3">
      <t>シュウハスウ</t>
    </rPh>
    <phoneticPr fontId="1"/>
  </si>
  <si>
    <t>周波数の最大変化幅</t>
    <rPh sb="0" eb="3">
      <t>シュウハスウ</t>
    </rPh>
    <rPh sb="4" eb="6">
      <t>サイダイ</t>
    </rPh>
    <rPh sb="6" eb="9">
      <t>ヘンカハバ</t>
    </rPh>
    <phoneticPr fontId="1"/>
  </si>
  <si>
    <t>周波数の最大変化幅</t>
    <rPh sb="0" eb="3">
      <t>シュウハスウ</t>
    </rPh>
    <rPh sb="4" eb="6">
      <t>サイダイ</t>
    </rPh>
    <rPh sb="6" eb="8">
      <t>ヘンカ</t>
    </rPh>
    <rPh sb="8" eb="9">
      <t>ハバ</t>
    </rPh>
    <phoneticPr fontId="1"/>
  </si>
  <si>
    <t>復調された信号の電圧</t>
    <rPh sb="0" eb="2">
      <t>フクチョウ</t>
    </rPh>
    <rPh sb="5" eb="7">
      <t>シンゴウ</t>
    </rPh>
    <rPh sb="8" eb="10">
      <t>デンアツ</t>
    </rPh>
    <phoneticPr fontId="1"/>
  </si>
  <si>
    <t>変調信号の位相</t>
    <rPh sb="0" eb="4">
      <t>ヘンチョウシンゴウ</t>
    </rPh>
    <rPh sb="5" eb="7">
      <t>イソウ</t>
    </rPh>
    <phoneticPr fontId="1"/>
  </si>
  <si>
    <t>周波数変調信号の周波数</t>
    <rPh sb="0" eb="3">
      <t>シュウハスウ</t>
    </rPh>
    <rPh sb="3" eb="7">
      <t>ヘンチョウシンゴウ</t>
    </rPh>
    <rPh sb="8" eb="11">
      <t>シュウハスウ</t>
    </rPh>
    <phoneticPr fontId="1"/>
  </si>
  <si>
    <t>変調信号の位相[°]</t>
    <rPh sb="0" eb="4">
      <t>ヘンチョウシンゴウ</t>
    </rPh>
    <rPh sb="5" eb="7">
      <t>イソウ</t>
    </rPh>
    <phoneticPr fontId="1"/>
  </si>
  <si>
    <t>周波数変調信号の周波数周波数f [kHz]</t>
    <rPh sb="0" eb="3">
      <t>シュウハスウ</t>
    </rPh>
    <rPh sb="3" eb="7">
      <t>ヘンチョウシンゴウ</t>
    </rPh>
    <rPh sb="8" eb="11">
      <t>シュウハスウ</t>
    </rPh>
    <phoneticPr fontId="1"/>
  </si>
  <si>
    <t>周波数変調信号の周波数 [kHz]</t>
    <rPh sb="0" eb="3">
      <t>シュウハスウ</t>
    </rPh>
    <rPh sb="3" eb="7">
      <t>ヘンチョウシンゴウ</t>
    </rPh>
    <rPh sb="8" eb="11">
      <t>シュウハスウ</t>
    </rPh>
    <phoneticPr fontId="1"/>
  </si>
  <si>
    <t>変調信号の位相 [°]</t>
    <rPh sb="0" eb="4">
      <t>ヘンチョウシンゴウ</t>
    </rPh>
    <rPh sb="5" eb="7">
      <t>イソウ</t>
    </rPh>
    <phoneticPr fontId="1"/>
  </si>
  <si>
    <t>変調信号の周波数 [Hz]</t>
    <rPh sb="0" eb="4">
      <t xml:space="preserve">ヘンチョウシンゴウノ </t>
    </rPh>
    <rPh sb="5" eb="8">
      <t>シュウハスウ</t>
    </rPh>
    <phoneticPr fontId="1"/>
  </si>
  <si>
    <t>復調信号の振幅 [V]</t>
    <rPh sb="0" eb="4">
      <t xml:space="preserve">フクチョウシンゴウノ </t>
    </rPh>
    <rPh sb="5" eb="7">
      <t xml:space="preserve">シンプク </t>
    </rPh>
    <phoneticPr fontId="1"/>
  </si>
  <si>
    <t>復調信号の振幅[dB]</t>
    <rPh sb="0" eb="4">
      <t xml:space="preserve">フクチョウシンゴウ </t>
    </rPh>
    <rPh sb="5" eb="7">
      <t>シンプク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</si>
</sst>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'-10dB時'!$B$4:$B$9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'-10dB時'!$C$4:$C$9</c:f>
              <c:numCache>
                <c:formatCode>General</c:formatCode>
                <c:ptCount val="6"/>
                <c:pt idx="0">
                  <c:v>14.79</c:v>
                </c:pt>
                <c:pt idx="1">
                  <c:v>16.34</c:v>
                </c:pt>
                <c:pt idx="2">
                  <c:v>17.920000000000002</c:v>
                </c:pt>
                <c:pt idx="3">
                  <c:v>17.73</c:v>
                </c:pt>
                <c:pt idx="4">
                  <c:v>15.92</c:v>
                </c:pt>
                <c:pt idx="5">
                  <c:v>14.49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'-10dB時'!#REF!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28-4629-82E8-762A7CA3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16159"/>
        <c:axId val="1587019039"/>
      </c:scatterChart>
      <c:valAx>
        <c:axId val="15870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019039"/>
        <c:crosses val="autoZero"/>
        <c:crossBetween val="midCat"/>
      </c:valAx>
      <c:valAx>
        <c:axId val="1587019039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01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'-20dB時'!$C$4</c:f>
              <c:strCache>
                <c:ptCount val="1"/>
                <c:pt idx="0">
                  <c:v>周波数f [kHz]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'-20dB時'!$B$5:$B$10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'-20dB時'!$C$5:$C$10</c:f>
              <c:numCache>
                <c:formatCode>General</c:formatCode>
                <c:ptCount val="6"/>
                <c:pt idx="0">
                  <c:v>15.82</c:v>
                </c:pt>
                <c:pt idx="1">
                  <c:v>16.29</c:v>
                </c:pt>
                <c:pt idx="2">
                  <c:v>16.670000000000002</c:v>
                </c:pt>
                <c:pt idx="3">
                  <c:v>16.72</c:v>
                </c:pt>
                <c:pt idx="4">
                  <c:v>16.13</c:v>
                </c:pt>
                <c:pt idx="5">
                  <c:v>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B-41D6-8728-2EF90AAD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11919"/>
        <c:axId val="1489923919"/>
      </c:scatterChart>
      <c:valAx>
        <c:axId val="14899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923919"/>
        <c:crosses val="autoZero"/>
        <c:crossBetween val="midCat"/>
      </c:valAx>
      <c:valAx>
        <c:axId val="148992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9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'-20dB,50Hz時'!$B$4:$B$9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'-20dB,50Hz時'!$C$4:$C$9</c:f>
              <c:numCache>
                <c:formatCode>General</c:formatCode>
                <c:ptCount val="6"/>
                <c:pt idx="0">
                  <c:v>16.34</c:v>
                </c:pt>
                <c:pt idx="1">
                  <c:v>16.89</c:v>
                </c:pt>
                <c:pt idx="2">
                  <c:v>16.829999999999998</c:v>
                </c:pt>
                <c:pt idx="3">
                  <c:v>16.28</c:v>
                </c:pt>
                <c:pt idx="4">
                  <c:v>15.82</c:v>
                </c:pt>
                <c:pt idx="5">
                  <c:v>15.87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'-20dB,50Hz時'!#REF!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16-4754-931A-C2E3F3B6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14511"/>
        <c:axId val="1334019311"/>
      </c:scatterChart>
      <c:valAx>
        <c:axId val="13340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019311"/>
        <c:crosses val="autoZero"/>
        <c:crossBetween val="midCat"/>
      </c:valAx>
      <c:valAx>
        <c:axId val="13340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0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'-30dB時'!$B$4:$B$9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'-30dB時'!$C$4:$C$9</c:f>
              <c:numCache>
                <c:formatCode>General</c:formatCode>
                <c:ptCount val="6"/>
                <c:pt idx="0">
                  <c:v>16.12</c:v>
                </c:pt>
                <c:pt idx="1">
                  <c:v>16.28</c:v>
                </c:pt>
                <c:pt idx="2">
                  <c:v>16.440000000000001</c:v>
                </c:pt>
                <c:pt idx="3">
                  <c:v>16.34</c:v>
                </c:pt>
                <c:pt idx="4">
                  <c:v>16.18</c:v>
                </c:pt>
                <c:pt idx="5">
                  <c:v>16.07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'-30dB時'!#REF!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EB-4BA0-9800-74E9A09A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14511"/>
        <c:axId val="1334016911"/>
      </c:scatterChart>
      <c:valAx>
        <c:axId val="13340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016911"/>
        <c:crosses val="autoZero"/>
        <c:crossBetween val="midCat"/>
      </c:valAx>
      <c:valAx>
        <c:axId val="13340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0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復調信号の周波数特性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周波数変調波の復調!$E$4</c:f>
              <c:strCache>
                <c:ptCount val="1"/>
                <c:pt idx="0">
                  <c:v>復調信号の振幅[dB]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周波数変調波の復調!$C$5:$C$20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周波数変調波の復調!$E$5:$E$20</c:f>
              <c:numCache>
                <c:formatCode>General</c:formatCode>
                <c:ptCount val="16"/>
                <c:pt idx="0">
                  <c:v>0</c:v>
                </c:pt>
                <c:pt idx="1">
                  <c:v>0.14414352766812721</c:v>
                </c:pt>
                <c:pt idx="2">
                  <c:v>0.14414352766812721</c:v>
                </c:pt>
                <c:pt idx="3">
                  <c:v>0</c:v>
                </c:pt>
                <c:pt idx="4">
                  <c:v>-0.1465760337824695</c:v>
                </c:pt>
                <c:pt idx="5">
                  <c:v>-0.37421927439207203</c:v>
                </c:pt>
                <c:pt idx="6">
                  <c:v>-1.2483264229339679</c:v>
                </c:pt>
                <c:pt idx="7">
                  <c:v>-2.0862546174324978</c:v>
                </c:pt>
                <c:pt idx="8">
                  <c:v>-4.344447996051338</c:v>
                </c:pt>
                <c:pt idx="9">
                  <c:v>-6.0672356743760938</c:v>
                </c:pt>
                <c:pt idx="10">
                  <c:v>-7.8375594662618751</c:v>
                </c:pt>
                <c:pt idx="11">
                  <c:v>-9.4040016127916175</c:v>
                </c:pt>
                <c:pt idx="12">
                  <c:v>-10.91923334858137</c:v>
                </c:pt>
                <c:pt idx="13">
                  <c:v>-12.458011990130096</c:v>
                </c:pt>
                <c:pt idx="14">
                  <c:v>-14.120065341344453</c:v>
                </c:pt>
                <c:pt idx="15">
                  <c:v>-15.528211776146847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5-4F11-8451-89AF7FC6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757119"/>
        <c:axId val="1671740799"/>
      </c:scatterChart>
      <c:valAx>
        <c:axId val="16717571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変調信号の周波数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en" altLang="ja-JP" sz="1000" b="0" i="0" u="none" strike="noStrike" baseline="0">
                    <a:effectLst/>
                  </a:rPr>
                  <a:t>Hz]</a:t>
                </a:r>
                <a:r>
                  <a:rPr lang="en" altLang="ja-JP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40799"/>
        <c:crosses val="autoZero"/>
        <c:crossBetween val="midCat"/>
      </c:valAx>
      <c:valAx>
        <c:axId val="16717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復調信号の振幅</a:t>
                </a:r>
                <a:r>
                  <a:rPr lang="en-US" altLang="ja-JP"/>
                  <a:t>[</a:t>
                </a:r>
                <a:r>
                  <a:rPr lang="en" altLang="ja-JP"/>
                  <a:t>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5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周波数変調波の復調!$D$4</c:f>
              <c:strCache>
                <c:ptCount val="1"/>
                <c:pt idx="0">
                  <c:v>復調信号の振幅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周波数変調波の復調!$C$5:$C$20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周波数変調波の復調!$D$5:$D$20</c:f>
              <c:numCache>
                <c:formatCode>General</c:formatCode>
                <c:ptCount val="16"/>
                <c:pt idx="0">
                  <c:v>1.494</c:v>
                </c:pt>
                <c:pt idx="1">
                  <c:v>1.5189999999999999</c:v>
                </c:pt>
                <c:pt idx="2">
                  <c:v>1.5189999999999999</c:v>
                </c:pt>
                <c:pt idx="3">
                  <c:v>1.494</c:v>
                </c:pt>
                <c:pt idx="4">
                  <c:v>1.4690000000000001</c:v>
                </c:pt>
                <c:pt idx="5">
                  <c:v>1.431</c:v>
                </c:pt>
                <c:pt idx="6">
                  <c:v>1.294</c:v>
                </c:pt>
                <c:pt idx="7">
                  <c:v>1.175</c:v>
                </c:pt>
                <c:pt idx="8">
                  <c:v>0.90600000000000003</c:v>
                </c:pt>
                <c:pt idx="9">
                  <c:v>0.74299999999999999</c:v>
                </c:pt>
                <c:pt idx="10">
                  <c:v>0.60599999999999998</c:v>
                </c:pt>
                <c:pt idx="11">
                  <c:v>0.50600000000000001</c:v>
                </c:pt>
                <c:pt idx="12">
                  <c:v>0.42499999999999999</c:v>
                </c:pt>
                <c:pt idx="13">
                  <c:v>0.35599999999999998</c:v>
                </c:pt>
                <c:pt idx="14">
                  <c:v>0.29399999999999998</c:v>
                </c:pt>
                <c:pt idx="1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9-4338-A258-D6298F7F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746079"/>
        <c:axId val="1671747999"/>
      </c:scatterChart>
      <c:valAx>
        <c:axId val="16717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47999"/>
        <c:crosses val="autoZero"/>
        <c:crossBetween val="midCat"/>
      </c:valAx>
      <c:valAx>
        <c:axId val="16717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</xdr:row>
      <xdr:rowOff>192881</xdr:rowOff>
    </xdr:from>
    <xdr:to>
      <xdr:col>2</xdr:col>
      <xdr:colOff>2162175</xdr:colOff>
      <xdr:row>20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9A4024-FB0C-ABB5-B715-08AA9C219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1558726</xdr:colOff>
      <xdr:row>10</xdr:row>
      <xdr:rowOff>183654</xdr:rowOff>
    </xdr:from>
    <xdr:to>
      <xdr:col>3</xdr:col>
      <xdr:colOff>917772</xdr:colOff>
      <xdr:row>21</xdr:row>
      <xdr:rowOff>183555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259591-B546-0E64-0B7C-AD8C86D8F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2128838</xdr:colOff>
      <xdr:row>9</xdr:row>
      <xdr:rowOff>145256</xdr:rowOff>
    </xdr:from>
    <xdr:to>
      <xdr:col>2</xdr:col>
      <xdr:colOff>2133600</xdr:colOff>
      <xdr:row>21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37416B-2E90-6052-C25B-150B36A1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140494</xdr:rowOff>
    </xdr:from>
    <xdr:to>
      <xdr:col>2</xdr:col>
      <xdr:colOff>2286000</xdr:colOff>
      <xdr:row>21</xdr:row>
      <xdr:rowOff>197644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D0847A-775A-F58C-4E3E-751F5C61D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745067</xdr:colOff>
      <xdr:row>0</xdr:row>
      <xdr:rowOff>0</xdr:rowOff>
    </xdr:from>
    <xdr:to>
      <xdr:col>11</xdr:col>
      <xdr:colOff>457201</xdr:colOff>
      <xdr:row>19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9A8ABC-1B52-06E5-25A5-B743843A7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513577</xdr:colOff>
      <xdr:row>18</xdr:row>
      <xdr:rowOff>121508</xdr:rowOff>
    </xdr:from>
    <xdr:to>
      <xdr:col>8</xdr:col>
      <xdr:colOff>490408</xdr:colOff>
      <xdr:row>30</xdr:row>
      <xdr:rowOff>161668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2DF80A-75B6-34DE-6C42-E3BF443B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084D-EB66-400F-A819-83F6BCC752EF}">
  <dimension ref="B1:D9"/>
  <sheetViews>
    <sheetView zoomScale="131" workbookViewId="0">
      <selection activeCell="B3" sqref="B3:C9"/>
    </sheetView>
  </sheetViews>
  <sheetFormatPr baseColWidth="10" defaultColWidth="28.5" defaultRowHeight="18"/>
  <sheetData>
    <row r="1" spans="2:4">
      <c r="D1" s="1" t="s">
        <v>2</v>
      </c>
    </row>
    <row r="2" spans="2:4">
      <c r="D2" s="1">
        <f>MAX(C4:C9) - MIN(C4:C9)</f>
        <v>3.4300000000000015</v>
      </c>
    </row>
    <row r="3" spans="2:4">
      <c r="B3" s="1" t="s">
        <v>7</v>
      </c>
      <c r="C3" s="1" t="s">
        <v>8</v>
      </c>
    </row>
    <row r="4" spans="2:4">
      <c r="B4" s="1">
        <v>0</v>
      </c>
      <c r="C4" s="1">
        <v>14.79</v>
      </c>
    </row>
    <row r="5" spans="2:4">
      <c r="B5" s="1">
        <v>60</v>
      </c>
      <c r="C5" s="1">
        <v>16.34</v>
      </c>
    </row>
    <row r="6" spans="2:4">
      <c r="B6" s="1">
        <v>120</v>
      </c>
      <c r="C6" s="1">
        <v>17.920000000000002</v>
      </c>
    </row>
    <row r="7" spans="2:4">
      <c r="B7" s="1">
        <v>180</v>
      </c>
      <c r="C7" s="1">
        <v>17.73</v>
      </c>
    </row>
    <row r="8" spans="2:4">
      <c r="B8" s="1">
        <v>240</v>
      </c>
      <c r="C8" s="1">
        <v>15.92</v>
      </c>
    </row>
    <row r="9" spans="2:4">
      <c r="B9" s="1">
        <v>300</v>
      </c>
      <c r="C9" s="1">
        <v>14.49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7499-78DD-4C32-BAA8-E2B733404F95}">
  <dimension ref="B3:F10"/>
  <sheetViews>
    <sheetView topLeftCell="A3" zoomScale="117" workbookViewId="0">
      <selection activeCell="B8" sqref="B8"/>
    </sheetView>
  </sheetViews>
  <sheetFormatPr baseColWidth="10" defaultColWidth="20.5" defaultRowHeight="18"/>
  <cols>
    <col min="3" max="3" width="26" customWidth="1"/>
  </cols>
  <sheetData>
    <row r="3" spans="2:6">
      <c r="B3" s="1" t="s">
        <v>5</v>
      </c>
      <c r="C3" s="1" t="s">
        <v>6</v>
      </c>
    </row>
    <row r="4" spans="2:6">
      <c r="B4" s="1" t="s">
        <v>0</v>
      </c>
      <c r="C4" s="1" t="s">
        <v>1</v>
      </c>
      <c r="D4" s="1" t="s">
        <v>2</v>
      </c>
      <c r="E4" s="1"/>
    </row>
    <row r="5" spans="2:6">
      <c r="B5" s="1">
        <v>0</v>
      </c>
      <c r="C5" s="1">
        <v>15.82</v>
      </c>
      <c r="D5" s="1">
        <f>MAX(C5:C10) - MIN(C5:C10)</f>
        <v>0.94999999999999929</v>
      </c>
      <c r="E5" s="1"/>
      <c r="F5" s="1"/>
    </row>
    <row r="6" spans="2:6">
      <c r="B6" s="1">
        <v>60</v>
      </c>
      <c r="C6" s="1">
        <v>16.29</v>
      </c>
      <c r="E6" s="1"/>
      <c r="F6" s="1"/>
    </row>
    <row r="7" spans="2:6">
      <c r="B7" s="1">
        <v>120</v>
      </c>
      <c r="C7" s="1">
        <v>16.670000000000002</v>
      </c>
      <c r="E7" s="1"/>
      <c r="F7" s="1"/>
    </row>
    <row r="8" spans="2:6">
      <c r="B8" s="1">
        <v>180</v>
      </c>
      <c r="C8" s="1">
        <v>16.72</v>
      </c>
      <c r="E8" s="1"/>
      <c r="F8" s="1"/>
    </row>
    <row r="9" spans="2:6">
      <c r="B9" s="1">
        <v>240</v>
      </c>
      <c r="C9" s="1">
        <v>16.13</v>
      </c>
      <c r="E9" s="1"/>
      <c r="F9" s="1"/>
    </row>
    <row r="10" spans="2:6">
      <c r="B10" s="1">
        <v>300</v>
      </c>
      <c r="C10" s="1">
        <v>15.77</v>
      </c>
      <c r="E10" s="1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3001-D4FC-4E55-9E3F-07B097F9943C}">
  <dimension ref="B1:D9"/>
  <sheetViews>
    <sheetView workbookViewId="0">
      <selection activeCell="A21" sqref="A21"/>
    </sheetView>
  </sheetViews>
  <sheetFormatPr baseColWidth="10" defaultColWidth="28.1640625" defaultRowHeight="18"/>
  <sheetData>
    <row r="1" spans="2:4">
      <c r="D1" s="1" t="s">
        <v>3</v>
      </c>
    </row>
    <row r="2" spans="2:4">
      <c r="D2" s="1">
        <f>MAX(C4:C9) - MIN(C4:C9)</f>
        <v>1.0700000000000003</v>
      </c>
    </row>
    <row r="3" spans="2:4">
      <c r="B3" s="1" t="s">
        <v>10</v>
      </c>
      <c r="C3" s="1" t="s">
        <v>9</v>
      </c>
    </row>
    <row r="4" spans="2:4">
      <c r="B4" s="1">
        <v>0</v>
      </c>
      <c r="C4" s="1">
        <v>16.34</v>
      </c>
    </row>
    <row r="5" spans="2:4">
      <c r="B5" s="1">
        <v>60</v>
      </c>
      <c r="C5" s="1">
        <v>16.89</v>
      </c>
    </row>
    <row r="6" spans="2:4">
      <c r="B6" s="1">
        <v>120</v>
      </c>
      <c r="C6" s="1">
        <v>16.829999999999998</v>
      </c>
    </row>
    <row r="7" spans="2:4">
      <c r="B7" s="1">
        <v>180</v>
      </c>
      <c r="C7" s="1">
        <v>16.28</v>
      </c>
    </row>
    <row r="8" spans="2:4">
      <c r="B8" s="1">
        <v>240</v>
      </c>
      <c r="C8" s="1">
        <v>15.82</v>
      </c>
    </row>
    <row r="9" spans="2:4">
      <c r="B9" s="1">
        <v>300</v>
      </c>
      <c r="C9" s="1">
        <v>15.87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DDDA-E64A-4597-B86E-F782BD2160B6}">
  <dimension ref="B1:D9"/>
  <sheetViews>
    <sheetView zoomScale="149" workbookViewId="0">
      <selection activeCell="B3" sqref="B3:C9"/>
    </sheetView>
  </sheetViews>
  <sheetFormatPr baseColWidth="10" defaultColWidth="30.1640625" defaultRowHeight="18"/>
  <sheetData>
    <row r="1" spans="2:4">
      <c r="D1" s="1" t="s">
        <v>2</v>
      </c>
    </row>
    <row r="2" spans="2:4">
      <c r="D2" s="1">
        <f>MAX(C4:C9) - MIN(C4:C9)</f>
        <v>0.37000000000000099</v>
      </c>
    </row>
    <row r="3" spans="2:4">
      <c r="B3" s="1" t="s">
        <v>10</v>
      </c>
      <c r="C3" s="1" t="s">
        <v>9</v>
      </c>
    </row>
    <row r="4" spans="2:4">
      <c r="B4" s="1">
        <v>0</v>
      </c>
      <c r="C4" s="1">
        <v>16.12</v>
      </c>
    </row>
    <row r="5" spans="2:4">
      <c r="B5" s="1">
        <v>60</v>
      </c>
      <c r="C5" s="1">
        <v>16.28</v>
      </c>
    </row>
    <row r="6" spans="2:4">
      <c r="B6" s="1">
        <v>120</v>
      </c>
      <c r="C6" s="1">
        <v>16.440000000000001</v>
      </c>
    </row>
    <row r="7" spans="2:4">
      <c r="B7" s="1">
        <v>180</v>
      </c>
      <c r="C7" s="1">
        <v>16.34</v>
      </c>
    </row>
    <row r="8" spans="2:4">
      <c r="B8" s="1">
        <v>240</v>
      </c>
      <c r="C8" s="1">
        <v>16.18</v>
      </c>
    </row>
    <row r="9" spans="2:4">
      <c r="B9" s="1">
        <v>300</v>
      </c>
      <c r="C9" s="1">
        <v>16.07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F35E-1EFF-4DC8-BAE1-29E9F6813FC8}">
  <dimension ref="C3:E20"/>
  <sheetViews>
    <sheetView tabSelected="1" topLeftCell="B1" zoomScale="87" workbookViewId="0">
      <selection activeCell="J22" sqref="J22"/>
    </sheetView>
  </sheetViews>
  <sheetFormatPr baseColWidth="10" defaultColWidth="20.1640625" defaultRowHeight="18"/>
  <sheetData>
    <row r="3" spans="3:5">
      <c r="C3" s="1"/>
      <c r="D3" s="1" t="s">
        <v>4</v>
      </c>
    </row>
    <row r="4" spans="3:5">
      <c r="C4" s="1" t="s">
        <v>11</v>
      </c>
      <c r="D4" s="1" t="s">
        <v>12</v>
      </c>
      <c r="E4" t="s">
        <v>13</v>
      </c>
    </row>
    <row r="5" spans="3:5">
      <c r="C5" s="1">
        <v>50</v>
      </c>
      <c r="D5" s="1">
        <v>1.494</v>
      </c>
      <c r="E5">
        <f>20*LOG10(D5/$D$5)</f>
        <v>0</v>
      </c>
    </row>
    <row r="6" spans="3:5">
      <c r="C6" s="1">
        <v>60</v>
      </c>
      <c r="D6" s="1">
        <v>1.5189999999999999</v>
      </c>
      <c r="E6">
        <f t="shared" ref="E6:E20" si="0">20*LOG10(D6/$D$5)</f>
        <v>0.14414352766812721</v>
      </c>
    </row>
    <row r="7" spans="3:5">
      <c r="C7" s="1">
        <v>70</v>
      </c>
      <c r="D7" s="1">
        <v>1.5189999999999999</v>
      </c>
      <c r="E7">
        <f t="shared" si="0"/>
        <v>0.14414352766812721</v>
      </c>
    </row>
    <row r="8" spans="3:5">
      <c r="C8" s="1">
        <v>80</v>
      </c>
      <c r="D8" s="1">
        <v>1.494</v>
      </c>
      <c r="E8">
        <f t="shared" si="0"/>
        <v>0</v>
      </c>
    </row>
    <row r="9" spans="3:5">
      <c r="C9" s="1">
        <v>90</v>
      </c>
      <c r="D9" s="1">
        <v>1.4690000000000001</v>
      </c>
      <c r="E9">
        <f t="shared" si="0"/>
        <v>-0.1465760337824695</v>
      </c>
    </row>
    <row r="10" spans="3:5">
      <c r="C10" s="1">
        <v>100</v>
      </c>
      <c r="D10" s="1">
        <v>1.431</v>
      </c>
      <c r="E10">
        <f t="shared" si="0"/>
        <v>-0.37421927439207203</v>
      </c>
    </row>
    <row r="11" spans="3:5">
      <c r="C11" s="1">
        <v>150</v>
      </c>
      <c r="D11" s="1">
        <v>1.294</v>
      </c>
      <c r="E11">
        <f t="shared" si="0"/>
        <v>-1.2483264229339679</v>
      </c>
    </row>
    <row r="12" spans="3:5">
      <c r="C12" s="1">
        <v>200</v>
      </c>
      <c r="D12" s="1">
        <v>1.175</v>
      </c>
      <c r="E12">
        <f t="shared" si="0"/>
        <v>-2.0862546174324978</v>
      </c>
    </row>
    <row r="13" spans="3:5">
      <c r="C13" s="1">
        <v>300</v>
      </c>
      <c r="D13" s="1">
        <v>0.90600000000000003</v>
      </c>
      <c r="E13">
        <f t="shared" si="0"/>
        <v>-4.344447996051338</v>
      </c>
    </row>
    <row r="14" spans="3:5">
      <c r="C14" s="1">
        <v>400</v>
      </c>
      <c r="D14" s="1">
        <v>0.74299999999999999</v>
      </c>
      <c r="E14">
        <f t="shared" si="0"/>
        <v>-6.0672356743760938</v>
      </c>
    </row>
    <row r="15" spans="3:5">
      <c r="C15" s="1">
        <v>500</v>
      </c>
      <c r="D15" s="1">
        <v>0.60599999999999998</v>
      </c>
      <c r="E15">
        <f t="shared" si="0"/>
        <v>-7.8375594662618751</v>
      </c>
    </row>
    <row r="16" spans="3:5">
      <c r="C16" s="1">
        <v>600</v>
      </c>
      <c r="D16" s="1">
        <v>0.50600000000000001</v>
      </c>
      <c r="E16">
        <f t="shared" si="0"/>
        <v>-9.4040016127916175</v>
      </c>
    </row>
    <row r="17" spans="3:5">
      <c r="C17" s="1">
        <v>700</v>
      </c>
      <c r="D17" s="1">
        <v>0.42499999999999999</v>
      </c>
      <c r="E17">
        <f t="shared" si="0"/>
        <v>-10.91923334858137</v>
      </c>
    </row>
    <row r="18" spans="3:5">
      <c r="C18" s="1">
        <v>800</v>
      </c>
      <c r="D18" s="1">
        <v>0.35599999999999998</v>
      </c>
      <c r="E18">
        <f t="shared" si="0"/>
        <v>-12.458011990130096</v>
      </c>
    </row>
    <row r="19" spans="3:5">
      <c r="C19" s="1">
        <v>900</v>
      </c>
      <c r="D19" s="1">
        <v>0.29399999999999998</v>
      </c>
      <c r="E19">
        <f t="shared" si="0"/>
        <v>-14.120065341344453</v>
      </c>
    </row>
    <row r="20" spans="3:5">
      <c r="C20" s="1">
        <v>1000</v>
      </c>
      <c r="D20" s="1">
        <v>0.25</v>
      </c>
      <c r="E20">
        <f t="shared" si="0"/>
        <v>-15.528211776146847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-10dB時</vt:lpstr>
      <vt:lpstr>-20dB時</vt:lpstr>
      <vt:lpstr>-20dB,50Hz時</vt:lpstr>
      <vt:lpstr>-30dB時</vt:lpstr>
      <vt:lpstr>周波数変調波の復調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 Seiga</dc:creator>
  <cp:lastModifiedBy>岡﨑　英之介</cp:lastModifiedBy>
  <dcterms:created xsi:type="dcterms:W3CDTF">2025-01-05T23:46:57Z</dcterms:created>
  <dcterms:modified xsi:type="dcterms:W3CDTF">2025-01-19T04:16:32Z</dcterms:modified>
</cp:coreProperties>
</file>