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ovi\Documents\IMI\Projet MoPSi\"/>
    </mc:Choice>
  </mc:AlternateContent>
  <bookViews>
    <workbookView xWindow="0" yWindow="0" windowWidth="20520" windowHeight="11078" activeTab="1"/>
  </bookViews>
  <sheets>
    <sheet name="5x5" sheetId="1" r:id="rId1"/>
    <sheet name="7x7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9" i="1"/>
  <c r="D18" i="1"/>
  <c r="D13" i="1"/>
  <c r="D12" i="1"/>
  <c r="D7" i="1"/>
  <c r="D4" i="1"/>
  <c r="D6" i="1"/>
  <c r="D5" i="1"/>
</calcChain>
</file>

<file path=xl/sharedStrings.xml><?xml version="1.0" encoding="utf-8"?>
<sst xmlns="http://schemas.openxmlformats.org/spreadsheetml/2006/main" count="46" uniqueCount="21">
  <si>
    <t>Puzzle 5x5</t>
  </si>
  <si>
    <t>a</t>
  </si>
  <si>
    <t>0.7</t>
  </si>
  <si>
    <t>0.1</t>
  </si>
  <si>
    <t>b</t>
  </si>
  <si>
    <t>Nombre d'itérations (en milliers)</t>
  </si>
  <si>
    <t>Loi = exp(-b*t^a dP)</t>
  </si>
  <si>
    <t>0.9</t>
  </si>
  <si>
    <t>0.5</t>
  </si>
  <si>
    <t>0.2</t>
  </si>
  <si>
    <t>0.3</t>
  </si>
  <si>
    <t>0.4</t>
  </si>
  <si>
    <t>1.1</t>
  </si>
  <si>
    <t>1.3</t>
  </si>
  <si>
    <t>0.05</t>
  </si>
  <si>
    <t>1.5</t>
  </si>
  <si>
    <t>1.7</t>
  </si>
  <si>
    <t xml:space="preserve"> a = 0.05</t>
  </si>
  <si>
    <t xml:space="preserve"> a = 0.1</t>
  </si>
  <si>
    <t xml:space="preserve"> a = 0.2</t>
  </si>
  <si>
    <t>avg = 15k methode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</si>
</sst>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0" fillId="0" borderId="6" xfId="0" applyBorder="1" applyAlignment="1"/>
    <xf numFmtId="0" fontId="0" fillId="0" borderId="2" xfId="0" applyBorder="1" applyAlignment="1">
      <alignment horizontal="center"/>
    </xf>
    <xf numFmtId="0" fontId="0" fillId="0" borderId="9" xfId="0" applyBorder="1" applyAlignment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07211638653164"/>
          <c:y val="5.2491248953556703E-2"/>
          <c:w val="0.77604161451851195"/>
          <c:h val="0.68616971493619416"/>
        </c:manualLayout>
      </c:layout>
      <c:lineChart>
        <c:grouping val="standard"/>
        <c:varyColors val="0"/>
        <c:ser>
          <c:idx val="0"/>
          <c:order val="0"/>
          <c:tx>
            <c:strRef>
              <c:f>'5x5'!$C$23</c:f>
              <c:strCache>
                <c:ptCount val="1"/>
                <c:pt idx="0">
                  <c:v> a = 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'5x5'!$B$24:$B$33</c:f>
              <c:strCach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</c:strCache>
            </c:strRef>
          </c:cat>
          <c:val>
            <c:numRef>
              <c:f>'5x5'!$C$24:$C$33</c:f>
              <c:numCache>
                <c:formatCode>General</c:formatCode>
                <c:ptCount val="10"/>
                <c:pt idx="6">
                  <c:v>48</c:v>
                </c:pt>
                <c:pt idx="7">
                  <c:v>32</c:v>
                </c:pt>
                <c:pt idx="8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'5x5'!$D$23</c:f>
              <c:strCache>
                <c:ptCount val="1"/>
                <c:pt idx="0">
                  <c:v> a =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'5x5'!$B$24:$B$33</c:f>
              <c:strCach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</c:strCache>
            </c:strRef>
          </c:cat>
          <c:val>
            <c:numRef>
              <c:f>'5x5'!$D$24:$D$33</c:f>
              <c:numCache>
                <c:formatCode>General</c:formatCode>
                <c:ptCount val="10"/>
                <c:pt idx="3">
                  <c:v>62</c:v>
                </c:pt>
                <c:pt idx="4">
                  <c:v>22</c:v>
                </c:pt>
                <c:pt idx="5">
                  <c:v>25</c:v>
                </c:pt>
                <c:pt idx="6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'5x5'!$E$23</c:f>
              <c:strCache>
                <c:ptCount val="1"/>
                <c:pt idx="0">
                  <c:v> a = 0.2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'5x5'!$B$24:$B$33</c:f>
              <c:strCach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</c:strCache>
            </c:strRef>
          </c:cat>
          <c:val>
            <c:numRef>
              <c:f>'5x5'!$E$24:$E$33</c:f>
              <c:numCache>
                <c:formatCode>General</c:formatCode>
                <c:ptCount val="10"/>
                <c:pt idx="0">
                  <c:v>66</c:v>
                </c:pt>
                <c:pt idx="1">
                  <c:v>38</c:v>
                </c:pt>
                <c:pt idx="2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ownBars>
        </c:upDownBars>
        <c:smooth val="0"/>
        <c:axId val="357524000"/>
        <c:axId val="357524544"/>
      </c:lineChart>
      <c:catAx>
        <c:axId val="35752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</a:t>
                </a:r>
              </a:p>
            </c:rich>
          </c:tx>
          <c:layout>
            <c:manualLayout>
              <c:xMode val="edge"/>
              <c:yMode val="edge"/>
              <c:x val="0.92343692333842886"/>
              <c:y val="0.69246686009012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7524544"/>
        <c:crosses val="autoZero"/>
        <c:auto val="1"/>
        <c:lblAlgn val="ctr"/>
        <c:lblOffset val="100"/>
        <c:noMultiLvlLbl val="0"/>
      </c:catAx>
      <c:valAx>
        <c:axId val="35752454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nombre d'itérations (milliers)</a:t>
                </a:r>
                <a:endParaRPr lang="fr-FR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099146497215729E-2"/>
              <c:y val="5.2491361583480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752400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6.5712146842994368E-2"/>
          <c:y val="0.83681872826616133"/>
          <c:w val="0.9216242049710629"/>
          <c:h val="6.1893648647829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254932</xdr:colOff>
      <xdr:row>8</xdr:row>
      <xdr:rowOff>162487</xdr:rowOff>
    </xdr:from>
    <xdr:to>
      <xdr:col>36</xdr:col>
      <xdr:colOff>521072</xdr:colOff>
      <xdr:row>21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2" zoomScale="85" zoomScaleNormal="85" workbookViewId="0">
      <selection activeCell="L22" sqref="L22"/>
    </sheetView>
  </sheetViews>
  <sheetFormatPr defaultRowHeight="14.25" x14ac:dyDescent="0.45"/>
  <cols>
    <col min="1" max="1" width="12.9296875" style="1" customWidth="1"/>
    <col min="2" max="3" width="9.06640625" style="1"/>
    <col min="4" max="4" width="9.06640625" style="1" customWidth="1"/>
    <col min="5" max="5" width="6.6640625" style="1" bestFit="1" customWidth="1"/>
    <col min="6" max="7" width="3.9296875" style="1" bestFit="1" customWidth="1"/>
    <col min="8" max="10" width="2.86328125" style="1" bestFit="1" customWidth="1"/>
    <col min="11" max="18" width="3.9296875" style="1" bestFit="1" customWidth="1"/>
    <col min="19" max="19" width="2.86328125" style="1" bestFit="1" customWidth="1"/>
    <col min="20" max="28" width="3.9296875" style="1" bestFit="1" customWidth="1"/>
    <col min="29" max="29" width="2.86328125" style="1" bestFit="1" customWidth="1"/>
    <col min="30" max="34" width="3.9296875" style="1" bestFit="1" customWidth="1"/>
    <col min="35" max="16384" width="9.06640625" style="1"/>
  </cols>
  <sheetData>
    <row r="1" spans="1:35" ht="14.65" thickBot="1" x14ac:dyDescent="0.5">
      <c r="A1" s="7" t="s">
        <v>0</v>
      </c>
      <c r="B1" s="21" t="s">
        <v>6</v>
      </c>
      <c r="C1" s="22"/>
      <c r="D1" s="23"/>
    </row>
    <row r="2" spans="1:35" x14ac:dyDescent="0.45">
      <c r="B2" s="10" t="s">
        <v>1</v>
      </c>
      <c r="C2" s="11" t="s">
        <v>4</v>
      </c>
      <c r="D2" s="18" t="s">
        <v>5</v>
      </c>
      <c r="E2" s="15"/>
      <c r="F2" s="16"/>
      <c r="G2" s="12"/>
      <c r="H2" s="12"/>
      <c r="I2" s="12"/>
      <c r="J2" s="12"/>
      <c r="K2" s="13"/>
    </row>
    <row r="4" spans="1:35" x14ac:dyDescent="0.45">
      <c r="B4" s="3"/>
      <c r="C4" s="4" t="s">
        <v>8</v>
      </c>
      <c r="D4" s="1">
        <f>SUM(E4:AH4)/30</f>
        <v>92.566666666666663</v>
      </c>
      <c r="E4" s="1">
        <v>62</v>
      </c>
      <c r="F4" s="1">
        <v>190</v>
      </c>
      <c r="G4" s="1">
        <v>9</v>
      </c>
      <c r="H4" s="1">
        <v>60</v>
      </c>
      <c r="I4" s="1">
        <v>65</v>
      </c>
      <c r="J4" s="1">
        <v>61</v>
      </c>
      <c r="K4" s="1">
        <v>77</v>
      </c>
      <c r="L4" s="1">
        <v>46</v>
      </c>
      <c r="M4" s="1">
        <v>134</v>
      </c>
      <c r="N4" s="1">
        <v>117</v>
      </c>
      <c r="O4" s="1">
        <v>10</v>
      </c>
      <c r="P4" s="1">
        <v>23</v>
      </c>
      <c r="Q4" s="1">
        <v>9</v>
      </c>
      <c r="R4" s="1">
        <v>130</v>
      </c>
      <c r="S4" s="1">
        <v>91</v>
      </c>
      <c r="T4" s="1">
        <v>176</v>
      </c>
      <c r="U4" s="1">
        <v>108</v>
      </c>
      <c r="V4" s="1">
        <v>144</v>
      </c>
      <c r="W4" s="1">
        <v>92</v>
      </c>
      <c r="X4" s="1">
        <v>35</v>
      </c>
      <c r="Y4" s="1">
        <v>105</v>
      </c>
      <c r="Z4" s="1">
        <v>132</v>
      </c>
      <c r="AA4" s="1">
        <v>8</v>
      </c>
      <c r="AB4" s="1">
        <v>60</v>
      </c>
      <c r="AC4" s="1">
        <v>13</v>
      </c>
      <c r="AD4" s="1">
        <v>112</v>
      </c>
      <c r="AE4" s="1">
        <v>166</v>
      </c>
      <c r="AF4" s="1">
        <v>153</v>
      </c>
      <c r="AG4" s="1">
        <v>240</v>
      </c>
      <c r="AH4" s="1">
        <v>149</v>
      </c>
    </row>
    <row r="5" spans="1:35" x14ac:dyDescent="0.45">
      <c r="B5" s="9" t="s">
        <v>3</v>
      </c>
      <c r="C5" s="8" t="s">
        <v>2</v>
      </c>
      <c r="D5" s="1">
        <f>SUM(E5:AH5)/30</f>
        <v>62.533333333333331</v>
      </c>
      <c r="E5" s="1">
        <v>30</v>
      </c>
      <c r="F5" s="1">
        <v>39</v>
      </c>
      <c r="G5" s="2">
        <v>120</v>
      </c>
      <c r="H5" s="1">
        <v>14</v>
      </c>
      <c r="I5" s="1">
        <v>87</v>
      </c>
      <c r="J5" s="1">
        <v>35</v>
      </c>
      <c r="K5" s="1">
        <v>85</v>
      </c>
      <c r="L5" s="1">
        <v>8</v>
      </c>
      <c r="M5" s="1">
        <v>72</v>
      </c>
      <c r="N5" s="1">
        <v>42</v>
      </c>
      <c r="O5" s="1">
        <v>105</v>
      </c>
      <c r="P5" s="1">
        <v>60</v>
      </c>
      <c r="Q5" s="1">
        <v>50</v>
      </c>
      <c r="R5" s="1">
        <v>134</v>
      </c>
      <c r="S5" s="1">
        <v>37</v>
      </c>
      <c r="T5" s="1">
        <v>82</v>
      </c>
      <c r="U5" s="1">
        <v>14</v>
      </c>
      <c r="V5" s="1">
        <v>29</v>
      </c>
      <c r="W5" s="1">
        <v>36</v>
      </c>
      <c r="X5" s="1">
        <v>194</v>
      </c>
      <c r="Y5" s="1">
        <v>18</v>
      </c>
      <c r="Z5" s="1">
        <v>150</v>
      </c>
      <c r="AA5" s="1">
        <v>50</v>
      </c>
      <c r="AB5" s="1">
        <v>120</v>
      </c>
      <c r="AC5" s="1">
        <v>70</v>
      </c>
      <c r="AD5" s="1">
        <v>16</v>
      </c>
      <c r="AE5" s="1">
        <v>103</v>
      </c>
      <c r="AF5" s="1">
        <v>25</v>
      </c>
      <c r="AG5" s="1">
        <v>35</v>
      </c>
      <c r="AH5" s="1">
        <v>16</v>
      </c>
    </row>
    <row r="6" spans="1:35" x14ac:dyDescent="0.45">
      <c r="B6" s="9"/>
      <c r="C6" s="8" t="s">
        <v>7</v>
      </c>
      <c r="D6" s="1">
        <f>SUM(E6:AH6)/30</f>
        <v>22.9</v>
      </c>
      <c r="E6" s="1">
        <v>3</v>
      </c>
      <c r="F6" s="1">
        <v>13</v>
      </c>
      <c r="G6" s="1">
        <v>42</v>
      </c>
      <c r="H6" s="1">
        <v>10</v>
      </c>
      <c r="I6" s="1">
        <v>30</v>
      </c>
      <c r="J6" s="1">
        <v>5</v>
      </c>
      <c r="K6" s="1">
        <v>12</v>
      </c>
      <c r="L6" s="1">
        <v>26</v>
      </c>
      <c r="M6" s="1">
        <v>45</v>
      </c>
      <c r="N6" s="1">
        <v>15</v>
      </c>
      <c r="O6" s="1">
        <v>12</v>
      </c>
      <c r="P6" s="1">
        <v>16</v>
      </c>
      <c r="Q6" s="1">
        <v>49</v>
      </c>
      <c r="R6" s="1">
        <v>6</v>
      </c>
      <c r="S6" s="1">
        <v>10</v>
      </c>
      <c r="T6" s="1">
        <v>27</v>
      </c>
      <c r="U6" s="1">
        <v>79</v>
      </c>
      <c r="V6" s="1">
        <v>27</v>
      </c>
      <c r="W6" s="1">
        <v>7</v>
      </c>
      <c r="X6" s="1">
        <v>17</v>
      </c>
      <c r="Y6" s="1">
        <v>8</v>
      </c>
      <c r="Z6" s="1">
        <v>23</v>
      </c>
      <c r="AA6" s="1">
        <v>25</v>
      </c>
      <c r="AB6" s="1">
        <v>8</v>
      </c>
      <c r="AC6" s="1">
        <v>3</v>
      </c>
      <c r="AD6" s="1">
        <v>24</v>
      </c>
      <c r="AE6" s="1">
        <v>49</v>
      </c>
      <c r="AF6" s="1">
        <v>22</v>
      </c>
      <c r="AG6" s="1">
        <v>63</v>
      </c>
      <c r="AH6" s="1">
        <v>11</v>
      </c>
    </row>
    <row r="7" spans="1:35" x14ac:dyDescent="0.45">
      <c r="B7" s="5"/>
      <c r="C7" s="6" t="s">
        <v>12</v>
      </c>
      <c r="D7" s="1">
        <f>SUM(E7:AI7)/31</f>
        <v>23.64516129032258</v>
      </c>
      <c r="E7" s="1">
        <v>10</v>
      </c>
      <c r="F7" s="1">
        <v>37</v>
      </c>
      <c r="G7" s="1">
        <v>22</v>
      </c>
      <c r="H7" s="1">
        <v>31</v>
      </c>
      <c r="I7" s="1">
        <v>4</v>
      </c>
      <c r="J7" s="1">
        <v>17</v>
      </c>
      <c r="K7" s="1">
        <v>9</v>
      </c>
      <c r="L7" s="1">
        <v>42</v>
      </c>
      <c r="M7" s="1">
        <v>9</v>
      </c>
      <c r="N7" s="1">
        <v>7</v>
      </c>
      <c r="O7" s="1">
        <v>39</v>
      </c>
      <c r="P7" s="1">
        <v>110</v>
      </c>
      <c r="Q7" s="1">
        <v>18</v>
      </c>
      <c r="R7" s="1">
        <v>16</v>
      </c>
      <c r="S7" s="1">
        <v>1</v>
      </c>
      <c r="T7" s="1">
        <v>6</v>
      </c>
      <c r="U7" s="1">
        <v>46</v>
      </c>
      <c r="V7" s="1">
        <v>3</v>
      </c>
      <c r="W7" s="1">
        <v>36</v>
      </c>
      <c r="X7" s="1">
        <v>2</v>
      </c>
      <c r="Y7" s="1">
        <v>5</v>
      </c>
      <c r="Z7" s="1">
        <v>1</v>
      </c>
      <c r="AA7" s="1">
        <v>46</v>
      </c>
      <c r="AB7" s="1">
        <v>6</v>
      </c>
      <c r="AC7" s="1">
        <v>0</v>
      </c>
      <c r="AD7" s="1">
        <v>11</v>
      </c>
      <c r="AE7" s="1">
        <v>111</v>
      </c>
      <c r="AF7" s="1">
        <v>35</v>
      </c>
      <c r="AG7" s="1">
        <v>37</v>
      </c>
      <c r="AH7" s="1">
        <v>13</v>
      </c>
      <c r="AI7" s="1">
        <v>3</v>
      </c>
    </row>
    <row r="8" spans="1:35" x14ac:dyDescent="0.45">
      <c r="E8" s="19"/>
      <c r="F8" s="19"/>
    </row>
    <row r="11" spans="1:35" x14ac:dyDescent="0.45">
      <c r="E11" s="19"/>
    </row>
    <row r="12" spans="1:35" x14ac:dyDescent="0.45">
      <c r="B12" s="3"/>
      <c r="C12" s="4" t="s">
        <v>10</v>
      </c>
      <c r="D12" s="1">
        <f>SUM(E12:AI12)/7</f>
        <v>65.714285714285708</v>
      </c>
      <c r="E12" s="1">
        <v>24</v>
      </c>
      <c r="F12" s="1">
        <v>62</v>
      </c>
      <c r="G12" s="1">
        <v>40</v>
      </c>
      <c r="H12" s="1">
        <v>34</v>
      </c>
      <c r="I12" s="1">
        <v>86</v>
      </c>
      <c r="J12" s="1">
        <v>8</v>
      </c>
      <c r="K12" s="1">
        <v>206</v>
      </c>
    </row>
    <row r="13" spans="1:35" x14ac:dyDescent="0.45">
      <c r="B13" s="9" t="s">
        <v>9</v>
      </c>
      <c r="C13" s="8" t="s">
        <v>11</v>
      </c>
      <c r="D13" s="1">
        <f>SUM(E13:AI13)/20</f>
        <v>38.700000000000003</v>
      </c>
      <c r="E13" s="1">
        <v>29</v>
      </c>
      <c r="F13" s="1">
        <v>3</v>
      </c>
      <c r="G13" s="1">
        <v>30</v>
      </c>
      <c r="H13" s="1">
        <v>3</v>
      </c>
      <c r="I13" s="1">
        <v>16</v>
      </c>
      <c r="J13" s="1">
        <v>7</v>
      </c>
      <c r="K13" s="20">
        <v>200</v>
      </c>
      <c r="L13" s="1">
        <v>13</v>
      </c>
      <c r="M13" s="1">
        <v>60</v>
      </c>
      <c r="N13" s="1">
        <v>18</v>
      </c>
      <c r="O13" s="1">
        <v>9</v>
      </c>
      <c r="P13" s="1">
        <v>7</v>
      </c>
      <c r="Q13" s="1">
        <v>3</v>
      </c>
      <c r="R13" s="1">
        <v>40</v>
      </c>
      <c r="S13" s="1">
        <v>55</v>
      </c>
      <c r="T13" s="1">
        <v>37</v>
      </c>
      <c r="U13" s="1">
        <v>27</v>
      </c>
      <c r="V13" s="1">
        <v>10</v>
      </c>
      <c r="W13" s="1">
        <v>7</v>
      </c>
      <c r="X13" s="20">
        <v>200</v>
      </c>
    </row>
    <row r="14" spans="1:35" x14ac:dyDescent="0.45">
      <c r="B14" s="5"/>
      <c r="C14" s="6" t="s">
        <v>8</v>
      </c>
      <c r="D14" s="1">
        <v>63</v>
      </c>
    </row>
    <row r="17" spans="2:24" x14ac:dyDescent="0.45">
      <c r="B17" s="3"/>
      <c r="C17" s="4" t="s">
        <v>13</v>
      </c>
      <c r="D17" s="1">
        <f>SUM(E17:AI17)/11</f>
        <v>47.454545454545453</v>
      </c>
      <c r="E17" s="1">
        <v>43</v>
      </c>
      <c r="F17" s="1">
        <v>27</v>
      </c>
      <c r="G17" s="1">
        <v>55</v>
      </c>
      <c r="H17" s="1">
        <v>44</v>
      </c>
      <c r="I17" s="1">
        <v>15</v>
      </c>
      <c r="J17" s="1">
        <v>64</v>
      </c>
      <c r="K17" s="1">
        <v>130</v>
      </c>
      <c r="L17" s="1">
        <v>27</v>
      </c>
      <c r="M17" s="1">
        <v>13</v>
      </c>
      <c r="N17" s="1">
        <v>60</v>
      </c>
      <c r="O17" s="1">
        <v>44</v>
      </c>
    </row>
    <row r="18" spans="2:24" x14ac:dyDescent="0.45">
      <c r="B18" s="9" t="s">
        <v>14</v>
      </c>
      <c r="C18" s="8" t="s">
        <v>15</v>
      </c>
      <c r="D18" s="1">
        <f>SUM(E18:AI18)/20</f>
        <v>32.75</v>
      </c>
      <c r="E18" s="1">
        <v>47</v>
      </c>
      <c r="F18" s="1">
        <v>51</v>
      </c>
      <c r="G18" s="1">
        <v>20</v>
      </c>
      <c r="H18" s="1">
        <v>13</v>
      </c>
      <c r="I18" s="1">
        <v>22</v>
      </c>
      <c r="J18" s="1">
        <v>8</v>
      </c>
      <c r="K18" s="1">
        <v>27</v>
      </c>
      <c r="L18" s="1">
        <v>8</v>
      </c>
      <c r="M18" s="1">
        <v>33</v>
      </c>
      <c r="N18" s="1">
        <v>24</v>
      </c>
      <c r="O18" s="1">
        <v>4</v>
      </c>
      <c r="P18" s="1">
        <v>39</v>
      </c>
      <c r="Q18" s="1">
        <v>60</v>
      </c>
      <c r="R18" s="1">
        <v>22</v>
      </c>
      <c r="S18" s="1">
        <v>6</v>
      </c>
      <c r="T18" s="1">
        <v>140</v>
      </c>
      <c r="U18" s="1">
        <v>4</v>
      </c>
      <c r="V18" s="1">
        <v>54</v>
      </c>
      <c r="W18" s="1">
        <v>58</v>
      </c>
      <c r="X18" s="1">
        <v>15</v>
      </c>
    </row>
    <row r="19" spans="2:24" x14ac:dyDescent="0.45">
      <c r="B19" s="5"/>
      <c r="C19" s="6" t="s">
        <v>16</v>
      </c>
      <c r="D19" s="1">
        <f>SUM(E19:AI19)/14</f>
        <v>40.428571428571431</v>
      </c>
      <c r="E19" s="1">
        <v>6</v>
      </c>
      <c r="F19" s="1">
        <v>8</v>
      </c>
      <c r="G19" s="1">
        <v>25</v>
      </c>
      <c r="H19" s="1">
        <v>13</v>
      </c>
      <c r="I19" s="1">
        <v>25</v>
      </c>
      <c r="J19" s="1">
        <v>35</v>
      </c>
      <c r="K19" s="1">
        <v>11</v>
      </c>
      <c r="L19" s="1">
        <v>24</v>
      </c>
      <c r="M19" s="1">
        <v>23</v>
      </c>
      <c r="N19" s="1">
        <v>70</v>
      </c>
      <c r="O19" s="1">
        <v>104</v>
      </c>
      <c r="P19" s="1">
        <v>175</v>
      </c>
      <c r="Q19" s="1">
        <v>40</v>
      </c>
      <c r="R19" s="1">
        <v>7</v>
      </c>
    </row>
    <row r="23" spans="2:24" x14ac:dyDescent="0.45">
      <c r="C23" s="1" t="s">
        <v>17</v>
      </c>
      <c r="D23" s="1" t="s">
        <v>18</v>
      </c>
      <c r="E23" s="1" t="s">
        <v>19</v>
      </c>
    </row>
    <row r="24" spans="2:24" x14ac:dyDescent="0.45">
      <c r="B24" s="1" t="s">
        <v>10</v>
      </c>
      <c r="E24" s="1">
        <v>66</v>
      </c>
    </row>
    <row r="25" spans="2:24" x14ac:dyDescent="0.45">
      <c r="B25" s="1" t="s">
        <v>11</v>
      </c>
      <c r="E25" s="1">
        <v>38</v>
      </c>
    </row>
    <row r="26" spans="2:24" x14ac:dyDescent="0.45">
      <c r="B26" s="1" t="s">
        <v>8</v>
      </c>
      <c r="E26" s="1">
        <v>63</v>
      </c>
      <c r="I26" s="1" t="s">
        <v>20</v>
      </c>
    </row>
    <row r="27" spans="2:24" x14ac:dyDescent="0.45">
      <c r="B27" s="1" t="s">
        <v>2</v>
      </c>
      <c r="D27" s="1">
        <v>62</v>
      </c>
    </row>
    <row r="28" spans="2:24" x14ac:dyDescent="0.45">
      <c r="B28" s="1" t="s">
        <v>7</v>
      </c>
      <c r="D28" s="1">
        <v>22</v>
      </c>
    </row>
    <row r="29" spans="2:24" x14ac:dyDescent="0.45">
      <c r="B29" s="1" t="s">
        <v>12</v>
      </c>
      <c r="D29" s="1">
        <v>25</v>
      </c>
    </row>
    <row r="30" spans="2:24" x14ac:dyDescent="0.45">
      <c r="B30" s="1" t="s">
        <v>13</v>
      </c>
      <c r="C30" s="1">
        <v>48</v>
      </c>
      <c r="D30" s="1">
        <v>40</v>
      </c>
    </row>
    <row r="31" spans="2:24" x14ac:dyDescent="0.45">
      <c r="B31" s="1" t="s">
        <v>15</v>
      </c>
      <c r="C31" s="1">
        <v>32</v>
      </c>
    </row>
    <row r="32" spans="2:24" x14ac:dyDescent="0.45">
      <c r="B32" s="1" t="s">
        <v>16</v>
      </c>
      <c r="C32" s="1">
        <v>40</v>
      </c>
    </row>
  </sheetData>
  <mergeCells count="1">
    <mergeCell ref="B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0"/>
  <sheetViews>
    <sheetView tabSelected="1" workbookViewId="0">
      <selection activeCell="E5" sqref="E5"/>
    </sheetView>
  </sheetViews>
  <sheetFormatPr defaultRowHeight="14.25" x14ac:dyDescent="0.45"/>
  <sheetData>
    <row r="3" spans="2:3" x14ac:dyDescent="0.45">
      <c r="B3" s="10" t="s">
        <v>1</v>
      </c>
      <c r="C3" s="14" t="s">
        <v>4</v>
      </c>
    </row>
    <row r="4" spans="2:3" x14ac:dyDescent="0.45">
      <c r="B4" s="1"/>
      <c r="C4" s="1"/>
    </row>
    <row r="5" spans="2:3" x14ac:dyDescent="0.45">
      <c r="B5" s="3"/>
      <c r="C5" s="24" t="s">
        <v>13</v>
      </c>
    </row>
    <row r="6" spans="2:3" x14ac:dyDescent="0.45">
      <c r="B6" s="9" t="s">
        <v>14</v>
      </c>
      <c r="C6" s="8" t="s">
        <v>15</v>
      </c>
    </row>
    <row r="7" spans="2:3" x14ac:dyDescent="0.45">
      <c r="B7" s="5"/>
      <c r="C7" s="6" t="s">
        <v>16</v>
      </c>
    </row>
    <row r="10" spans="2:3" x14ac:dyDescent="0.45">
      <c r="B10" s="3"/>
      <c r="C10" s="17" t="s">
        <v>8</v>
      </c>
    </row>
    <row r="11" spans="2:3" x14ac:dyDescent="0.45">
      <c r="B11" s="9" t="s">
        <v>3</v>
      </c>
      <c r="C11" s="8" t="s">
        <v>2</v>
      </c>
    </row>
    <row r="12" spans="2:3" x14ac:dyDescent="0.45">
      <c r="B12" s="9"/>
      <c r="C12" s="8" t="s">
        <v>7</v>
      </c>
    </row>
    <row r="13" spans="2:3" x14ac:dyDescent="0.45">
      <c r="B13" s="5"/>
      <c r="C13" s="6" t="s">
        <v>12</v>
      </c>
    </row>
    <row r="14" spans="2:3" x14ac:dyDescent="0.45">
      <c r="B14" s="1"/>
      <c r="C14" s="1"/>
    </row>
    <row r="15" spans="2:3" x14ac:dyDescent="0.45">
      <c r="B15" s="1"/>
      <c r="C15" s="1"/>
    </row>
    <row r="16" spans="2:3" x14ac:dyDescent="0.45">
      <c r="B16" s="1"/>
      <c r="C16" s="1"/>
    </row>
    <row r="17" spans="2:3" x14ac:dyDescent="0.45">
      <c r="B17" s="1"/>
      <c r="C17" s="1"/>
    </row>
    <row r="18" spans="2:3" x14ac:dyDescent="0.45">
      <c r="B18" s="3"/>
      <c r="C18" s="17" t="s">
        <v>10</v>
      </c>
    </row>
    <row r="19" spans="2:3" x14ac:dyDescent="0.45">
      <c r="B19" s="9" t="s">
        <v>9</v>
      </c>
      <c r="C19" s="8" t="s">
        <v>11</v>
      </c>
    </row>
    <row r="20" spans="2:3" x14ac:dyDescent="0.45">
      <c r="B20" s="5"/>
      <c r="C20" s="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5x5</vt:lpstr>
      <vt:lpstr>7x7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 Viel</dc:creator>
  <cp:lastModifiedBy>Théo Viel</cp:lastModifiedBy>
  <dcterms:created xsi:type="dcterms:W3CDTF">2017-11-14T08:49:08Z</dcterms:created>
  <dcterms:modified xsi:type="dcterms:W3CDTF">2018-01-30T09:56:27Z</dcterms:modified>
</cp:coreProperties>
</file>