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ovi\Documents\IMI\Projet MoPSi\"/>
    </mc:Choice>
  </mc:AlternateContent>
  <bookViews>
    <workbookView xWindow="0" yWindow="0" windowWidth="20520" windowHeight="1107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9" i="1"/>
  <c r="D18" i="1"/>
  <c r="D13" i="1"/>
  <c r="D12" i="1"/>
  <c r="D7" i="1"/>
  <c r="D4" i="1"/>
  <c r="D6" i="1"/>
  <c r="D5" i="1"/>
</calcChain>
</file>

<file path=xl/sharedStrings.xml><?xml version="1.0" encoding="utf-8"?>
<sst xmlns="http://schemas.openxmlformats.org/spreadsheetml/2006/main" count="18" uniqueCount="17">
  <si>
    <t>Puzzle 5x5</t>
  </si>
  <si>
    <t>a</t>
  </si>
  <si>
    <t>0.7</t>
  </si>
  <si>
    <t>0.1</t>
  </si>
  <si>
    <t>b</t>
  </si>
  <si>
    <t>Nombre d'itérations (en milliers)</t>
  </si>
  <si>
    <t>Loi = exp(-b*t^a dP)</t>
  </si>
  <si>
    <t>0.9</t>
  </si>
  <si>
    <t>0.5</t>
  </si>
  <si>
    <t>0.2</t>
  </si>
  <si>
    <t>0.3</t>
  </si>
  <si>
    <t>0.4</t>
  </si>
  <si>
    <t>1.1</t>
  </si>
  <si>
    <t>1.3</t>
  </si>
  <si>
    <t>0.05</t>
  </si>
  <si>
    <t>1.5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</si>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</sst>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/>
    <xf numFmtId="0" fontId="0" fillId="0" borderId="6" xfId="0" applyBorder="1" applyAlignment="1"/>
    <xf numFmtId="0" fontId="0" fillId="0" borderId="2" xfId="0" applyBorder="1" applyAlignment="1">
      <alignment horizontal="center"/>
    </xf>
    <xf numFmtId="0" fontId="0" fillId="0" borderId="9" xfId="0" applyBorder="1" applyAlignme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abSelected="1" zoomScale="85" zoomScaleNormal="85" workbookViewId="0">
      <selection activeCell="F23" sqref="F23"/>
    </sheetView>
  </sheetViews>
  <sheetFormatPr defaultRowHeight="14.25" x14ac:dyDescent="0.45"/>
  <cols>
    <col min="1" max="1" width="12.9296875" style="1" customWidth="1"/>
    <col min="2" max="3" width="9.06640625" style="1"/>
    <col min="4" max="4" width="9.06640625" style="1" customWidth="1"/>
    <col min="5" max="5" width="2.86328125" style="1" bestFit="1" customWidth="1"/>
    <col min="6" max="7" width="3.9296875" style="1" bestFit="1" customWidth="1"/>
    <col min="8" max="10" width="2.86328125" style="1" bestFit="1" customWidth="1"/>
    <col min="11" max="18" width="3.9296875" style="1" bestFit="1" customWidth="1"/>
    <col min="19" max="19" width="2.86328125" style="1" bestFit="1" customWidth="1"/>
    <col min="20" max="28" width="3.9296875" style="1" bestFit="1" customWidth="1"/>
    <col min="29" max="29" width="2.86328125" style="1" bestFit="1" customWidth="1"/>
    <col min="30" max="34" width="3.9296875" style="1" bestFit="1" customWidth="1"/>
    <col min="35" max="16384" width="9.06640625" style="1"/>
  </cols>
  <sheetData>
    <row r="1" spans="1:35" ht="14.65" thickBot="1" x14ac:dyDescent="0.5">
      <c r="A1" s="7" t="s">
        <v>0</v>
      </c>
      <c r="B1" s="15" t="s">
        <v>6</v>
      </c>
      <c r="C1" s="14"/>
      <c r="D1" s="18"/>
    </row>
    <row r="2" spans="1:35" x14ac:dyDescent="0.45">
      <c r="B2" s="10" t="s">
        <v>1</v>
      </c>
      <c r="C2" s="11" t="s">
        <v>4</v>
      </c>
      <c r="D2" s="19" t="s">
        <v>5</v>
      </c>
      <c r="E2" s="16"/>
      <c r="F2" s="17"/>
      <c r="G2" s="12"/>
      <c r="H2" s="12"/>
      <c r="I2" s="12"/>
      <c r="J2" s="12"/>
      <c r="K2" s="13"/>
    </row>
    <row r="4" spans="1:35" x14ac:dyDescent="0.45">
      <c r="B4" s="3"/>
      <c r="C4" s="4" t="s">
        <v>8</v>
      </c>
      <c r="D4" s="1">
        <f>SUM(E4:AH4)/30</f>
        <v>92.566666666666663</v>
      </c>
      <c r="E4" s="1">
        <v>62</v>
      </c>
      <c r="F4" s="1">
        <v>190</v>
      </c>
      <c r="G4" s="1">
        <v>9</v>
      </c>
      <c r="H4" s="1">
        <v>60</v>
      </c>
      <c r="I4" s="1">
        <v>65</v>
      </c>
      <c r="J4" s="1">
        <v>61</v>
      </c>
      <c r="K4" s="1">
        <v>77</v>
      </c>
      <c r="L4" s="1">
        <v>46</v>
      </c>
      <c r="M4" s="1">
        <v>134</v>
      </c>
      <c r="N4" s="1">
        <v>117</v>
      </c>
      <c r="O4" s="1">
        <v>10</v>
      </c>
      <c r="P4" s="1">
        <v>23</v>
      </c>
      <c r="Q4" s="1">
        <v>9</v>
      </c>
      <c r="R4" s="1">
        <v>130</v>
      </c>
      <c r="S4" s="1">
        <v>91</v>
      </c>
      <c r="T4" s="1">
        <v>176</v>
      </c>
      <c r="U4" s="1">
        <v>108</v>
      </c>
      <c r="V4" s="1">
        <v>144</v>
      </c>
      <c r="W4" s="1">
        <v>92</v>
      </c>
      <c r="X4" s="1">
        <v>35</v>
      </c>
      <c r="Y4" s="1">
        <v>105</v>
      </c>
      <c r="Z4" s="1">
        <v>132</v>
      </c>
      <c r="AA4" s="1">
        <v>8</v>
      </c>
      <c r="AB4" s="1">
        <v>60</v>
      </c>
      <c r="AC4" s="1">
        <v>13</v>
      </c>
      <c r="AD4" s="1">
        <v>112</v>
      </c>
      <c r="AE4" s="1">
        <v>166</v>
      </c>
      <c r="AF4" s="1">
        <v>153</v>
      </c>
      <c r="AG4" s="1">
        <v>240</v>
      </c>
      <c r="AH4" s="1">
        <v>149</v>
      </c>
    </row>
    <row r="5" spans="1:35" x14ac:dyDescent="0.45">
      <c r="B5" s="9" t="s">
        <v>3</v>
      </c>
      <c r="C5" s="8" t="s">
        <v>2</v>
      </c>
      <c r="D5" s="1">
        <f>SUM(E5:AH5)/30</f>
        <v>62.533333333333331</v>
      </c>
      <c r="E5" s="1">
        <v>30</v>
      </c>
      <c r="F5" s="1">
        <v>39</v>
      </c>
      <c r="G5" s="2">
        <v>120</v>
      </c>
      <c r="H5" s="1">
        <v>14</v>
      </c>
      <c r="I5" s="1">
        <v>87</v>
      </c>
      <c r="J5" s="1">
        <v>35</v>
      </c>
      <c r="K5" s="1">
        <v>85</v>
      </c>
      <c r="L5" s="1">
        <v>8</v>
      </c>
      <c r="M5" s="1">
        <v>72</v>
      </c>
      <c r="N5" s="1">
        <v>42</v>
      </c>
      <c r="O5" s="1">
        <v>105</v>
      </c>
      <c r="P5" s="1">
        <v>60</v>
      </c>
      <c r="Q5" s="1">
        <v>50</v>
      </c>
      <c r="R5" s="1">
        <v>134</v>
      </c>
      <c r="S5" s="1">
        <v>37</v>
      </c>
      <c r="T5" s="1">
        <v>82</v>
      </c>
      <c r="U5" s="1">
        <v>14</v>
      </c>
      <c r="V5" s="1">
        <v>29</v>
      </c>
      <c r="W5" s="1">
        <v>36</v>
      </c>
      <c r="X5" s="1">
        <v>194</v>
      </c>
      <c r="Y5" s="1">
        <v>18</v>
      </c>
      <c r="Z5" s="1">
        <v>150</v>
      </c>
      <c r="AA5" s="1">
        <v>50</v>
      </c>
      <c r="AB5" s="1">
        <v>120</v>
      </c>
      <c r="AC5" s="1">
        <v>70</v>
      </c>
      <c r="AD5" s="1">
        <v>16</v>
      </c>
      <c r="AE5" s="1">
        <v>103</v>
      </c>
      <c r="AF5" s="1">
        <v>25</v>
      </c>
      <c r="AG5" s="1">
        <v>35</v>
      </c>
      <c r="AH5" s="1">
        <v>16</v>
      </c>
    </row>
    <row r="6" spans="1:35" x14ac:dyDescent="0.45">
      <c r="B6" s="9"/>
      <c r="C6" s="8" t="s">
        <v>7</v>
      </c>
      <c r="D6" s="1">
        <f>SUM(E6:AH6)/30</f>
        <v>22.9</v>
      </c>
      <c r="E6" s="1">
        <v>3</v>
      </c>
      <c r="F6" s="1">
        <v>13</v>
      </c>
      <c r="G6" s="1">
        <v>42</v>
      </c>
      <c r="H6" s="1">
        <v>10</v>
      </c>
      <c r="I6" s="1">
        <v>30</v>
      </c>
      <c r="J6" s="1">
        <v>5</v>
      </c>
      <c r="K6" s="1">
        <v>12</v>
      </c>
      <c r="L6" s="1">
        <v>26</v>
      </c>
      <c r="M6" s="1">
        <v>45</v>
      </c>
      <c r="N6" s="1">
        <v>15</v>
      </c>
      <c r="O6" s="1">
        <v>12</v>
      </c>
      <c r="P6" s="1">
        <v>16</v>
      </c>
      <c r="Q6" s="1">
        <v>49</v>
      </c>
      <c r="R6" s="1">
        <v>6</v>
      </c>
      <c r="S6" s="1">
        <v>10</v>
      </c>
      <c r="T6" s="1">
        <v>27</v>
      </c>
      <c r="U6" s="1">
        <v>79</v>
      </c>
      <c r="V6" s="1">
        <v>27</v>
      </c>
      <c r="W6" s="1">
        <v>7</v>
      </c>
      <c r="X6" s="1">
        <v>17</v>
      </c>
      <c r="Y6" s="1">
        <v>8</v>
      </c>
      <c r="Z6" s="1">
        <v>23</v>
      </c>
      <c r="AA6" s="1">
        <v>25</v>
      </c>
      <c r="AB6" s="1">
        <v>8</v>
      </c>
      <c r="AC6" s="1">
        <v>3</v>
      </c>
      <c r="AD6" s="1">
        <v>24</v>
      </c>
      <c r="AE6" s="1">
        <v>49</v>
      </c>
      <c r="AF6" s="1">
        <v>22</v>
      </c>
      <c r="AG6" s="1">
        <v>63</v>
      </c>
      <c r="AH6" s="1">
        <v>11</v>
      </c>
    </row>
    <row r="7" spans="1:35" x14ac:dyDescent="0.45">
      <c r="B7" s="5"/>
      <c r="C7" s="6" t="s">
        <v>12</v>
      </c>
      <c r="D7" s="1">
        <f>SUM(E7:AI7)/31</f>
        <v>23.64516129032258</v>
      </c>
      <c r="E7" s="1">
        <v>10</v>
      </c>
      <c r="F7" s="1">
        <v>37</v>
      </c>
      <c r="G7" s="1">
        <v>22</v>
      </c>
      <c r="H7" s="1">
        <v>31</v>
      </c>
      <c r="I7" s="1">
        <v>4</v>
      </c>
      <c r="J7" s="1">
        <v>17</v>
      </c>
      <c r="K7" s="1">
        <v>9</v>
      </c>
      <c r="L7" s="1">
        <v>42</v>
      </c>
      <c r="M7" s="1">
        <v>9</v>
      </c>
      <c r="N7" s="1">
        <v>7</v>
      </c>
      <c r="O7" s="1">
        <v>39</v>
      </c>
      <c r="P7" s="1">
        <v>110</v>
      </c>
      <c r="Q7" s="1">
        <v>18</v>
      </c>
      <c r="R7" s="1">
        <v>16</v>
      </c>
      <c r="S7" s="1">
        <v>1</v>
      </c>
      <c r="T7" s="1">
        <v>6</v>
      </c>
      <c r="U7" s="1">
        <v>46</v>
      </c>
      <c r="V7" s="1">
        <v>3</v>
      </c>
      <c r="W7" s="1">
        <v>36</v>
      </c>
      <c r="X7" s="1">
        <v>2</v>
      </c>
      <c r="Y7" s="1">
        <v>5</v>
      </c>
      <c r="Z7" s="1">
        <v>1</v>
      </c>
      <c r="AA7" s="1">
        <v>46</v>
      </c>
      <c r="AB7" s="1">
        <v>6</v>
      </c>
      <c r="AC7" s="1">
        <v>0</v>
      </c>
      <c r="AD7" s="1">
        <v>11</v>
      </c>
      <c r="AE7" s="1">
        <v>111</v>
      </c>
      <c r="AF7" s="1">
        <v>35</v>
      </c>
      <c r="AG7" s="1">
        <v>37</v>
      </c>
      <c r="AH7" s="1">
        <v>13</v>
      </c>
      <c r="AI7" s="1">
        <v>3</v>
      </c>
    </row>
    <row r="8" spans="1:35" x14ac:dyDescent="0.45">
      <c r="E8" s="20"/>
      <c r="F8" s="20"/>
    </row>
    <row r="11" spans="1:35" x14ac:dyDescent="0.45">
      <c r="E11" s="20"/>
    </row>
    <row r="12" spans="1:35" x14ac:dyDescent="0.45">
      <c r="B12" s="3"/>
      <c r="C12" s="4" t="s">
        <v>10</v>
      </c>
      <c r="D12" s="1">
        <f>SUM(E12:AI12)/7</f>
        <v>65.714285714285708</v>
      </c>
      <c r="E12" s="1">
        <v>24</v>
      </c>
      <c r="F12" s="1">
        <v>62</v>
      </c>
      <c r="G12" s="1">
        <v>40</v>
      </c>
      <c r="H12" s="1">
        <v>34</v>
      </c>
      <c r="I12" s="1">
        <v>86</v>
      </c>
      <c r="J12" s="1">
        <v>8</v>
      </c>
      <c r="K12" s="1">
        <v>206</v>
      </c>
    </row>
    <row r="13" spans="1:35" x14ac:dyDescent="0.45">
      <c r="B13" s="9" t="s">
        <v>9</v>
      </c>
      <c r="C13" s="8" t="s">
        <v>11</v>
      </c>
      <c r="D13" s="1">
        <f>SUM(E13:AI13)/20</f>
        <v>38.700000000000003</v>
      </c>
      <c r="E13" s="1">
        <v>29</v>
      </c>
      <c r="F13" s="1">
        <v>3</v>
      </c>
      <c r="G13" s="1">
        <v>30</v>
      </c>
      <c r="H13" s="1">
        <v>3</v>
      </c>
      <c r="I13" s="1">
        <v>16</v>
      </c>
      <c r="J13" s="1">
        <v>7</v>
      </c>
      <c r="K13" s="21">
        <v>200</v>
      </c>
      <c r="L13" s="1">
        <v>13</v>
      </c>
      <c r="M13" s="1">
        <v>60</v>
      </c>
      <c r="N13" s="1">
        <v>18</v>
      </c>
      <c r="O13" s="1">
        <v>9</v>
      </c>
      <c r="P13" s="1">
        <v>7</v>
      </c>
      <c r="Q13" s="1">
        <v>3</v>
      </c>
      <c r="R13" s="1">
        <v>40</v>
      </c>
      <c r="S13" s="1">
        <v>55</v>
      </c>
      <c r="T13" s="1">
        <v>37</v>
      </c>
      <c r="U13" s="1">
        <v>27</v>
      </c>
      <c r="V13" s="1">
        <v>10</v>
      </c>
      <c r="W13" s="1">
        <v>7</v>
      </c>
      <c r="X13" s="21">
        <v>200</v>
      </c>
    </row>
    <row r="14" spans="1:35" x14ac:dyDescent="0.45">
      <c r="B14" s="5"/>
      <c r="C14" s="6" t="s">
        <v>8</v>
      </c>
    </row>
    <row r="17" spans="2:24" x14ac:dyDescent="0.45">
      <c r="B17" s="3"/>
      <c r="C17" s="4" t="s">
        <v>13</v>
      </c>
      <c r="D17" s="1">
        <f>SUM(E17:AI17)/11</f>
        <v>47.454545454545453</v>
      </c>
      <c r="E17" s="1">
        <v>43</v>
      </c>
      <c r="F17" s="1">
        <v>27</v>
      </c>
      <c r="G17" s="1">
        <v>55</v>
      </c>
      <c r="H17" s="1">
        <v>44</v>
      </c>
      <c r="I17" s="1">
        <v>15</v>
      </c>
      <c r="J17" s="1">
        <v>64</v>
      </c>
      <c r="K17" s="1">
        <v>130</v>
      </c>
      <c r="L17" s="1">
        <v>27</v>
      </c>
      <c r="M17" s="1">
        <v>13</v>
      </c>
      <c r="N17" s="1">
        <v>60</v>
      </c>
      <c r="O17" s="1">
        <v>44</v>
      </c>
    </row>
    <row r="18" spans="2:24" x14ac:dyDescent="0.45">
      <c r="B18" s="9" t="s">
        <v>14</v>
      </c>
      <c r="C18" s="8" t="s">
        <v>15</v>
      </c>
      <c r="D18" s="1">
        <f t="shared" ref="D14:D19" si="0">SUM(E18:AI18)/20</f>
        <v>32.75</v>
      </c>
      <c r="E18" s="1">
        <v>47</v>
      </c>
      <c r="F18" s="1">
        <v>51</v>
      </c>
      <c r="G18" s="1">
        <v>20</v>
      </c>
      <c r="H18" s="1">
        <v>13</v>
      </c>
      <c r="I18" s="1">
        <v>22</v>
      </c>
      <c r="J18" s="1">
        <v>8</v>
      </c>
      <c r="K18" s="1">
        <v>27</v>
      </c>
      <c r="L18" s="1">
        <v>8</v>
      </c>
      <c r="M18" s="1">
        <v>33</v>
      </c>
      <c r="N18" s="1">
        <v>24</v>
      </c>
      <c r="O18" s="1">
        <v>4</v>
      </c>
      <c r="P18" s="1">
        <v>39</v>
      </c>
      <c r="Q18" s="1">
        <v>60</v>
      </c>
      <c r="R18" s="1">
        <v>22</v>
      </c>
      <c r="S18" s="1">
        <v>6</v>
      </c>
      <c r="T18" s="1">
        <v>140</v>
      </c>
      <c r="U18" s="1">
        <v>4</v>
      </c>
      <c r="V18" s="1">
        <v>54</v>
      </c>
      <c r="W18" s="1">
        <v>58</v>
      </c>
      <c r="X18" s="1">
        <v>15</v>
      </c>
    </row>
    <row r="19" spans="2:24" x14ac:dyDescent="0.45">
      <c r="B19" s="5"/>
      <c r="C19" s="6" t="s">
        <v>16</v>
      </c>
      <c r="D19" s="1">
        <f>SUM(E19:AI19)/14</f>
        <v>40.428571428571431</v>
      </c>
      <c r="E19" s="1">
        <v>6</v>
      </c>
      <c r="F19" s="1">
        <v>8</v>
      </c>
      <c r="G19" s="1">
        <v>25</v>
      </c>
      <c r="H19" s="1">
        <v>13</v>
      </c>
      <c r="I19" s="1">
        <v>25</v>
      </c>
      <c r="J19" s="1">
        <v>35</v>
      </c>
      <c r="K19" s="1">
        <v>11</v>
      </c>
      <c r="L19" s="1">
        <v>24</v>
      </c>
      <c r="M19" s="1">
        <v>23</v>
      </c>
      <c r="N19" s="1">
        <v>70</v>
      </c>
      <c r="O19" s="1">
        <v>104</v>
      </c>
      <c r="P19" s="1">
        <v>175</v>
      </c>
      <c r="Q19" s="1">
        <v>40</v>
      </c>
      <c r="R19" s="1">
        <v>7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Viel</dc:creator>
  <cp:lastModifiedBy>Théo Viel</cp:lastModifiedBy>
  <dcterms:created xsi:type="dcterms:W3CDTF">2017-11-14T08:49:08Z</dcterms:created>
  <dcterms:modified xsi:type="dcterms:W3CDTF">2017-11-14T16:03:00Z</dcterms:modified>
</cp:coreProperties>
</file>