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xPolicyOpenEconTPCInputs\"/>
    </mc:Choice>
  </mc:AlternateContent>
  <bookViews>
    <workbookView xWindow="0" yWindow="0" windowWidth="28800" windowHeight="12435" activeTab="3"/>
  </bookViews>
  <sheets>
    <sheet name="Tax Function" sheetId="1" r:id="rId1"/>
    <sheet name="Deduction Function" sheetId="2" r:id="rId2"/>
    <sheet name="Capital Tax" sheetId="3" r:id="rId3"/>
    <sheet name="Revenue Targets" sheetId="4" r:id="rId4"/>
    <sheet name="NIPA 1.12" sheetId="5" r:id="rId5"/>
  </sheets>
  <calcPr calcId="152511" concurrentCalc="0"/>
</workbook>
</file>

<file path=xl/calcChain.xml><?xml version="1.0" encoding="utf-8"?>
<calcChain xmlns="http://schemas.openxmlformats.org/spreadsheetml/2006/main">
  <c r="B14" i="3" l="1"/>
  <c r="C15" i="3"/>
  <c r="CK33" i="5"/>
  <c r="B8" i="3"/>
  <c r="D3" i="3"/>
  <c r="D2" i="3"/>
  <c r="B3" i="3"/>
  <c r="E3" i="3"/>
  <c r="E2" i="3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C3" i="3"/>
  <c r="C2" i="3"/>
  <c r="E15" i="3"/>
  <c r="D15" i="3"/>
  <c r="B2" i="3"/>
</calcChain>
</file>

<file path=xl/sharedStrings.xml><?xml version="1.0" encoding="utf-8"?>
<sst xmlns="http://schemas.openxmlformats.org/spreadsheetml/2006/main" count="551" uniqueCount="231">
  <si>
    <t>Taxable Income Range</t>
  </si>
  <si>
    <t>Min</t>
  </si>
  <si>
    <t>Max</t>
  </si>
  <si>
    <t>Current Law</t>
  </si>
  <si>
    <t>Clinton</t>
  </si>
  <si>
    <t>Trump</t>
  </si>
  <si>
    <t>Ryan</t>
  </si>
  <si>
    <t>Parameter</t>
  </si>
  <si>
    <t>Capital tax rate</t>
  </si>
  <si>
    <t>Capital tax share</t>
  </si>
  <si>
    <t>Year</t>
  </si>
  <si>
    <t>Individual</t>
  </si>
  <si>
    <t>Payroll</t>
  </si>
  <si>
    <t>Nominal GDP</t>
  </si>
  <si>
    <t>Other</t>
  </si>
  <si>
    <t>Corporate</t>
  </si>
  <si>
    <t>Effective Tax Rate on Taxable Income</t>
  </si>
  <si>
    <t>Ratio of Taxable Income to Total Income</t>
  </si>
  <si>
    <t>Total Income Range</t>
  </si>
  <si>
    <t>2015 NIPA Capital Income</t>
  </si>
  <si>
    <t>Table 1.12. National Income by Type of Income</t>
  </si>
  <si>
    <t>[Billions of dollars]</t>
  </si>
  <si>
    <t>Bureau of Economic Analysis</t>
  </si>
  <si>
    <t>Last Revised on: July 29, 2016 - Next Release Date August 26, 2016</t>
  </si>
  <si>
    <t>Line</t>
  </si>
  <si>
    <t> 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</si>
  <si>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</si>
  <si>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</si>
  <si>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</si>
  <si>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</si>
  <si>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</si>
  <si>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</si>
  <si>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</si>
  <si>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</si>
  <si>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</si>
  <si>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</si>
  <si>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</si>
  <si>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</si>
  <si>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</si>
  <si>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</si>
  <si>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</si>
  <si>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</si>
  <si>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</si>
  <si>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</si>
  <si>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</si>
  <si>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</si>
  <si>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</si>
  <si>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</si>
  <si>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</si>
  <si>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</si>
  <si>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</si>
  <si>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</si>
  <si>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</si>
  <si>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</si>
  <si>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</si>
  <si>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</si>
  <si>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</si>
  <si>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</si>
  <si>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</si>
  <si>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</si>
  <si>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</si>
  <si>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</si>
  <si>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</si>
  <si>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</si>
  <si>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</si>
  <si>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</si>
  <si>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</si>
  <si>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</si>
  <si>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</si>
  <si>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</si>
  <si>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</si>
  <si>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</si>
  <si>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</si>
  <si>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</si>
  <si>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</si>
  <si>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</si>
  <si>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</si>
  <si>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</si>
  <si>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</si>
  <si>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</si>
  <si>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</si>
  <si>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</si>
  <si>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</si>
  <si>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</si>
  <si>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</si>
  <si>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</si>
  <si>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</si>
  <si>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</si>
  <si>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</si>
  <si>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</si>
  <si>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</si>
  <si>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</si>
  <si>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</si>
  <si>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</si>
  <si>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</si>
  <si>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</si>
  <si>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</si>
  <si>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</si>
  <si>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</si>
  <si>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</si>
  <si>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</si>
  <si>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</si>
  <si>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</si>
  <si>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</si>
  <si>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</si>
  <si>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</si>
  <si>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</si>
  <si>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</si>
  <si>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</si>
  <si>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</si>
  <si>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</si>
  <si>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</si>
  <si>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</si>
  <si>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</t>
  </si>
  <si>
    <t xml:space="preserve">        National income</t>
  </si>
  <si>
    <t>2</t>
  </si>
  <si>
    <t>Compensation of employees</t>
  </si>
  <si>
    <t>3</t>
  </si>
  <si>
    <t xml:space="preserve">    Wages and salaries</t>
  </si>
  <si>
    <t>4</t>
  </si>
  <si>
    <t xml:space="preserve">        Government</t>
  </si>
  <si>
    <t>5</t>
  </si>
  <si>
    <t xml:space="preserve">        Other</t>
  </si>
  <si>
    <t>6</t>
  </si>
  <si>
    <t xml:space="preserve">    Supplements to wages and salaries</t>
  </si>
  <si>
    <t>7</t>
  </si>
  <si>
    <t xml:space="preserve">        Employer contributions for employee pension and insurance funds 1</t>
  </si>
  <si>
    <t>8</t>
  </si>
  <si>
    <t xml:space="preserve">        Employer contributions for government social insurance</t>
  </si>
  <si>
    <t>9</t>
  </si>
  <si>
    <t>Proprietors' income with IVA and CCAdj</t>
  </si>
  <si>
    <t>10</t>
  </si>
  <si>
    <t xml:space="preserve">    Farm</t>
  </si>
  <si>
    <t>11</t>
  </si>
  <si>
    <t xml:space="preserve">    Nonfarm</t>
  </si>
  <si>
    <t>12</t>
  </si>
  <si>
    <t>Rental income of persons with CCAdj</t>
  </si>
  <si>
    <t>13</t>
  </si>
  <si>
    <t>Corporate profits with IVA and CCAdj</t>
  </si>
  <si>
    <t>14</t>
  </si>
  <si>
    <t xml:space="preserve">    Taxes on corporate income</t>
  </si>
  <si>
    <t>15</t>
  </si>
  <si>
    <t xml:space="preserve">    Profits after tax with IVA and CCAdj</t>
  </si>
  <si>
    <t>16</t>
  </si>
  <si>
    <t xml:space="preserve">        Net dividends</t>
  </si>
  <si>
    <t>17</t>
  </si>
  <si>
    <t xml:space="preserve">        Undistributed profits with IVA and CCAdj</t>
  </si>
  <si>
    <t>18</t>
  </si>
  <si>
    <t>Net interest and miscellaneous payments</t>
  </si>
  <si>
    <t>19</t>
  </si>
  <si>
    <t>Taxes on production and imports</t>
  </si>
  <si>
    <t>20</t>
  </si>
  <si>
    <t>Less: Subsidies 2</t>
  </si>
  <si>
    <t>21</t>
  </si>
  <si>
    <t>Business current transfer payments (net)</t>
  </si>
  <si>
    <t>22</t>
  </si>
  <si>
    <t xml:space="preserve">    To persons (net)</t>
  </si>
  <si>
    <t>23</t>
  </si>
  <si>
    <t xml:space="preserve">    To government (net)</t>
  </si>
  <si>
    <t>24</t>
  </si>
  <si>
    <t xml:space="preserve">    To the rest of the world (net)</t>
  </si>
  <si>
    <t>---</t>
  </si>
  <si>
    <t>25</t>
  </si>
  <si>
    <t>Current surplus of government enterprises 2</t>
  </si>
  <si>
    <t>Capital Income (TPC Derived)</t>
  </si>
  <si>
    <t>Addenda for corporate cash flow:</t>
  </si>
  <si>
    <t/>
  </si>
  <si>
    <t>26</t>
  </si>
  <si>
    <t xml:space="preserve">    Net cash flow with IVA</t>
  </si>
  <si>
    <t>27</t>
  </si>
  <si>
    <t>28</t>
  </si>
  <si>
    <t xml:space="preserve">        Consumption of fixed capital</t>
  </si>
  <si>
    <t>29</t>
  </si>
  <si>
    <t xml:space="preserve">        Less: Capital transfers paid (net)</t>
  </si>
  <si>
    <t>Addenda:</t>
  </si>
  <si>
    <t>30</t>
  </si>
  <si>
    <t xml:space="preserve">    Proprietors' income with IVA and CCAdj</t>
  </si>
  <si>
    <t>31</t>
  </si>
  <si>
    <t xml:space="preserve">        Farm</t>
  </si>
  <si>
    <t>32</t>
  </si>
  <si>
    <t xml:space="preserve">            Proprietors' income with IVA</t>
  </si>
  <si>
    <t>33</t>
  </si>
  <si>
    <t xml:space="preserve">            Capital consumption adjustment</t>
  </si>
  <si>
    <t>34</t>
  </si>
  <si>
    <t xml:space="preserve">        Nonfarm</t>
  </si>
  <si>
    <t>35</t>
  </si>
  <si>
    <t xml:space="preserve">            Proprietors' income (without IVA and CCAdj)</t>
  </si>
  <si>
    <t>36</t>
  </si>
  <si>
    <t xml:space="preserve">            Inventory valuation adjustment</t>
  </si>
  <si>
    <t>37</t>
  </si>
  <si>
    <t>38</t>
  </si>
  <si>
    <t xml:space="preserve">    Rental income of persons with CCAdj</t>
  </si>
  <si>
    <t>39</t>
  </si>
  <si>
    <t xml:space="preserve">        Rental income of persons (without CCAdj)</t>
  </si>
  <si>
    <t>40</t>
  </si>
  <si>
    <t xml:space="preserve">        Capital consumption adjustment</t>
  </si>
  <si>
    <t>41</t>
  </si>
  <si>
    <t xml:space="preserve">    Corporate profits with IVA and CCAdj</t>
  </si>
  <si>
    <t>42</t>
  </si>
  <si>
    <t xml:space="preserve">        Corporate profits with IVA</t>
  </si>
  <si>
    <t>43</t>
  </si>
  <si>
    <t xml:space="preserve">            Profits before tax (without IVA and CCAdj)</t>
  </si>
  <si>
    <t>44</t>
  </si>
  <si>
    <t xml:space="preserve">                Taxes on corporate income</t>
  </si>
  <si>
    <t>45</t>
  </si>
  <si>
    <t xml:space="preserve">                Profits after tax (without IVA and CCAdj)</t>
  </si>
  <si>
    <t>46</t>
  </si>
  <si>
    <t xml:space="preserve">                    Net dividends</t>
  </si>
  <si>
    <t>47</t>
  </si>
  <si>
    <t xml:space="preserve">                    Undistributed profits (without IVA and CCAdj)</t>
  </si>
  <si>
    <t>48</t>
  </si>
  <si>
    <t>49</t>
  </si>
  <si>
    <t>Legend / Footnotes:</t>
  </si>
  <si>
    <t>IVA Inventory valuation adjustment</t>
  </si>
  <si>
    <t>CCAdj Capital consumption adjustment</t>
  </si>
  <si>
    <t>1. Includes actual employer contributions and actuarially imputed employer contributions to reflect benefits accrued by defined benefit pension plan participants through service to employers in the current period.</t>
  </si>
  <si>
    <t>2. Prior to 1959, subsidies (line 20) and the current surplus of government enterprises (line 25) are not shown separately; subsidies are presented net of the current surplus of government enterprises.</t>
  </si>
  <si>
    <t>Memo:</t>
  </si>
  <si>
    <t>TPC Model Derived (2015)</t>
  </si>
  <si>
    <t>Capital income taxed at ordinary rates</t>
  </si>
  <si>
    <t>Baseline Revenue (% of GDP)</t>
  </si>
  <si>
    <t>Estate/Gift</t>
  </si>
  <si>
    <t>Expensing (weighted by net stock)</t>
  </si>
  <si>
    <t>Clinton: Revenue Change (% of GDP)</t>
  </si>
  <si>
    <t>Revenue change from capital tax</t>
  </si>
  <si>
    <t>Trump: Revenue Change (% of GDP)</t>
  </si>
  <si>
    <t>Ryan: Revenue Change (% of GDP)</t>
  </si>
  <si>
    <t>Border Adj.</t>
  </si>
  <si>
    <t>Revenue from capital tax</t>
  </si>
  <si>
    <t>Expensing (weighted by net investment)</t>
  </si>
  <si>
    <t>% PIT Revenue from Capital Income Taxed at Preferential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</si>
</sst>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sz val="12"/>
      <name val="Courier"/>
      <family val="3"/>
    </font>
    <font>
      <sz val="11"/>
      <color indexed="8"/>
      <name val="Calibri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mbria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2"/>
      <color indexed="8"/>
      <name val="Times New Roman"/>
      <family val="2"/>
    </font>
    <font>
      <sz val="10"/>
      <color theme="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/>
    <xf numFmtId="0" fontId="6" fillId="0" borderId="0"/>
    <xf numFmtId="0" fontId="1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31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54" borderId="11" applyNumberFormat="0" applyAlignment="0" applyProtection="0"/>
    <xf numFmtId="0" fontId="34" fillId="54" borderId="11" applyNumberFormat="0" applyAlignment="0" applyProtection="0"/>
    <xf numFmtId="0" fontId="35" fillId="55" borderId="12" applyNumberFormat="0" applyAlignment="0" applyProtection="0"/>
    <xf numFmtId="0" fontId="35" fillId="55" borderId="1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1" borderId="11" applyNumberFormat="0" applyAlignment="0" applyProtection="0"/>
    <xf numFmtId="0" fontId="41" fillId="41" borderId="11" applyNumberFormat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3" fillId="0" borderId="0"/>
    <xf numFmtId="0" fontId="50" fillId="0" borderId="0"/>
    <xf numFmtId="0" fontId="31" fillId="0" borderId="0"/>
    <xf numFmtId="0" fontId="2" fillId="0" borderId="0"/>
    <xf numFmtId="0" fontId="31" fillId="0" borderId="0"/>
    <xf numFmtId="0" fontId="50" fillId="0" borderId="0"/>
    <xf numFmtId="0" fontId="48" fillId="0" borderId="0"/>
    <xf numFmtId="0" fontId="5" fillId="57" borderId="17" applyNumberFormat="0" applyFont="0" applyAlignment="0" applyProtection="0"/>
    <xf numFmtId="0" fontId="5" fillId="57" borderId="17" applyNumberFormat="0" applyFont="0" applyAlignment="0" applyProtection="0"/>
    <xf numFmtId="0" fontId="44" fillId="54" borderId="18" applyNumberFormat="0" applyAlignment="0" applyProtection="0"/>
    <xf numFmtId="0" fontId="44" fillId="54" borderId="18" applyNumberFormat="0" applyAlignment="0" applyProtection="0"/>
    <xf numFmtId="9" fontId="5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3" fontId="0" fillId="0" borderId="0" xfId="0" applyNumberFormat="1"/>
    <xf numFmtId="10" fontId="1" fillId="0" borderId="0" xfId="9" applyNumberFormat="1" applyFont="1"/>
    <xf numFmtId="0" fontId="0" fillId="33" borderId="0" xfId="0" applyFill="1" applyAlignment="1">
      <alignment horizontal="center"/>
    </xf>
    <xf numFmtId="0" fontId="0" fillId="33" borderId="0" xfId="0" applyFill="1"/>
    <xf numFmtId="164" fontId="0" fillId="0" borderId="0" xfId="0" applyNumberFormat="1"/>
    <xf numFmtId="0" fontId="0" fillId="0" borderId="0" xfId="0" applyFill="1" applyAlignment="1">
      <alignment horizontal="center"/>
    </xf>
    <xf numFmtId="165" fontId="1" fillId="0" borderId="0" xfId="9" applyNumberFormat="1" applyFont="1"/>
    <xf numFmtId="0" fontId="0" fillId="0" borderId="0" xfId="0"/>
    <xf numFmtId="0" fontId="23" fillId="0" borderId="0" xfId="55"/>
    <xf numFmtId="0" fontId="26" fillId="34" borderId="10" xfId="55" applyFont="1" applyFill="1" applyBorder="1" applyAlignment="1">
      <alignment horizontal="center"/>
    </xf>
    <xf numFmtId="0" fontId="27" fillId="0" borderId="0" xfId="55" applyFont="1"/>
    <xf numFmtId="0" fontId="30" fillId="0" borderId="0" xfId="0" applyFont="1"/>
    <xf numFmtId="166" fontId="0" fillId="0" borderId="0" xfId="0" applyNumberFormat="1"/>
    <xf numFmtId="0" fontId="0" fillId="33" borderId="0" xfId="0" applyFill="1" applyAlignment="1">
      <alignment horizontal="center"/>
    </xf>
    <xf numFmtId="0" fontId="23" fillId="35" borderId="0" xfId="55" applyFill="1"/>
    <xf numFmtId="0" fontId="27" fillId="35" borderId="0" xfId="55" applyFont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4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/>
    <xf numFmtId="166" fontId="0" fillId="0" borderId="0" xfId="0" applyNumberFormat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wrapText="1"/>
    </xf>
    <xf numFmtId="0" fontId="29" fillId="0" borderId="0" xfId="55" applyFont="1" applyAlignment="1">
      <alignment wrapText="1"/>
    </xf>
    <xf numFmtId="0" fontId="23" fillId="0" borderId="0" xfId="55"/>
    <xf numFmtId="0" fontId="24" fillId="0" borderId="0" xfId="55" applyFont="1"/>
    <xf numFmtId="0" fontId="25" fillId="0" borderId="0" xfId="55" applyFont="1"/>
    <xf numFmtId="0" fontId="28" fillId="0" borderId="0" xfId="55" applyFont="1" applyAlignment="1">
      <alignment wrapText="1"/>
    </xf>
  </cellXfs>
  <cellStyles count="179">
    <cellStyle name="20% - Accent1" xfId="32" builtinId="30" customBuiltin="1"/>
    <cellStyle name="20% - Accent1 2" xfId="58"/>
    <cellStyle name="20% - Accent1 3" xfId="57"/>
    <cellStyle name="20% - Accent2" xfId="36" builtinId="34" customBuiltin="1"/>
    <cellStyle name="20% - Accent2 2" xfId="60"/>
    <cellStyle name="20% - Accent2 3" xfId="59"/>
    <cellStyle name="20% - Accent3" xfId="40" builtinId="38" customBuiltin="1"/>
    <cellStyle name="20% - Accent3 2" xfId="62"/>
    <cellStyle name="20% - Accent3 3" xfId="61"/>
    <cellStyle name="20% - Accent4" xfId="44" builtinId="42" customBuiltin="1"/>
    <cellStyle name="20% - Accent4 2" xfId="64"/>
    <cellStyle name="20% - Accent4 3" xfId="63"/>
    <cellStyle name="20% - Accent5" xfId="48" builtinId="46" customBuiltin="1"/>
    <cellStyle name="20% - Accent5 2" xfId="66"/>
    <cellStyle name="20% - Accent5 3" xfId="65"/>
    <cellStyle name="20% - Accent6" xfId="52" builtinId="50" customBuiltin="1"/>
    <cellStyle name="20% - Accent6 2" xfId="68"/>
    <cellStyle name="20% - Accent6 3" xfId="67"/>
    <cellStyle name="40% - Accent1" xfId="33" builtinId="31" customBuiltin="1"/>
    <cellStyle name="40% - Accent1 2" xfId="70"/>
    <cellStyle name="40% - Accent1 3" xfId="69"/>
    <cellStyle name="40% - Accent2" xfId="37" builtinId="35" customBuiltin="1"/>
    <cellStyle name="40% - Accent2 2" xfId="72"/>
    <cellStyle name="40% - Accent2 3" xfId="71"/>
    <cellStyle name="40% - Accent3" xfId="41" builtinId="39" customBuiltin="1"/>
    <cellStyle name="40% - Accent3 2" xfId="74"/>
    <cellStyle name="40% - Accent3 3" xfId="73"/>
    <cellStyle name="40% - Accent4" xfId="45" builtinId="43" customBuiltin="1"/>
    <cellStyle name="40% - Accent4 2" xfId="76"/>
    <cellStyle name="40% - Accent4 3" xfId="75"/>
    <cellStyle name="40% - Accent5" xfId="49" builtinId="47" customBuiltin="1"/>
    <cellStyle name="40% - Accent5 2" xfId="78"/>
    <cellStyle name="40% - Accent5 3" xfId="77"/>
    <cellStyle name="40% - Accent6" xfId="53" builtinId="51" customBuiltin="1"/>
    <cellStyle name="40% - Accent6 2" xfId="80"/>
    <cellStyle name="40% - Accent6 3" xfId="79"/>
    <cellStyle name="60% - Accent1" xfId="34" builtinId="32" customBuiltin="1"/>
    <cellStyle name="60% - Accent1 2" xfId="82"/>
    <cellStyle name="60% - Accent1 3" xfId="81"/>
    <cellStyle name="60% - Accent2" xfId="38" builtinId="36" customBuiltin="1"/>
    <cellStyle name="60% - Accent2 2" xfId="84"/>
    <cellStyle name="60% - Accent2 3" xfId="83"/>
    <cellStyle name="60% - Accent3" xfId="42" builtinId="40" customBuiltin="1"/>
    <cellStyle name="60% - Accent3 2" xfId="86"/>
    <cellStyle name="60% - Accent3 3" xfId="85"/>
    <cellStyle name="60% - Accent4" xfId="46" builtinId="44" customBuiltin="1"/>
    <cellStyle name="60% - Accent4 2" xfId="88"/>
    <cellStyle name="60% - Accent4 3" xfId="87"/>
    <cellStyle name="60% - Accent5" xfId="50" builtinId="48" customBuiltin="1"/>
    <cellStyle name="60% - Accent5 2" xfId="90"/>
    <cellStyle name="60% - Accent5 3" xfId="89"/>
    <cellStyle name="60% - Accent6" xfId="54" builtinId="52" customBuiltin="1"/>
    <cellStyle name="60% - Accent6 2" xfId="92"/>
    <cellStyle name="60% - Accent6 3" xfId="91"/>
    <cellStyle name="Accent1" xfId="31" builtinId="29" customBuiltin="1"/>
    <cellStyle name="Accent1 2" xfId="94"/>
    <cellStyle name="Accent1 3" xfId="93"/>
    <cellStyle name="Accent2" xfId="35" builtinId="33" customBuiltin="1"/>
    <cellStyle name="Accent2 2" xfId="96"/>
    <cellStyle name="Accent2 3" xfId="95"/>
    <cellStyle name="Accent3" xfId="39" builtinId="37" customBuiltin="1"/>
    <cellStyle name="Accent3 2" xfId="98"/>
    <cellStyle name="Accent3 3" xfId="97"/>
    <cellStyle name="Accent4" xfId="43" builtinId="41" customBuiltin="1"/>
    <cellStyle name="Accent4 2" xfId="100"/>
    <cellStyle name="Accent4 3" xfId="99"/>
    <cellStyle name="Accent5" xfId="47" builtinId="45" customBuiltin="1"/>
    <cellStyle name="Accent5 2" xfId="102"/>
    <cellStyle name="Accent5 3" xfId="101"/>
    <cellStyle name="Accent6" xfId="51" builtinId="49" customBuiltin="1"/>
    <cellStyle name="Accent6 2" xfId="104"/>
    <cellStyle name="Accent6 3" xfId="103"/>
    <cellStyle name="Bad" xfId="20" builtinId="27" customBuiltin="1"/>
    <cellStyle name="Bad 2" xfId="106"/>
    <cellStyle name="Bad 3" xfId="105"/>
    <cellStyle name="Calculation" xfId="24" builtinId="22" customBuiltin="1"/>
    <cellStyle name="Calculation 2" xfId="108"/>
    <cellStyle name="Calculation 3" xfId="107"/>
    <cellStyle name="Check Cell" xfId="26" builtinId="23" customBuiltin="1"/>
    <cellStyle name="Check Cell 2" xfId="110"/>
    <cellStyle name="Check Cell 3" xfId="109"/>
    <cellStyle name="Comma 2" xfId="2"/>
    <cellStyle name="Comma 2 2" xfId="112"/>
    <cellStyle name="Comma 3" xfId="113"/>
    <cellStyle name="Comma 4" xfId="111"/>
    <cellStyle name="Comma 4 2" xfId="168"/>
    <cellStyle name="Comma0" xfId="3"/>
    <cellStyle name="Currency 2" xfId="4"/>
    <cellStyle name="Currency0" xfId="5"/>
    <cellStyle name="Explanatory Text" xfId="29" builtinId="53" customBuiltin="1"/>
    <cellStyle name="Explanatory Text 2" xfId="115"/>
    <cellStyle name="Explanatory Text 3" xfId="114"/>
    <cellStyle name="Good" xfId="19" builtinId="26" customBuiltin="1"/>
    <cellStyle name="Good 2" xfId="117"/>
    <cellStyle name="Good 3" xfId="116"/>
    <cellStyle name="Heading 1" xfId="15" builtinId="16" customBuiltin="1"/>
    <cellStyle name="Heading 1 2" xfId="119"/>
    <cellStyle name="Heading 1 3" xfId="118"/>
    <cellStyle name="Heading 2" xfId="16" builtinId="17" customBuiltin="1"/>
    <cellStyle name="Heading 2 2" xfId="121"/>
    <cellStyle name="Heading 2 3" xfId="120"/>
    <cellStyle name="Heading 3" xfId="17" builtinId="18" customBuiltin="1"/>
    <cellStyle name="Heading 3 2" xfId="123"/>
    <cellStyle name="Heading 3 3" xfId="122"/>
    <cellStyle name="Heading 4" xfId="18" builtinId="19" customBuiltin="1"/>
    <cellStyle name="Heading 4 2" xfId="125"/>
    <cellStyle name="Heading 4 3" xfId="124"/>
    <cellStyle name="Input" xfId="22" builtinId="20" customBuiltin="1"/>
    <cellStyle name="Input 2" xfId="127"/>
    <cellStyle name="Input 3" xfId="126"/>
    <cellStyle name="Linked Cell" xfId="25" builtinId="24" customBuiltin="1"/>
    <cellStyle name="Linked Cell 2" xfId="129"/>
    <cellStyle name="Linked Cell 3" xfId="128"/>
    <cellStyle name="Neutral" xfId="21" builtinId="28" customBuiltin="1"/>
    <cellStyle name="Neutral 2" xfId="131"/>
    <cellStyle name="Neutral 3" xfId="130"/>
    <cellStyle name="Normal" xfId="0" builtinId="0"/>
    <cellStyle name="Normal 2" xfId="6"/>
    <cellStyle name="Normal 2 10" xfId="132"/>
    <cellStyle name="Normal 2 10 2" xfId="164"/>
    <cellStyle name="Normal 2 2" xfId="7"/>
    <cellStyle name="Normal 2 3" xfId="12"/>
    <cellStyle name="Normal 2 3 2" xfId="13"/>
    <cellStyle name="Normal 3" xfId="8"/>
    <cellStyle name="Normal 3 2" xfId="134"/>
    <cellStyle name="Normal 3 2 2" xfId="135"/>
    <cellStyle name="Normal 3 2 3" xfId="136"/>
    <cellStyle name="Normal 3 2 4" xfId="165"/>
    <cellStyle name="Normal 3 2 5" xfId="161"/>
    <cellStyle name="Normal 3 2 6" xfId="170"/>
    <cellStyle name="Normal 3 2 7" xfId="173"/>
    <cellStyle name="Normal 3 2 8" xfId="176"/>
    <cellStyle name="Normal 3 3" xfId="137"/>
    <cellStyle name="Normal 3 4" xfId="138"/>
    <cellStyle name="Normal 3 4 2" xfId="139"/>
    <cellStyle name="Normal 3 4 3" xfId="166"/>
    <cellStyle name="Normal 3 4 4" xfId="162"/>
    <cellStyle name="Normal 3 4 5" xfId="171"/>
    <cellStyle name="Normal 3 4 6" xfId="174"/>
    <cellStyle name="Normal 3 4 7" xfId="177"/>
    <cellStyle name="Normal 3 5" xfId="140"/>
    <cellStyle name="Normal 3 5 2" xfId="167"/>
    <cellStyle name="Normal 3 5 3" xfId="163"/>
    <cellStyle name="Normal 3 5 4" xfId="172"/>
    <cellStyle name="Normal 3 5 5" xfId="175"/>
    <cellStyle name="Normal 3 5 6" xfId="178"/>
    <cellStyle name="Normal 3 6" xfId="133"/>
    <cellStyle name="Normal 4" xfId="1"/>
    <cellStyle name="Normal 4 2" xfId="141"/>
    <cellStyle name="Normal 5" xfId="55"/>
    <cellStyle name="Normal 5 2" xfId="143"/>
    <cellStyle name="Normal 5 3" xfId="142"/>
    <cellStyle name="Normal 6" xfId="144"/>
    <cellStyle name="Normal 6 2" xfId="145"/>
    <cellStyle name="Normal 6 3" xfId="146"/>
    <cellStyle name="Normal 7" xfId="147"/>
    <cellStyle name="Normal 8" xfId="56"/>
    <cellStyle name="Note" xfId="28" builtinId="10" customBuiltin="1"/>
    <cellStyle name="Note 2" xfId="149"/>
    <cellStyle name="Note 3" xfId="148"/>
    <cellStyle name="Output" xfId="23" builtinId="21" customBuiltin="1"/>
    <cellStyle name="Output 2" xfId="151"/>
    <cellStyle name="Output 3" xfId="150"/>
    <cellStyle name="Percent 2" xfId="10"/>
    <cellStyle name="Percent 2 2" xfId="11"/>
    <cellStyle name="Percent 2 2 2" xfId="152"/>
    <cellStyle name="Percent 3" xfId="9"/>
    <cellStyle name="Percent 3 2" xfId="153"/>
    <cellStyle name="Percent 4" xfId="160"/>
    <cellStyle name="Percent 4 2" xfId="169"/>
    <cellStyle name="Title" xfId="14" builtinId="15" customBuiltin="1"/>
    <cellStyle name="Title 2" xfId="155"/>
    <cellStyle name="Title 3" xfId="154"/>
    <cellStyle name="Total" xfId="30" builtinId="25" customBuiltin="1"/>
    <cellStyle name="Total 2" xfId="157"/>
    <cellStyle name="Total 3" xfId="156"/>
    <cellStyle name="Warning Text" xfId="27" builtinId="11" customBuiltin="1"/>
    <cellStyle name="Warning Text 2" xfId="159"/>
    <cellStyle name="Warning Text 3" xfId="1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2"/>
  <sheetViews>
    <sheetView workbookViewId="0">
      <selection sqref="A1:B1"/>
    </sheetView>
  </sheetViews>
  <sheetFormatPr defaultRowHeight="15" x14ac:dyDescent="0.25"/>
  <cols>
    <col min="1" max="6" width="12.7109375" customWidth="1"/>
  </cols>
  <sheetData>
    <row r="1" spans="1:8" x14ac:dyDescent="0.25">
      <c r="A1" s="26" t="s">
        <v>0</v>
      </c>
      <c r="B1" s="26"/>
      <c r="C1" s="26" t="s">
        <v>16</v>
      </c>
      <c r="D1" s="26"/>
      <c r="E1" s="26"/>
      <c r="F1" s="26"/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8" x14ac:dyDescent="0.25">
      <c r="A3">
        <v>0</v>
      </c>
      <c r="B3">
        <v>5000</v>
      </c>
      <c r="C3" s="5">
        <v>0.1</v>
      </c>
      <c r="D3" s="5">
        <v>0.1</v>
      </c>
      <c r="E3" s="24">
        <v>0.12</v>
      </c>
      <c r="F3" s="5">
        <v>0.12</v>
      </c>
      <c r="H3" s="5"/>
    </row>
    <row r="4" spans="1:8" x14ac:dyDescent="0.25">
      <c r="A4">
        <v>5000</v>
      </c>
      <c r="B4">
        <v>10000</v>
      </c>
      <c r="C4" s="5">
        <v>0.1001479</v>
      </c>
      <c r="D4" s="5">
        <v>0.1001431</v>
      </c>
      <c r="E4" s="24">
        <v>0.12</v>
      </c>
      <c r="F4" s="5">
        <v>0.12</v>
      </c>
      <c r="H4" s="5"/>
    </row>
    <row r="5" spans="1:8" x14ac:dyDescent="0.25">
      <c r="A5">
        <v>10000</v>
      </c>
      <c r="B5">
        <v>15000</v>
      </c>
      <c r="C5" s="5">
        <v>0.1075175</v>
      </c>
      <c r="D5" s="5">
        <v>0.10763979999999999</v>
      </c>
      <c r="E5" s="24">
        <v>0.12</v>
      </c>
      <c r="F5" s="5">
        <v>0.12</v>
      </c>
      <c r="H5" s="5"/>
    </row>
    <row r="6" spans="1:8" x14ac:dyDescent="0.25">
      <c r="A6">
        <v>15000</v>
      </c>
      <c r="B6">
        <v>20000</v>
      </c>
      <c r="C6" s="5">
        <v>0.1155607</v>
      </c>
      <c r="D6" s="5">
        <v>0.11571579999999999</v>
      </c>
      <c r="E6" s="24">
        <v>0.12</v>
      </c>
      <c r="F6" s="5">
        <v>0.12</v>
      </c>
      <c r="H6" s="5"/>
    </row>
    <row r="7" spans="1:8" x14ac:dyDescent="0.25">
      <c r="A7">
        <v>20000</v>
      </c>
      <c r="B7">
        <v>25000</v>
      </c>
      <c r="C7" s="5">
        <v>0.12221799999999999</v>
      </c>
      <c r="D7" s="5">
        <v>0.1222376</v>
      </c>
      <c r="E7" s="24">
        <v>0.12</v>
      </c>
      <c r="F7" s="5">
        <v>0.12</v>
      </c>
      <c r="H7" s="5"/>
    </row>
    <row r="8" spans="1:8" x14ac:dyDescent="0.25">
      <c r="A8">
        <v>25000</v>
      </c>
      <c r="B8">
        <v>30000</v>
      </c>
      <c r="C8" s="5">
        <v>0.12731319999999999</v>
      </c>
      <c r="D8" s="5">
        <v>0.12731020000000001</v>
      </c>
      <c r="E8" s="24">
        <v>0.12</v>
      </c>
      <c r="F8" s="5">
        <v>0.12</v>
      </c>
      <c r="H8" s="5"/>
    </row>
    <row r="9" spans="1:8" x14ac:dyDescent="0.25">
      <c r="A9">
        <v>30000</v>
      </c>
      <c r="B9">
        <v>35000</v>
      </c>
      <c r="C9" s="5">
        <v>0.1303492</v>
      </c>
      <c r="D9" s="5">
        <v>0.1303223</v>
      </c>
      <c r="E9" s="24">
        <v>0.12</v>
      </c>
      <c r="F9" s="5">
        <v>0.12</v>
      </c>
      <c r="H9" s="5"/>
    </row>
    <row r="10" spans="1:8" x14ac:dyDescent="0.25">
      <c r="A10">
        <v>35000</v>
      </c>
      <c r="B10">
        <v>40000</v>
      </c>
      <c r="C10" s="5">
        <v>0.13344639999999999</v>
      </c>
      <c r="D10" s="5">
        <v>0.13337679999999999</v>
      </c>
      <c r="E10" s="24">
        <v>0.1205398</v>
      </c>
      <c r="F10" s="5">
        <v>0.1209924</v>
      </c>
      <c r="H10" s="5"/>
    </row>
    <row r="11" spans="1:8" x14ac:dyDescent="0.25">
      <c r="A11">
        <v>40000</v>
      </c>
      <c r="B11">
        <v>45000</v>
      </c>
      <c r="C11" s="5">
        <v>0.13903019999999999</v>
      </c>
      <c r="D11" s="5">
        <v>0.13946169999999999</v>
      </c>
      <c r="E11" s="24">
        <v>0.12811230000000001</v>
      </c>
      <c r="F11" s="5">
        <v>0.12695580000000001</v>
      </c>
      <c r="H11" s="5"/>
    </row>
    <row r="12" spans="1:8" x14ac:dyDescent="0.25">
      <c r="A12">
        <v>45000</v>
      </c>
      <c r="B12">
        <v>50000</v>
      </c>
      <c r="C12" s="5">
        <v>0.14420730000000001</v>
      </c>
      <c r="D12" s="5">
        <v>0.14447199999999999</v>
      </c>
      <c r="E12" s="24">
        <v>0.1342971</v>
      </c>
      <c r="F12" s="5">
        <v>0.1320038</v>
      </c>
      <c r="H12" s="5"/>
    </row>
    <row r="13" spans="1:8" x14ac:dyDescent="0.25">
      <c r="A13">
        <v>50000</v>
      </c>
      <c r="B13">
        <v>55000</v>
      </c>
      <c r="C13" s="5">
        <v>0.14826329999999999</v>
      </c>
      <c r="D13" s="5">
        <v>0.14865410000000001</v>
      </c>
      <c r="E13" s="24">
        <v>0.1367168</v>
      </c>
      <c r="F13" s="5">
        <v>0.1356948</v>
      </c>
      <c r="H13" s="5"/>
    </row>
    <row r="14" spans="1:8" x14ac:dyDescent="0.25">
      <c r="A14">
        <v>55000</v>
      </c>
      <c r="B14">
        <v>60000</v>
      </c>
      <c r="C14" s="5">
        <v>0.1511083</v>
      </c>
      <c r="D14" s="5">
        <v>0.1515087</v>
      </c>
      <c r="E14" s="24">
        <v>0.13873650000000001</v>
      </c>
      <c r="F14" s="5">
        <v>0.1384669</v>
      </c>
      <c r="H14" s="5"/>
    </row>
    <row r="15" spans="1:8" x14ac:dyDescent="0.25">
      <c r="A15">
        <v>60000</v>
      </c>
      <c r="B15">
        <v>65000</v>
      </c>
      <c r="C15" s="5">
        <v>0.1518438</v>
      </c>
      <c r="D15" s="5">
        <v>0.1527954</v>
      </c>
      <c r="E15" s="24">
        <v>0.1419231</v>
      </c>
      <c r="F15" s="5">
        <v>0.13913980000000001</v>
      </c>
      <c r="H15" s="5"/>
    </row>
    <row r="16" spans="1:8" x14ac:dyDescent="0.25">
      <c r="A16">
        <v>65000</v>
      </c>
      <c r="B16">
        <v>70000</v>
      </c>
      <c r="C16" s="5">
        <v>0.1538214</v>
      </c>
      <c r="D16" s="5">
        <v>0.153947</v>
      </c>
      <c r="E16" s="24">
        <v>0.14066119999999999</v>
      </c>
      <c r="F16" s="5">
        <v>0.13980680000000001</v>
      </c>
      <c r="H16" s="5"/>
    </row>
    <row r="17" spans="1:8" x14ac:dyDescent="0.25">
      <c r="A17">
        <v>70000</v>
      </c>
      <c r="B17">
        <v>75000</v>
      </c>
      <c r="C17" s="5">
        <v>0.15481020000000001</v>
      </c>
      <c r="D17" s="5">
        <v>0.15575020000000001</v>
      </c>
      <c r="E17" s="24">
        <v>0.1408449</v>
      </c>
      <c r="F17" s="5">
        <v>0.14135829999999999</v>
      </c>
      <c r="H17" s="5"/>
    </row>
    <row r="18" spans="1:8" x14ac:dyDescent="0.25">
      <c r="A18">
        <v>75000</v>
      </c>
      <c r="B18">
        <v>80000</v>
      </c>
      <c r="C18" s="5">
        <v>0.15658159999999999</v>
      </c>
      <c r="D18" s="5">
        <v>0.1573599</v>
      </c>
      <c r="E18" s="24">
        <v>0.1434272</v>
      </c>
      <c r="F18" s="5">
        <v>0.14299439999999999</v>
      </c>
      <c r="H18" s="5"/>
    </row>
    <row r="19" spans="1:8" x14ac:dyDescent="0.25">
      <c r="A19">
        <v>80000</v>
      </c>
      <c r="B19">
        <v>85000</v>
      </c>
      <c r="C19" s="5">
        <v>0.16056409999999999</v>
      </c>
      <c r="D19" s="5">
        <v>0.1612508</v>
      </c>
      <c r="E19" s="24">
        <v>0.1484608</v>
      </c>
      <c r="F19" s="5">
        <v>0.14699400000000001</v>
      </c>
      <c r="H19" s="5"/>
    </row>
    <row r="20" spans="1:8" x14ac:dyDescent="0.25">
      <c r="A20">
        <v>85000</v>
      </c>
      <c r="B20">
        <v>90000</v>
      </c>
      <c r="C20" s="5">
        <v>0.16641600000000001</v>
      </c>
      <c r="D20" s="5">
        <v>0.16679620000000001</v>
      </c>
      <c r="E20" s="24">
        <v>0.1577558</v>
      </c>
      <c r="F20" s="5">
        <v>0.1537837</v>
      </c>
      <c r="H20" s="5"/>
    </row>
    <row r="21" spans="1:8" x14ac:dyDescent="0.25">
      <c r="A21">
        <v>90000</v>
      </c>
      <c r="B21">
        <v>95000</v>
      </c>
      <c r="C21" s="5">
        <v>0.1693712</v>
      </c>
      <c r="D21" s="5">
        <v>0.1700015</v>
      </c>
      <c r="E21" s="24">
        <v>0.1554981</v>
      </c>
      <c r="F21" s="5">
        <v>0.15721740000000001</v>
      </c>
      <c r="H21" s="5"/>
    </row>
    <row r="22" spans="1:8" x14ac:dyDescent="0.25">
      <c r="A22">
        <v>95000</v>
      </c>
      <c r="B22">
        <v>100000</v>
      </c>
      <c r="C22" s="5">
        <v>0.1732118</v>
      </c>
      <c r="D22" s="5">
        <v>0.17360149999999999</v>
      </c>
      <c r="E22" s="24">
        <v>0.157198</v>
      </c>
      <c r="F22" s="5">
        <v>0.16110089999999999</v>
      </c>
      <c r="H22" s="5"/>
    </row>
    <row r="23" spans="1:8" x14ac:dyDescent="0.25">
      <c r="A23">
        <v>100000</v>
      </c>
      <c r="B23">
        <v>105000</v>
      </c>
      <c r="C23" s="5">
        <v>0.1747427</v>
      </c>
      <c r="D23" s="5">
        <v>0.17557490000000001</v>
      </c>
      <c r="E23" s="24">
        <v>0.1629253</v>
      </c>
      <c r="F23" s="5">
        <v>0.16331290000000001</v>
      </c>
      <c r="H23" s="5"/>
    </row>
    <row r="24" spans="1:8" x14ac:dyDescent="0.25">
      <c r="A24">
        <v>105000</v>
      </c>
      <c r="B24">
        <v>110000</v>
      </c>
      <c r="C24" s="5">
        <v>0.1824577</v>
      </c>
      <c r="D24" s="5">
        <v>0.18100740000000001</v>
      </c>
      <c r="E24" s="24">
        <v>0.16553119999999999</v>
      </c>
      <c r="F24" s="5">
        <v>0.16908519999999999</v>
      </c>
      <c r="H24" s="5"/>
    </row>
    <row r="25" spans="1:8" x14ac:dyDescent="0.25">
      <c r="A25">
        <v>110000</v>
      </c>
      <c r="B25">
        <v>115000</v>
      </c>
      <c r="C25" s="5">
        <v>0.1828437</v>
      </c>
      <c r="D25" s="5">
        <v>0.18416099999999999</v>
      </c>
      <c r="E25" s="24">
        <v>0.16958019999999999</v>
      </c>
      <c r="F25" s="5">
        <v>0.17252139999999999</v>
      </c>
      <c r="H25" s="5"/>
    </row>
    <row r="26" spans="1:8" x14ac:dyDescent="0.25">
      <c r="A26">
        <v>115000</v>
      </c>
      <c r="B26">
        <v>120000</v>
      </c>
      <c r="C26" s="5">
        <v>0.18373680000000001</v>
      </c>
      <c r="D26" s="5">
        <v>0.18474640000000001</v>
      </c>
      <c r="E26" s="24">
        <v>0.17181540000000001</v>
      </c>
      <c r="F26" s="5">
        <v>0.17339089999999999</v>
      </c>
      <c r="H26" s="5"/>
    </row>
    <row r="27" spans="1:8" x14ac:dyDescent="0.25">
      <c r="A27">
        <v>120000</v>
      </c>
      <c r="B27">
        <v>125000</v>
      </c>
      <c r="C27" s="5">
        <v>0.18704309999999999</v>
      </c>
      <c r="D27" s="5">
        <v>0.18750600000000001</v>
      </c>
      <c r="E27" s="24">
        <v>0.1756373</v>
      </c>
      <c r="F27" s="5">
        <v>0.1763826</v>
      </c>
      <c r="H27" s="5"/>
    </row>
    <row r="28" spans="1:8" x14ac:dyDescent="0.25">
      <c r="A28">
        <v>125000</v>
      </c>
      <c r="B28">
        <v>130000</v>
      </c>
      <c r="C28" s="5">
        <v>0.19042419999999999</v>
      </c>
      <c r="D28" s="5">
        <v>0.1911108</v>
      </c>
      <c r="E28" s="24">
        <v>0.17840800000000001</v>
      </c>
      <c r="F28" s="5">
        <v>0.18054729999999999</v>
      </c>
      <c r="H28" s="5"/>
    </row>
    <row r="29" spans="1:8" x14ac:dyDescent="0.25">
      <c r="A29">
        <v>130000</v>
      </c>
      <c r="B29">
        <v>135000</v>
      </c>
      <c r="C29" s="5">
        <v>0.19214919999999999</v>
      </c>
      <c r="D29" s="5">
        <v>0.19434660000000001</v>
      </c>
      <c r="E29" s="24">
        <v>0.1829568</v>
      </c>
      <c r="F29" s="5">
        <v>0.1836496</v>
      </c>
      <c r="H29" s="5"/>
    </row>
    <row r="30" spans="1:8" x14ac:dyDescent="0.25">
      <c r="A30">
        <v>135000</v>
      </c>
      <c r="B30">
        <v>140000</v>
      </c>
      <c r="C30" s="5">
        <v>0.1942903</v>
      </c>
      <c r="D30" s="5">
        <v>0.19543170000000001</v>
      </c>
      <c r="E30" s="24">
        <v>0.1799587</v>
      </c>
      <c r="F30" s="5">
        <v>0.18508260000000001</v>
      </c>
      <c r="H30" s="5"/>
    </row>
    <row r="31" spans="1:8" x14ac:dyDescent="0.25">
      <c r="A31">
        <v>140000</v>
      </c>
      <c r="B31">
        <v>145000</v>
      </c>
      <c r="C31" s="5">
        <v>0.1986047</v>
      </c>
      <c r="D31" s="5">
        <v>0.19647890000000001</v>
      </c>
      <c r="E31" s="24">
        <v>0.18830949999999999</v>
      </c>
      <c r="F31" s="5">
        <v>0.18669079999999999</v>
      </c>
      <c r="H31" s="5"/>
    </row>
    <row r="32" spans="1:8" x14ac:dyDescent="0.25">
      <c r="A32">
        <v>145000</v>
      </c>
      <c r="B32">
        <v>150000</v>
      </c>
      <c r="C32" s="5">
        <v>0.19834779999999999</v>
      </c>
      <c r="D32" s="5">
        <v>0.20064499999999999</v>
      </c>
      <c r="E32" s="24">
        <v>0.1891593</v>
      </c>
      <c r="F32" s="5">
        <v>0.19030069999999999</v>
      </c>
      <c r="H32" s="5"/>
    </row>
    <row r="33" spans="1:8" x14ac:dyDescent="0.25">
      <c r="A33">
        <v>150000</v>
      </c>
      <c r="B33">
        <v>155000</v>
      </c>
      <c r="C33" s="5">
        <v>0.19885040000000001</v>
      </c>
      <c r="D33" s="5">
        <v>0.1988499</v>
      </c>
      <c r="E33" s="24">
        <v>0.18792400000000001</v>
      </c>
      <c r="F33" s="5">
        <v>0.1892935</v>
      </c>
      <c r="H33" s="5"/>
    </row>
    <row r="34" spans="1:8" x14ac:dyDescent="0.25">
      <c r="A34">
        <v>155000</v>
      </c>
      <c r="B34">
        <v>160000</v>
      </c>
      <c r="C34" s="5">
        <v>0.2010856</v>
      </c>
      <c r="D34" s="5">
        <v>0.2000141</v>
      </c>
      <c r="E34" s="24">
        <v>0.18956000000000001</v>
      </c>
      <c r="F34" s="5">
        <v>0.1900627</v>
      </c>
      <c r="H34" s="5"/>
    </row>
    <row r="35" spans="1:8" x14ac:dyDescent="0.25">
      <c r="A35">
        <v>160000</v>
      </c>
      <c r="B35">
        <v>165000</v>
      </c>
      <c r="C35" s="5">
        <v>0.2045449</v>
      </c>
      <c r="D35" s="5">
        <v>0.20386609999999999</v>
      </c>
      <c r="E35" s="24">
        <v>0.19030240000000001</v>
      </c>
      <c r="F35" s="5">
        <v>0.19330649999999999</v>
      </c>
      <c r="H35" s="5"/>
    </row>
    <row r="36" spans="1:8" x14ac:dyDescent="0.25">
      <c r="A36">
        <v>165000</v>
      </c>
      <c r="B36">
        <v>170000</v>
      </c>
      <c r="C36" s="5">
        <v>0.20602889999999999</v>
      </c>
      <c r="D36" s="5">
        <v>0.206926</v>
      </c>
      <c r="E36" s="24">
        <v>0.19106020000000001</v>
      </c>
      <c r="F36" s="5">
        <v>0.19543489999999999</v>
      </c>
      <c r="H36" s="5"/>
    </row>
    <row r="37" spans="1:8" x14ac:dyDescent="0.25">
      <c r="A37">
        <v>170000</v>
      </c>
      <c r="B37">
        <v>175000</v>
      </c>
      <c r="C37" s="5">
        <v>0.2092899</v>
      </c>
      <c r="D37" s="5">
        <v>0.20943970000000001</v>
      </c>
      <c r="E37" s="24">
        <v>0.19332930000000001</v>
      </c>
      <c r="F37" s="5">
        <v>0.1971388</v>
      </c>
      <c r="H37" s="5"/>
    </row>
    <row r="38" spans="1:8" x14ac:dyDescent="0.25">
      <c r="A38">
        <v>175000</v>
      </c>
      <c r="B38">
        <v>180000</v>
      </c>
      <c r="C38" s="5">
        <v>0.21058750000000001</v>
      </c>
      <c r="D38" s="5">
        <v>0.2101896</v>
      </c>
      <c r="E38" s="24">
        <v>0.19496260000000001</v>
      </c>
      <c r="F38" s="5">
        <v>0.1979235</v>
      </c>
      <c r="H38" s="5"/>
    </row>
    <row r="39" spans="1:8" x14ac:dyDescent="0.25">
      <c r="A39">
        <v>180000</v>
      </c>
      <c r="B39">
        <v>185000</v>
      </c>
      <c r="C39" s="5">
        <v>0.21298880000000001</v>
      </c>
      <c r="D39" s="5">
        <v>0.2129181</v>
      </c>
      <c r="E39" s="24">
        <v>0.19613149999999999</v>
      </c>
      <c r="F39" s="5">
        <v>0.1999013</v>
      </c>
      <c r="H39" s="5"/>
    </row>
    <row r="40" spans="1:8" x14ac:dyDescent="0.25">
      <c r="A40">
        <v>185000</v>
      </c>
      <c r="B40">
        <v>190000</v>
      </c>
      <c r="C40" s="5">
        <v>0.21596770000000001</v>
      </c>
      <c r="D40" s="5">
        <v>0.2158989</v>
      </c>
      <c r="E40" s="24">
        <v>0.20096439999999999</v>
      </c>
      <c r="F40" s="5">
        <v>0.20239579999999999</v>
      </c>
      <c r="H40" s="5"/>
    </row>
    <row r="41" spans="1:8" x14ac:dyDescent="0.25">
      <c r="A41">
        <v>190000</v>
      </c>
      <c r="B41">
        <v>195000</v>
      </c>
      <c r="C41" s="5">
        <v>0.21850629999999999</v>
      </c>
      <c r="D41" s="5">
        <v>0.21875890000000001</v>
      </c>
      <c r="E41" s="24">
        <v>0.1997949</v>
      </c>
      <c r="F41" s="5">
        <v>0.2045052</v>
      </c>
      <c r="H41" s="5"/>
    </row>
    <row r="42" spans="1:8" x14ac:dyDescent="0.25">
      <c r="A42">
        <v>195000</v>
      </c>
      <c r="B42">
        <v>200000</v>
      </c>
      <c r="C42" s="5">
        <v>0.21873870000000001</v>
      </c>
      <c r="D42" s="5">
        <v>0.21879599999999999</v>
      </c>
      <c r="E42" s="24">
        <v>0.20290469999999999</v>
      </c>
      <c r="F42" s="5">
        <v>0.20427319999999999</v>
      </c>
      <c r="H42" s="5"/>
    </row>
    <row r="43" spans="1:8" x14ac:dyDescent="0.25">
      <c r="A43">
        <v>200000</v>
      </c>
      <c r="B43">
        <v>205000</v>
      </c>
      <c r="C43" s="5">
        <v>0.22418630000000001</v>
      </c>
      <c r="D43" s="5">
        <v>0.2210395</v>
      </c>
      <c r="E43" s="24">
        <v>0.20233770000000001</v>
      </c>
      <c r="F43" s="5">
        <v>0.2067745</v>
      </c>
      <c r="H43" s="5"/>
    </row>
    <row r="44" spans="1:8" x14ac:dyDescent="0.25">
      <c r="A44">
        <v>205000</v>
      </c>
      <c r="B44">
        <v>210000</v>
      </c>
      <c r="C44" s="5">
        <v>0.22067999999999999</v>
      </c>
      <c r="D44" s="5">
        <v>0.2253425</v>
      </c>
      <c r="E44" s="24">
        <v>0.2036906</v>
      </c>
      <c r="F44" s="5">
        <v>0.20987810000000001</v>
      </c>
      <c r="H44" s="5"/>
    </row>
    <row r="45" spans="1:8" x14ac:dyDescent="0.25">
      <c r="A45">
        <v>210000</v>
      </c>
      <c r="B45">
        <v>215000</v>
      </c>
      <c r="C45" s="5">
        <v>0.22123580000000001</v>
      </c>
      <c r="D45" s="5">
        <v>0.2233001</v>
      </c>
      <c r="E45" s="24">
        <v>0.20602019999999999</v>
      </c>
      <c r="F45" s="5">
        <v>0.20839489999999999</v>
      </c>
      <c r="H45" s="5"/>
    </row>
    <row r="46" spans="1:8" x14ac:dyDescent="0.25">
      <c r="A46">
        <v>215000</v>
      </c>
      <c r="B46">
        <v>220000</v>
      </c>
      <c r="C46" s="5">
        <v>0.22412190000000001</v>
      </c>
      <c r="D46" s="5">
        <v>0.22368089999999999</v>
      </c>
      <c r="E46" s="24">
        <v>0.2022389</v>
      </c>
      <c r="F46" s="5">
        <v>0.20847199999999999</v>
      </c>
      <c r="H46" s="5"/>
    </row>
    <row r="47" spans="1:8" x14ac:dyDescent="0.25">
      <c r="A47">
        <v>220000</v>
      </c>
      <c r="B47">
        <v>225000</v>
      </c>
      <c r="C47" s="5">
        <v>0.22434090000000001</v>
      </c>
      <c r="D47" s="5">
        <v>0.22499179999999999</v>
      </c>
      <c r="E47" s="24">
        <v>0.20090060000000001</v>
      </c>
      <c r="F47" s="5">
        <v>0.20953659999999999</v>
      </c>
      <c r="H47" s="5"/>
    </row>
    <row r="48" spans="1:8" x14ac:dyDescent="0.25">
      <c r="A48">
        <v>225000</v>
      </c>
      <c r="B48">
        <v>230000</v>
      </c>
      <c r="C48" s="5">
        <v>0.2268771</v>
      </c>
      <c r="D48" s="5">
        <v>0.22753960000000001</v>
      </c>
      <c r="E48" s="24">
        <v>0.20366970000000001</v>
      </c>
      <c r="F48" s="5">
        <v>0.21191160000000001</v>
      </c>
      <c r="H48" s="5"/>
    </row>
    <row r="49" spans="1:8" x14ac:dyDescent="0.25">
      <c r="A49">
        <v>230000</v>
      </c>
      <c r="B49">
        <v>235000</v>
      </c>
      <c r="C49" s="5">
        <v>0.2279186</v>
      </c>
      <c r="D49" s="5">
        <v>0.22850480000000001</v>
      </c>
      <c r="E49" s="24">
        <v>0.20567099999999999</v>
      </c>
      <c r="F49" s="5">
        <v>0.21262739999999999</v>
      </c>
      <c r="H49" s="5"/>
    </row>
    <row r="50" spans="1:8" x14ac:dyDescent="0.25">
      <c r="A50">
        <v>235000</v>
      </c>
      <c r="B50">
        <v>240000</v>
      </c>
      <c r="C50" s="5">
        <v>0.22961699999999999</v>
      </c>
      <c r="D50" s="5">
        <v>0.2295925</v>
      </c>
      <c r="E50" s="24">
        <v>0.20659379999999999</v>
      </c>
      <c r="F50" s="5">
        <v>0.2146363</v>
      </c>
      <c r="H50" s="5"/>
    </row>
    <row r="51" spans="1:8" x14ac:dyDescent="0.25">
      <c r="A51">
        <v>240000</v>
      </c>
      <c r="B51">
        <v>245000</v>
      </c>
      <c r="C51" s="5">
        <v>0.2329446</v>
      </c>
      <c r="D51" s="5">
        <v>0.2327497</v>
      </c>
      <c r="E51" s="24">
        <v>0.20763219999999999</v>
      </c>
      <c r="F51" s="5">
        <v>0.2169045</v>
      </c>
      <c r="H51" s="5"/>
    </row>
    <row r="52" spans="1:8" x14ac:dyDescent="0.25">
      <c r="A52">
        <v>245000</v>
      </c>
      <c r="B52">
        <v>250000</v>
      </c>
      <c r="C52" s="5">
        <v>0.2335323</v>
      </c>
      <c r="D52" s="5">
        <v>0.2332419</v>
      </c>
      <c r="E52" s="24">
        <v>0.2134453</v>
      </c>
      <c r="F52" s="5">
        <v>0.2182171</v>
      </c>
      <c r="H52" s="5"/>
    </row>
    <row r="53" spans="1:8" x14ac:dyDescent="0.25">
      <c r="A53">
        <v>250000</v>
      </c>
      <c r="B53">
        <v>255000</v>
      </c>
      <c r="C53" s="5">
        <v>0.23669580000000001</v>
      </c>
      <c r="D53" s="5">
        <v>0.23612259999999999</v>
      </c>
      <c r="E53" s="24">
        <v>0.21447759999999999</v>
      </c>
      <c r="F53" s="5">
        <v>0.22142400000000001</v>
      </c>
      <c r="H53" s="5"/>
    </row>
    <row r="54" spans="1:8" x14ac:dyDescent="0.25">
      <c r="A54">
        <v>255000</v>
      </c>
      <c r="B54">
        <v>260000</v>
      </c>
      <c r="C54" s="5">
        <v>0.2384309</v>
      </c>
      <c r="D54" s="5">
        <v>0.23837939999999999</v>
      </c>
      <c r="E54" s="24">
        <v>0.2142647</v>
      </c>
      <c r="F54" s="5">
        <v>0.22457150000000001</v>
      </c>
      <c r="H54" s="5"/>
    </row>
    <row r="55" spans="1:8" x14ac:dyDescent="0.25">
      <c r="A55">
        <v>260000</v>
      </c>
      <c r="B55">
        <v>265000</v>
      </c>
      <c r="C55" s="5">
        <v>0.24037919999999999</v>
      </c>
      <c r="D55" s="5">
        <v>0.2400127</v>
      </c>
      <c r="E55" s="24">
        <v>0.2172415</v>
      </c>
      <c r="F55" s="5">
        <v>0.22577929999999999</v>
      </c>
      <c r="H55" s="5"/>
    </row>
    <row r="56" spans="1:8" x14ac:dyDescent="0.25">
      <c r="A56">
        <v>265000</v>
      </c>
      <c r="B56">
        <v>270000</v>
      </c>
      <c r="C56" s="5">
        <v>0.24219640000000001</v>
      </c>
      <c r="D56" s="5">
        <v>0.24146989999999999</v>
      </c>
      <c r="E56" s="24">
        <v>0.2176564</v>
      </c>
      <c r="F56" s="5">
        <v>0.22723270000000001</v>
      </c>
      <c r="H56" s="5"/>
    </row>
    <row r="57" spans="1:8" x14ac:dyDescent="0.25">
      <c r="A57">
        <v>270000</v>
      </c>
      <c r="B57">
        <v>275000</v>
      </c>
      <c r="C57" s="5">
        <v>0.24288399999999999</v>
      </c>
      <c r="D57" s="5">
        <v>0.24292639999999999</v>
      </c>
      <c r="E57" s="24">
        <v>0.2196592</v>
      </c>
      <c r="F57" s="5">
        <v>0.2294013</v>
      </c>
      <c r="H57" s="5"/>
    </row>
    <row r="58" spans="1:8" x14ac:dyDescent="0.25">
      <c r="A58">
        <v>275000</v>
      </c>
      <c r="B58">
        <v>280000</v>
      </c>
      <c r="C58" s="5">
        <v>0.24476439999999999</v>
      </c>
      <c r="D58" s="5">
        <v>0.24645800000000001</v>
      </c>
      <c r="E58" s="24">
        <v>0.2200357</v>
      </c>
      <c r="F58" s="5">
        <v>0.23312720000000001</v>
      </c>
      <c r="H58" s="5"/>
    </row>
    <row r="59" spans="1:8" x14ac:dyDescent="0.25">
      <c r="A59">
        <v>280000</v>
      </c>
      <c r="B59">
        <v>285000</v>
      </c>
      <c r="C59" s="5">
        <v>0.2472048</v>
      </c>
      <c r="D59" s="5">
        <v>0.2456615</v>
      </c>
      <c r="E59" s="24">
        <v>0.2215963</v>
      </c>
      <c r="F59" s="5">
        <v>0.2325516</v>
      </c>
      <c r="H59" s="5"/>
    </row>
    <row r="60" spans="1:8" x14ac:dyDescent="0.25">
      <c r="A60">
        <v>285000</v>
      </c>
      <c r="B60">
        <v>290000</v>
      </c>
      <c r="C60" s="5">
        <v>0.2480977</v>
      </c>
      <c r="D60" s="5">
        <v>0.2473872</v>
      </c>
      <c r="E60" s="24">
        <v>0.222798</v>
      </c>
      <c r="F60" s="5">
        <v>0.23444860000000001</v>
      </c>
      <c r="H60" s="5"/>
    </row>
    <row r="61" spans="1:8" x14ac:dyDescent="0.25">
      <c r="A61">
        <v>290000</v>
      </c>
      <c r="B61">
        <v>295000</v>
      </c>
      <c r="C61" s="5">
        <v>0.24792739999999999</v>
      </c>
      <c r="D61" s="5">
        <v>0.2512567</v>
      </c>
      <c r="E61" s="24">
        <v>0.22088369999999999</v>
      </c>
      <c r="F61" s="5">
        <v>0.2385824</v>
      </c>
      <c r="H61" s="5"/>
    </row>
    <row r="62" spans="1:8" x14ac:dyDescent="0.25">
      <c r="A62">
        <v>295000</v>
      </c>
      <c r="B62">
        <v>300000</v>
      </c>
      <c r="C62" s="5">
        <v>0.25059819999999999</v>
      </c>
      <c r="D62" s="5">
        <v>0.25013570000000002</v>
      </c>
      <c r="E62" s="24">
        <v>0.2240954</v>
      </c>
      <c r="F62" s="5">
        <v>0.2375727</v>
      </c>
      <c r="H62" s="5"/>
    </row>
    <row r="63" spans="1:8" x14ac:dyDescent="0.25">
      <c r="A63">
        <v>300000</v>
      </c>
      <c r="B63">
        <v>305000</v>
      </c>
      <c r="C63" s="5">
        <v>0.2518321</v>
      </c>
      <c r="D63" s="5">
        <v>0.25260270000000001</v>
      </c>
      <c r="E63" s="24">
        <v>0.224165</v>
      </c>
      <c r="F63" s="5">
        <v>0.24022399999999999</v>
      </c>
      <c r="H63" s="5"/>
    </row>
    <row r="64" spans="1:8" x14ac:dyDescent="0.25">
      <c r="A64">
        <v>305000</v>
      </c>
      <c r="B64">
        <v>310000</v>
      </c>
      <c r="C64" s="5">
        <v>0.25382919999999998</v>
      </c>
      <c r="D64" s="5">
        <v>0.25210070000000001</v>
      </c>
      <c r="E64" s="24">
        <v>0.2277216</v>
      </c>
      <c r="F64" s="5">
        <v>0.23999880000000001</v>
      </c>
      <c r="H64" s="5"/>
    </row>
    <row r="65" spans="1:8" x14ac:dyDescent="0.25">
      <c r="A65">
        <v>310000</v>
      </c>
      <c r="B65">
        <v>315000</v>
      </c>
      <c r="C65" s="5">
        <v>0.25555060000000002</v>
      </c>
      <c r="D65" s="5">
        <v>0.25583159999999999</v>
      </c>
      <c r="E65" s="24">
        <v>0.23061110000000001</v>
      </c>
      <c r="F65" s="5">
        <v>0.24340210000000001</v>
      </c>
      <c r="H65" s="5"/>
    </row>
    <row r="66" spans="1:8" x14ac:dyDescent="0.25">
      <c r="A66">
        <v>315000</v>
      </c>
      <c r="B66">
        <v>320000</v>
      </c>
      <c r="C66" s="5">
        <v>0.25501449999999998</v>
      </c>
      <c r="D66" s="5">
        <v>0.25423849999999998</v>
      </c>
      <c r="E66" s="24">
        <v>0.22703019999999999</v>
      </c>
      <c r="F66" s="5">
        <v>0.2423006</v>
      </c>
      <c r="H66" s="5"/>
    </row>
    <row r="67" spans="1:8" x14ac:dyDescent="0.25">
      <c r="A67">
        <v>320000</v>
      </c>
      <c r="B67">
        <v>325000</v>
      </c>
      <c r="C67" s="5">
        <v>0.25544319999999998</v>
      </c>
      <c r="D67" s="5">
        <v>0.25682129999999997</v>
      </c>
      <c r="E67" s="24">
        <v>0.22747400000000001</v>
      </c>
      <c r="F67" s="5">
        <v>0.2451776</v>
      </c>
      <c r="H67" s="5"/>
    </row>
    <row r="68" spans="1:8" x14ac:dyDescent="0.25">
      <c r="A68">
        <v>325000</v>
      </c>
      <c r="B68">
        <v>330000</v>
      </c>
      <c r="C68" s="5">
        <v>0.25959310000000002</v>
      </c>
      <c r="D68" s="5">
        <v>0.25947700000000001</v>
      </c>
      <c r="E68" s="24">
        <v>0.2336289</v>
      </c>
      <c r="F68" s="5">
        <v>0.24828130000000001</v>
      </c>
      <c r="H68" s="5"/>
    </row>
    <row r="69" spans="1:8" x14ac:dyDescent="0.25">
      <c r="A69">
        <v>330000</v>
      </c>
      <c r="B69">
        <v>335000</v>
      </c>
      <c r="C69" s="5">
        <v>0.25837480000000002</v>
      </c>
      <c r="D69" s="5">
        <v>0.2581406</v>
      </c>
      <c r="E69" s="24">
        <v>0.2318614</v>
      </c>
      <c r="F69" s="5">
        <v>0.2469423</v>
      </c>
      <c r="H69" s="5"/>
    </row>
    <row r="70" spans="1:8" x14ac:dyDescent="0.25">
      <c r="A70">
        <v>335000</v>
      </c>
      <c r="B70">
        <v>340000</v>
      </c>
      <c r="C70" s="5">
        <v>0.26321899999999998</v>
      </c>
      <c r="D70" s="5">
        <v>0.26095360000000001</v>
      </c>
      <c r="E70" s="24">
        <v>0.23554310000000001</v>
      </c>
      <c r="F70" s="5">
        <v>0.25002370000000002</v>
      </c>
      <c r="H70" s="5"/>
    </row>
    <row r="71" spans="1:8" x14ac:dyDescent="0.25">
      <c r="A71">
        <v>340000</v>
      </c>
      <c r="B71">
        <v>345000</v>
      </c>
      <c r="C71" s="5">
        <v>0.26111119999999999</v>
      </c>
      <c r="D71" s="5">
        <v>0.26297769999999998</v>
      </c>
      <c r="E71" s="24">
        <v>0.23303950000000001</v>
      </c>
      <c r="F71" s="5">
        <v>0.25178</v>
      </c>
      <c r="H71" s="5"/>
    </row>
    <row r="72" spans="1:8" x14ac:dyDescent="0.25">
      <c r="A72">
        <v>345000</v>
      </c>
      <c r="B72">
        <v>350000</v>
      </c>
      <c r="C72" s="5">
        <v>0.26304440000000001</v>
      </c>
      <c r="D72" s="5">
        <v>0.26154050000000001</v>
      </c>
      <c r="E72" s="24">
        <v>0.23363800000000001</v>
      </c>
      <c r="F72" s="5">
        <v>0.25057020000000002</v>
      </c>
      <c r="H72" s="5"/>
    </row>
    <row r="73" spans="1:8" x14ac:dyDescent="0.25">
      <c r="A73">
        <v>350000</v>
      </c>
      <c r="B73">
        <v>355000</v>
      </c>
      <c r="C73" s="5">
        <v>0.26375320000000002</v>
      </c>
      <c r="D73" s="5">
        <v>0.26279609999999998</v>
      </c>
      <c r="E73" s="24">
        <v>0.23733190000000001</v>
      </c>
      <c r="F73" s="5">
        <v>0.25217519999999999</v>
      </c>
      <c r="H73" s="5"/>
    </row>
    <row r="74" spans="1:8" x14ac:dyDescent="0.25">
      <c r="A74">
        <v>355000</v>
      </c>
      <c r="B74">
        <v>360000</v>
      </c>
      <c r="C74" s="5">
        <v>0.26528079999999998</v>
      </c>
      <c r="D74" s="5">
        <v>0.26480559999999997</v>
      </c>
      <c r="E74" s="24">
        <v>0.23818629999999999</v>
      </c>
      <c r="F74" s="5">
        <v>0.25417610000000002</v>
      </c>
      <c r="H74" s="5"/>
    </row>
    <row r="75" spans="1:8" x14ac:dyDescent="0.25">
      <c r="A75">
        <v>360000</v>
      </c>
      <c r="B75">
        <v>365000</v>
      </c>
      <c r="C75" s="5">
        <v>0.26625470000000001</v>
      </c>
      <c r="D75" s="5">
        <v>0.26741920000000002</v>
      </c>
      <c r="E75" s="24">
        <v>0.2389134</v>
      </c>
      <c r="F75" s="5">
        <v>0.25629360000000001</v>
      </c>
      <c r="H75" s="5"/>
    </row>
    <row r="76" spans="1:8" x14ac:dyDescent="0.25">
      <c r="A76">
        <v>365000</v>
      </c>
      <c r="B76">
        <v>370000</v>
      </c>
      <c r="C76" s="5">
        <v>0.26647700000000002</v>
      </c>
      <c r="D76" s="5">
        <v>0.2656982</v>
      </c>
      <c r="E76" s="24">
        <v>0.23909929999999999</v>
      </c>
      <c r="F76" s="5">
        <v>0.25578679999999998</v>
      </c>
      <c r="H76" s="5"/>
    </row>
    <row r="77" spans="1:8" x14ac:dyDescent="0.25">
      <c r="A77">
        <v>370000</v>
      </c>
      <c r="B77">
        <v>375000</v>
      </c>
      <c r="C77" s="5">
        <v>0.26615119999999998</v>
      </c>
      <c r="D77" s="5">
        <v>0.2671134</v>
      </c>
      <c r="E77" s="24">
        <v>0.23810029999999999</v>
      </c>
      <c r="F77" s="5">
        <v>0.25693870000000002</v>
      </c>
      <c r="H77" s="5"/>
    </row>
    <row r="78" spans="1:8" x14ac:dyDescent="0.25">
      <c r="A78">
        <v>375000</v>
      </c>
      <c r="B78">
        <v>380000</v>
      </c>
      <c r="C78" s="5">
        <v>0.26797179999999998</v>
      </c>
      <c r="D78" s="5">
        <v>0.26703710000000003</v>
      </c>
      <c r="E78" s="24">
        <v>0.24038960000000001</v>
      </c>
      <c r="F78" s="5">
        <v>0.2570829</v>
      </c>
      <c r="H78" s="5"/>
    </row>
    <row r="79" spans="1:8" x14ac:dyDescent="0.25">
      <c r="A79">
        <v>380000</v>
      </c>
      <c r="B79">
        <v>385000</v>
      </c>
      <c r="C79" s="5">
        <v>0.26772020000000002</v>
      </c>
      <c r="D79" s="5">
        <v>0.26776480000000003</v>
      </c>
      <c r="E79" s="24">
        <v>0.23890430000000001</v>
      </c>
      <c r="F79" s="5">
        <v>0.25797959999999998</v>
      </c>
      <c r="H79" s="5"/>
    </row>
    <row r="80" spans="1:8" x14ac:dyDescent="0.25">
      <c r="A80">
        <v>385000</v>
      </c>
      <c r="B80">
        <v>390000</v>
      </c>
      <c r="C80" s="5">
        <v>0.2676637</v>
      </c>
      <c r="D80" s="5">
        <v>0.26987420000000001</v>
      </c>
      <c r="E80" s="24">
        <v>0.23946890000000001</v>
      </c>
      <c r="F80" s="5">
        <v>0.25962400000000002</v>
      </c>
      <c r="H80" s="5"/>
    </row>
    <row r="81" spans="1:8" x14ac:dyDescent="0.25">
      <c r="A81">
        <v>390000</v>
      </c>
      <c r="B81">
        <v>395000</v>
      </c>
      <c r="C81" s="5">
        <v>0.27006239999999998</v>
      </c>
      <c r="D81" s="5">
        <v>0.2713931</v>
      </c>
      <c r="E81" s="24">
        <v>0.24081620000000001</v>
      </c>
      <c r="F81" s="5">
        <v>0.26146340000000001</v>
      </c>
      <c r="H81" s="5"/>
    </row>
    <row r="82" spans="1:8" x14ac:dyDescent="0.25">
      <c r="A82">
        <v>395000</v>
      </c>
      <c r="B82">
        <v>400000</v>
      </c>
      <c r="C82" s="5">
        <v>0.26998280000000002</v>
      </c>
      <c r="D82" s="5">
        <v>0.27064539999999998</v>
      </c>
      <c r="E82" s="24">
        <v>0.2412118</v>
      </c>
      <c r="F82" s="5">
        <v>0.2611117</v>
      </c>
      <c r="H82" s="5"/>
    </row>
    <row r="83" spans="1:8" x14ac:dyDescent="0.25">
      <c r="A83">
        <v>400000</v>
      </c>
      <c r="B83">
        <v>405000</v>
      </c>
      <c r="C83" s="5">
        <v>0.27184730000000001</v>
      </c>
      <c r="D83" s="5">
        <v>0.27135179999999998</v>
      </c>
      <c r="E83" s="24">
        <v>0.24297199999999999</v>
      </c>
      <c r="F83" s="5">
        <v>0.26183709999999999</v>
      </c>
      <c r="H83" s="5"/>
    </row>
    <row r="84" spans="1:8" x14ac:dyDescent="0.25">
      <c r="A84">
        <v>405000</v>
      </c>
      <c r="B84">
        <v>410000</v>
      </c>
      <c r="C84" s="5">
        <v>0.2712522</v>
      </c>
      <c r="D84" s="5">
        <v>0.27138699999999999</v>
      </c>
      <c r="E84" s="24">
        <v>0.24373400000000001</v>
      </c>
      <c r="F84" s="5">
        <v>0.26230989999999998</v>
      </c>
      <c r="H84" s="5"/>
    </row>
    <row r="85" spans="1:8" x14ac:dyDescent="0.25">
      <c r="A85">
        <v>410000</v>
      </c>
      <c r="B85">
        <v>415000</v>
      </c>
      <c r="C85" s="5">
        <v>0.27307670000000001</v>
      </c>
      <c r="D85" s="5">
        <v>0.27372410000000003</v>
      </c>
      <c r="E85" s="24">
        <v>0.244898</v>
      </c>
      <c r="F85" s="5">
        <v>0.2645808</v>
      </c>
      <c r="H85" s="5"/>
    </row>
    <row r="86" spans="1:8" x14ac:dyDescent="0.25">
      <c r="A86">
        <v>415000</v>
      </c>
      <c r="B86">
        <v>420000</v>
      </c>
      <c r="C86" s="5">
        <v>0.27243089999999998</v>
      </c>
      <c r="D86" s="5">
        <v>0.27296330000000002</v>
      </c>
      <c r="E86" s="24">
        <v>0.24391260000000001</v>
      </c>
      <c r="F86" s="5">
        <v>0.2638144</v>
      </c>
      <c r="H86" s="5"/>
    </row>
    <row r="87" spans="1:8" x14ac:dyDescent="0.25">
      <c r="A87">
        <v>420000</v>
      </c>
      <c r="B87">
        <v>425000</v>
      </c>
      <c r="C87" s="5">
        <v>0.2745281</v>
      </c>
      <c r="D87" s="5">
        <v>0.27416269999999998</v>
      </c>
      <c r="E87" s="24">
        <v>0.24597369999999999</v>
      </c>
      <c r="F87" s="5">
        <v>0.2644494</v>
      </c>
      <c r="H87" s="5"/>
    </row>
    <row r="88" spans="1:8" x14ac:dyDescent="0.25">
      <c r="A88">
        <v>425000</v>
      </c>
      <c r="B88">
        <v>430000</v>
      </c>
      <c r="C88" s="5">
        <v>0.27525349999999998</v>
      </c>
      <c r="D88" s="5">
        <v>0.27650089999999999</v>
      </c>
      <c r="E88" s="24">
        <v>0.24684300000000001</v>
      </c>
      <c r="F88" s="5">
        <v>0.2670014</v>
      </c>
      <c r="H88" s="5"/>
    </row>
    <row r="89" spans="1:8" x14ac:dyDescent="0.25">
      <c r="A89">
        <v>430000</v>
      </c>
      <c r="B89">
        <v>435000</v>
      </c>
      <c r="C89" s="5">
        <v>0.27607609999999999</v>
      </c>
      <c r="D89" s="5">
        <v>0.27683059999999998</v>
      </c>
      <c r="E89" s="24">
        <v>0.2483708</v>
      </c>
      <c r="F89" s="5">
        <v>0.26706750000000001</v>
      </c>
      <c r="H89" s="5"/>
    </row>
    <row r="90" spans="1:8" x14ac:dyDescent="0.25">
      <c r="A90">
        <v>435000</v>
      </c>
      <c r="B90">
        <v>440000</v>
      </c>
      <c r="C90" s="5">
        <v>0.27773429999999999</v>
      </c>
      <c r="D90" s="5">
        <v>0.27796589999999999</v>
      </c>
      <c r="E90" s="24">
        <v>0.2487606</v>
      </c>
      <c r="F90" s="5">
        <v>0.26756269999999999</v>
      </c>
      <c r="H90" s="5"/>
    </row>
    <row r="91" spans="1:8" x14ac:dyDescent="0.25">
      <c r="A91">
        <v>440000</v>
      </c>
      <c r="B91">
        <v>445000</v>
      </c>
      <c r="C91" s="5">
        <v>0.2789547</v>
      </c>
      <c r="D91" s="5">
        <v>0.27790819999999999</v>
      </c>
      <c r="E91" s="24">
        <v>0.24883179999999999</v>
      </c>
      <c r="F91" s="5">
        <v>0.26771010000000001</v>
      </c>
      <c r="H91" s="5"/>
    </row>
    <row r="92" spans="1:8" x14ac:dyDescent="0.25">
      <c r="A92">
        <v>445000</v>
      </c>
      <c r="B92">
        <v>450000</v>
      </c>
      <c r="C92" s="5">
        <v>0.27913080000000001</v>
      </c>
      <c r="D92" s="5">
        <v>0.27816950000000001</v>
      </c>
      <c r="E92" s="24">
        <v>0.24957760000000001</v>
      </c>
      <c r="F92" s="5">
        <v>0.2681287</v>
      </c>
      <c r="H92" s="5"/>
    </row>
    <row r="93" spans="1:8" x14ac:dyDescent="0.25">
      <c r="A93">
        <v>450000</v>
      </c>
      <c r="B93">
        <v>455000</v>
      </c>
      <c r="C93" s="5">
        <v>0.28116249999999998</v>
      </c>
      <c r="D93" s="5">
        <v>0.28095949999999997</v>
      </c>
      <c r="E93" s="24">
        <v>0.25281049999999999</v>
      </c>
      <c r="F93" s="5">
        <v>0.27021000000000001</v>
      </c>
      <c r="H93" s="5"/>
    </row>
    <row r="94" spans="1:8" x14ac:dyDescent="0.25">
      <c r="A94">
        <v>455000</v>
      </c>
      <c r="B94">
        <v>460000</v>
      </c>
      <c r="C94" s="5">
        <v>0.27989120000000001</v>
      </c>
      <c r="D94" s="5">
        <v>0.27988059999999998</v>
      </c>
      <c r="E94" s="24">
        <v>0.2509072</v>
      </c>
      <c r="F94" s="5">
        <v>0.26935599999999998</v>
      </c>
      <c r="H94" s="5"/>
    </row>
    <row r="95" spans="1:8" x14ac:dyDescent="0.25">
      <c r="A95">
        <v>460000</v>
      </c>
      <c r="B95">
        <v>465000</v>
      </c>
      <c r="C95" s="5">
        <v>0.28377350000000001</v>
      </c>
      <c r="D95" s="5">
        <v>0.2819255</v>
      </c>
      <c r="E95" s="24">
        <v>0.25456069999999997</v>
      </c>
      <c r="F95" s="5">
        <v>0.27105849999999998</v>
      </c>
      <c r="H95" s="5"/>
    </row>
    <row r="96" spans="1:8" x14ac:dyDescent="0.25">
      <c r="A96">
        <v>465000</v>
      </c>
      <c r="B96">
        <v>470000</v>
      </c>
      <c r="C96" s="5">
        <v>0.28289520000000001</v>
      </c>
      <c r="D96" s="5">
        <v>0.28338659999999999</v>
      </c>
      <c r="E96" s="24">
        <v>0.25355290000000003</v>
      </c>
      <c r="F96" s="5">
        <v>0.27215149999999999</v>
      </c>
      <c r="H96" s="5"/>
    </row>
    <row r="97" spans="1:8" x14ac:dyDescent="0.25">
      <c r="A97">
        <v>470000</v>
      </c>
      <c r="B97">
        <v>475000</v>
      </c>
      <c r="C97" s="5">
        <v>0.28435840000000001</v>
      </c>
      <c r="D97" s="5">
        <v>0.28592220000000002</v>
      </c>
      <c r="E97" s="24">
        <v>0.25325009999999998</v>
      </c>
      <c r="F97" s="5">
        <v>0.27350560000000002</v>
      </c>
      <c r="H97" s="5"/>
    </row>
    <row r="98" spans="1:8" x14ac:dyDescent="0.25">
      <c r="A98">
        <v>475000</v>
      </c>
      <c r="B98">
        <v>480000</v>
      </c>
      <c r="C98" s="5">
        <v>0.28478290000000001</v>
      </c>
      <c r="D98" s="5">
        <v>0.28706399999999999</v>
      </c>
      <c r="E98" s="24">
        <v>0.2529496</v>
      </c>
      <c r="F98" s="5">
        <v>0.27447440000000001</v>
      </c>
      <c r="H98" s="5"/>
    </row>
    <row r="99" spans="1:8" x14ac:dyDescent="0.25">
      <c r="A99">
        <v>480000</v>
      </c>
      <c r="B99">
        <v>485000</v>
      </c>
      <c r="C99" s="5">
        <v>0.28515560000000001</v>
      </c>
      <c r="D99" s="5">
        <v>0.2883867</v>
      </c>
      <c r="E99" s="24">
        <v>0.25301390000000001</v>
      </c>
      <c r="F99" s="5">
        <v>0.275003</v>
      </c>
      <c r="H99" s="5"/>
    </row>
    <row r="100" spans="1:8" x14ac:dyDescent="0.25">
      <c r="A100">
        <v>485000</v>
      </c>
      <c r="B100">
        <v>490000</v>
      </c>
      <c r="C100" s="5">
        <v>0.28890539999999998</v>
      </c>
      <c r="D100" s="5">
        <v>0.28748240000000003</v>
      </c>
      <c r="E100" s="24">
        <v>0.25521579999999999</v>
      </c>
      <c r="F100" s="5">
        <v>0.27376099999999998</v>
      </c>
      <c r="H100" s="5"/>
    </row>
    <row r="101" spans="1:8" x14ac:dyDescent="0.25">
      <c r="A101">
        <v>490000</v>
      </c>
      <c r="B101">
        <v>495000</v>
      </c>
      <c r="C101" s="5">
        <v>0.28703780000000001</v>
      </c>
      <c r="D101" s="5">
        <v>0.28718009999999999</v>
      </c>
      <c r="E101" s="24">
        <v>0.25488909999999998</v>
      </c>
      <c r="F101" s="5">
        <v>0.2736883</v>
      </c>
      <c r="H101" s="5"/>
    </row>
    <row r="102" spans="1:8" x14ac:dyDescent="0.25">
      <c r="A102">
        <v>495000</v>
      </c>
      <c r="B102">
        <v>500000</v>
      </c>
      <c r="C102" s="5">
        <v>0.29124349999999999</v>
      </c>
      <c r="D102" s="5">
        <v>0.2905489</v>
      </c>
      <c r="E102" s="24">
        <v>0.25777309999999998</v>
      </c>
      <c r="F102" s="5">
        <v>0.27583800000000003</v>
      </c>
      <c r="H102" s="5"/>
    </row>
    <row r="103" spans="1:8" x14ac:dyDescent="0.25">
      <c r="A103">
        <v>500000</v>
      </c>
      <c r="B103">
        <v>505000</v>
      </c>
      <c r="C103" s="5">
        <v>0.29005809999999999</v>
      </c>
      <c r="D103" s="5">
        <v>0.2919329</v>
      </c>
      <c r="E103" s="24">
        <v>0.25544830000000002</v>
      </c>
      <c r="F103" s="5">
        <v>0.27654260000000003</v>
      </c>
      <c r="H103" s="5"/>
    </row>
    <row r="104" spans="1:8" x14ac:dyDescent="0.25">
      <c r="A104">
        <v>505000</v>
      </c>
      <c r="B104">
        <v>510000</v>
      </c>
      <c r="C104" s="5">
        <v>0.29159459999999998</v>
      </c>
      <c r="D104" s="5">
        <v>0.29276839999999998</v>
      </c>
      <c r="E104" s="24">
        <v>0.25662819999999997</v>
      </c>
      <c r="F104" s="5">
        <v>0.27695209999999998</v>
      </c>
      <c r="H104" s="5"/>
    </row>
    <row r="105" spans="1:8" x14ac:dyDescent="0.25">
      <c r="A105">
        <v>510000</v>
      </c>
      <c r="B105">
        <v>515000</v>
      </c>
      <c r="C105" s="5">
        <v>0.29335640000000002</v>
      </c>
      <c r="D105" s="5">
        <v>0.2928132</v>
      </c>
      <c r="E105" s="24">
        <v>0.25730789999999998</v>
      </c>
      <c r="F105" s="5">
        <v>0.27676840000000003</v>
      </c>
      <c r="H105" s="5"/>
    </row>
    <row r="106" spans="1:8" x14ac:dyDescent="0.25">
      <c r="A106">
        <v>515000</v>
      </c>
      <c r="B106">
        <v>520000</v>
      </c>
      <c r="C106" s="5">
        <v>0.29318840000000002</v>
      </c>
      <c r="D106" s="5">
        <v>0.29400419999999999</v>
      </c>
      <c r="E106" s="24">
        <v>0.25796059999999998</v>
      </c>
      <c r="F106" s="5">
        <v>0.27768419999999999</v>
      </c>
      <c r="H106" s="5"/>
    </row>
    <row r="107" spans="1:8" x14ac:dyDescent="0.25">
      <c r="A107">
        <v>520000</v>
      </c>
      <c r="B107">
        <v>525000</v>
      </c>
      <c r="C107" s="5">
        <v>0.29237730000000001</v>
      </c>
      <c r="D107" s="5">
        <v>0.29342190000000001</v>
      </c>
      <c r="E107" s="24">
        <v>0.25604369999999999</v>
      </c>
      <c r="F107" s="5">
        <v>0.27685559999999998</v>
      </c>
      <c r="H107" s="5"/>
    </row>
    <row r="108" spans="1:8" x14ac:dyDescent="0.25">
      <c r="A108">
        <v>525000</v>
      </c>
      <c r="B108">
        <v>530000</v>
      </c>
      <c r="C108" s="5">
        <v>0.29604599999999998</v>
      </c>
      <c r="D108" s="5">
        <v>0.29549360000000002</v>
      </c>
      <c r="E108" s="24">
        <v>0.25791029999999998</v>
      </c>
      <c r="F108" s="5">
        <v>0.27823569999999997</v>
      </c>
      <c r="H108" s="5"/>
    </row>
    <row r="109" spans="1:8" x14ac:dyDescent="0.25">
      <c r="A109">
        <v>530000</v>
      </c>
      <c r="B109">
        <v>535000</v>
      </c>
      <c r="C109" s="5">
        <v>0.2971801</v>
      </c>
      <c r="D109" s="5">
        <v>0.2960739</v>
      </c>
      <c r="E109" s="24">
        <v>0.26102110000000001</v>
      </c>
      <c r="F109" s="5">
        <v>0.27841080000000001</v>
      </c>
      <c r="H109" s="5"/>
    </row>
    <row r="110" spans="1:8" x14ac:dyDescent="0.25">
      <c r="A110">
        <v>535000</v>
      </c>
      <c r="B110">
        <v>540000</v>
      </c>
      <c r="C110" s="5">
        <v>0.29714649999999998</v>
      </c>
      <c r="D110" s="5">
        <v>0.29712860000000002</v>
      </c>
      <c r="E110" s="24">
        <v>0.2604706</v>
      </c>
      <c r="F110" s="5">
        <v>0.27919100000000002</v>
      </c>
      <c r="H110" s="5"/>
    </row>
    <row r="111" spans="1:8" x14ac:dyDescent="0.25">
      <c r="A111">
        <v>540000</v>
      </c>
      <c r="B111">
        <v>545000</v>
      </c>
      <c r="C111" s="5">
        <v>0.2983305</v>
      </c>
      <c r="D111" s="5">
        <v>0.30037259999999999</v>
      </c>
      <c r="E111" s="24">
        <v>0.26099820000000001</v>
      </c>
      <c r="F111" s="5">
        <v>0.28136640000000002</v>
      </c>
      <c r="H111" s="5"/>
    </row>
    <row r="112" spans="1:8" x14ac:dyDescent="0.25">
      <c r="A112">
        <v>545000</v>
      </c>
      <c r="B112">
        <v>550000</v>
      </c>
      <c r="C112" s="5">
        <v>0.29905739999999997</v>
      </c>
      <c r="D112" s="5">
        <v>0.29857919999999999</v>
      </c>
      <c r="E112" s="24">
        <v>0.26091399999999998</v>
      </c>
      <c r="F112" s="5">
        <v>0.2797096</v>
      </c>
      <c r="H112" s="5"/>
    </row>
    <row r="113" spans="1:8" x14ac:dyDescent="0.25">
      <c r="A113">
        <v>550000</v>
      </c>
      <c r="B113">
        <v>555000</v>
      </c>
      <c r="C113" s="5">
        <v>0.30160389999999998</v>
      </c>
      <c r="D113" s="5">
        <v>0.30156060000000001</v>
      </c>
      <c r="E113" s="24">
        <v>0.259602</v>
      </c>
      <c r="F113" s="5">
        <v>0.28177459999999999</v>
      </c>
      <c r="H113" s="5"/>
    </row>
    <row r="114" spans="1:8" x14ac:dyDescent="0.25">
      <c r="A114">
        <v>555000</v>
      </c>
      <c r="B114">
        <v>560000</v>
      </c>
      <c r="C114" s="5">
        <v>0.29995490000000002</v>
      </c>
      <c r="D114" s="5">
        <v>0.30080750000000001</v>
      </c>
      <c r="E114" s="24">
        <v>0.25873560000000001</v>
      </c>
      <c r="F114" s="5">
        <v>0.28077180000000002</v>
      </c>
      <c r="H114" s="5"/>
    </row>
    <row r="115" spans="1:8" x14ac:dyDescent="0.25">
      <c r="A115">
        <v>560000</v>
      </c>
      <c r="B115">
        <v>565000</v>
      </c>
      <c r="C115" s="5">
        <v>0.30117270000000002</v>
      </c>
      <c r="D115" s="5">
        <v>0.30044080000000001</v>
      </c>
      <c r="E115" s="24">
        <v>0.26039869999999998</v>
      </c>
      <c r="F115" s="5">
        <v>0.28039049999999999</v>
      </c>
      <c r="H115" s="5"/>
    </row>
    <row r="116" spans="1:8" x14ac:dyDescent="0.25">
      <c r="A116">
        <v>565000</v>
      </c>
      <c r="B116">
        <v>570000</v>
      </c>
      <c r="C116" s="5">
        <v>0.30284660000000002</v>
      </c>
      <c r="D116" s="5">
        <v>0.30222110000000002</v>
      </c>
      <c r="E116" s="24">
        <v>0.26105469999999997</v>
      </c>
      <c r="F116" s="5">
        <v>0.2817402</v>
      </c>
      <c r="H116" s="5"/>
    </row>
    <row r="117" spans="1:8" x14ac:dyDescent="0.25">
      <c r="A117">
        <v>570000</v>
      </c>
      <c r="B117">
        <v>575000</v>
      </c>
      <c r="C117" s="5">
        <v>0.3023885</v>
      </c>
      <c r="D117" s="5">
        <v>0.30298019999999998</v>
      </c>
      <c r="E117" s="24">
        <v>0.26168390000000002</v>
      </c>
      <c r="F117" s="5">
        <v>0.2819026</v>
      </c>
      <c r="H117" s="5"/>
    </row>
    <row r="118" spans="1:8" x14ac:dyDescent="0.25">
      <c r="A118">
        <v>575000</v>
      </c>
      <c r="B118">
        <v>580000</v>
      </c>
      <c r="C118" s="5">
        <v>0.3046509</v>
      </c>
      <c r="D118" s="5">
        <v>0.30565789999999998</v>
      </c>
      <c r="E118" s="24">
        <v>0.26289590000000002</v>
      </c>
      <c r="F118" s="5">
        <v>0.28376400000000002</v>
      </c>
      <c r="H118" s="5"/>
    </row>
    <row r="119" spans="1:8" x14ac:dyDescent="0.25">
      <c r="A119">
        <v>580000</v>
      </c>
      <c r="B119">
        <v>585000</v>
      </c>
      <c r="C119" s="5">
        <v>0.30370979999999997</v>
      </c>
      <c r="D119" s="5">
        <v>0.30517630000000001</v>
      </c>
      <c r="E119" s="24">
        <v>0.26139659999999998</v>
      </c>
      <c r="F119" s="5">
        <v>0.28338869999999999</v>
      </c>
      <c r="H119" s="5"/>
    </row>
    <row r="120" spans="1:8" x14ac:dyDescent="0.25">
      <c r="A120">
        <v>585000</v>
      </c>
      <c r="B120">
        <v>590000</v>
      </c>
      <c r="C120" s="5">
        <v>0.3050406</v>
      </c>
      <c r="D120" s="5">
        <v>0.30690820000000002</v>
      </c>
      <c r="E120" s="24">
        <v>0.26165490000000002</v>
      </c>
      <c r="F120" s="5">
        <v>0.28368690000000002</v>
      </c>
      <c r="H120" s="5"/>
    </row>
    <row r="121" spans="1:8" x14ac:dyDescent="0.25">
      <c r="A121">
        <v>590000</v>
      </c>
      <c r="B121">
        <v>595000</v>
      </c>
      <c r="C121" s="5">
        <v>0.30531760000000002</v>
      </c>
      <c r="D121" s="5">
        <v>0.30479060000000002</v>
      </c>
      <c r="E121" s="24">
        <v>0.26080179999999997</v>
      </c>
      <c r="F121" s="5">
        <v>0.28264119999999998</v>
      </c>
      <c r="H121" s="5"/>
    </row>
    <row r="122" spans="1:8" x14ac:dyDescent="0.25">
      <c r="A122">
        <v>595000</v>
      </c>
      <c r="B122">
        <v>600000</v>
      </c>
      <c r="C122" s="5">
        <v>0.30615779999999998</v>
      </c>
      <c r="D122" s="5">
        <v>0.30641659999999998</v>
      </c>
      <c r="E122" s="24">
        <v>0.26252340000000002</v>
      </c>
      <c r="F122" s="5">
        <v>0.283605</v>
      </c>
      <c r="H122" s="5"/>
    </row>
    <row r="123" spans="1:8" x14ac:dyDescent="0.25">
      <c r="A123">
        <v>600000</v>
      </c>
      <c r="B123">
        <v>605000</v>
      </c>
      <c r="C123" s="5">
        <v>0.30758629999999998</v>
      </c>
      <c r="D123" s="5">
        <v>0.30689499999999997</v>
      </c>
      <c r="E123" s="24">
        <v>0.26245659999999998</v>
      </c>
      <c r="F123" s="5">
        <v>0.28376590000000002</v>
      </c>
      <c r="H123" s="5"/>
    </row>
    <row r="124" spans="1:8" x14ac:dyDescent="0.25">
      <c r="A124">
        <v>605000</v>
      </c>
      <c r="B124">
        <v>610000</v>
      </c>
      <c r="C124" s="5">
        <v>0.30915930000000003</v>
      </c>
      <c r="D124" s="5">
        <v>0.30991210000000002</v>
      </c>
      <c r="E124" s="24">
        <v>0.26378600000000002</v>
      </c>
      <c r="F124" s="5">
        <v>0.2860412</v>
      </c>
      <c r="H124" s="5"/>
    </row>
    <row r="125" spans="1:8" x14ac:dyDescent="0.25">
      <c r="A125">
        <v>610000</v>
      </c>
      <c r="B125">
        <v>615000</v>
      </c>
      <c r="C125" s="5">
        <v>0.30856090000000003</v>
      </c>
      <c r="D125" s="5">
        <v>0.30911509999999998</v>
      </c>
      <c r="E125" s="24">
        <v>0.26176329999999998</v>
      </c>
      <c r="F125" s="5">
        <v>0.28515049999999997</v>
      </c>
      <c r="H125" s="5"/>
    </row>
    <row r="126" spans="1:8" x14ac:dyDescent="0.25">
      <c r="A126">
        <v>615000</v>
      </c>
      <c r="B126">
        <v>620000</v>
      </c>
      <c r="C126" s="5">
        <v>0.31076369999999998</v>
      </c>
      <c r="D126" s="5">
        <v>0.30967460000000002</v>
      </c>
      <c r="E126" s="24">
        <v>0.2626732</v>
      </c>
      <c r="F126" s="5">
        <v>0.28545979999999999</v>
      </c>
      <c r="H126" s="5"/>
    </row>
    <row r="127" spans="1:8" x14ac:dyDescent="0.25">
      <c r="A127">
        <v>620000</v>
      </c>
      <c r="B127">
        <v>625000</v>
      </c>
      <c r="C127" s="5">
        <v>0.31114239999999999</v>
      </c>
      <c r="D127" s="5">
        <v>0.3096236</v>
      </c>
      <c r="E127" s="24">
        <v>0.2622892</v>
      </c>
      <c r="F127" s="5">
        <v>0.28515620000000003</v>
      </c>
      <c r="H127" s="5"/>
    </row>
    <row r="128" spans="1:8" x14ac:dyDescent="0.25">
      <c r="A128">
        <v>625000</v>
      </c>
      <c r="B128">
        <v>630000</v>
      </c>
      <c r="C128" s="5">
        <v>0.31121460000000001</v>
      </c>
      <c r="D128" s="5">
        <v>0.3112529</v>
      </c>
      <c r="E128" s="24">
        <v>0.2625111</v>
      </c>
      <c r="F128" s="5">
        <v>0.2861554</v>
      </c>
      <c r="H128" s="5"/>
    </row>
    <row r="129" spans="1:8" x14ac:dyDescent="0.25">
      <c r="A129">
        <v>630000</v>
      </c>
      <c r="B129">
        <v>635000</v>
      </c>
      <c r="C129" s="5">
        <v>0.3119287</v>
      </c>
      <c r="D129" s="5">
        <v>0.31087039999999999</v>
      </c>
      <c r="E129" s="24">
        <v>0.26304729999999998</v>
      </c>
      <c r="F129" s="5">
        <v>0.28586790000000001</v>
      </c>
      <c r="H129" s="5"/>
    </row>
    <row r="130" spans="1:8" x14ac:dyDescent="0.25">
      <c r="A130">
        <v>635000</v>
      </c>
      <c r="B130">
        <v>640000</v>
      </c>
      <c r="C130" s="5">
        <v>0.31263370000000001</v>
      </c>
      <c r="D130" s="5">
        <v>0.31397259999999999</v>
      </c>
      <c r="E130" s="24">
        <v>0.26434619999999998</v>
      </c>
      <c r="F130" s="5">
        <v>0.28792250000000003</v>
      </c>
      <c r="H130" s="5"/>
    </row>
    <row r="131" spans="1:8" x14ac:dyDescent="0.25">
      <c r="A131">
        <v>640000</v>
      </c>
      <c r="B131">
        <v>645000</v>
      </c>
      <c r="C131" s="5">
        <v>0.31252550000000001</v>
      </c>
      <c r="D131" s="5">
        <v>0.31299129999999997</v>
      </c>
      <c r="E131" s="24">
        <v>0.2635806</v>
      </c>
      <c r="F131" s="5">
        <v>0.28698050000000003</v>
      </c>
      <c r="H131" s="5"/>
    </row>
    <row r="132" spans="1:8" x14ac:dyDescent="0.25">
      <c r="A132">
        <v>645000</v>
      </c>
      <c r="B132">
        <v>650000</v>
      </c>
      <c r="C132" s="5">
        <v>0.31505109999999997</v>
      </c>
      <c r="D132" s="5">
        <v>0.31452259999999999</v>
      </c>
      <c r="E132" s="24">
        <v>0.26564959999999999</v>
      </c>
      <c r="F132" s="5">
        <v>0.28815570000000001</v>
      </c>
      <c r="H132" s="5"/>
    </row>
    <row r="133" spans="1:8" x14ac:dyDescent="0.25">
      <c r="A133">
        <v>650000</v>
      </c>
      <c r="B133">
        <v>655000</v>
      </c>
      <c r="C133" s="5">
        <v>0.31408469999999999</v>
      </c>
      <c r="D133" s="5">
        <v>0.31391160000000001</v>
      </c>
      <c r="E133" s="24">
        <v>0.26453470000000001</v>
      </c>
      <c r="F133" s="5">
        <v>0.28755069999999999</v>
      </c>
      <c r="H133" s="5"/>
    </row>
    <row r="134" spans="1:8" x14ac:dyDescent="0.25">
      <c r="A134">
        <v>655000</v>
      </c>
      <c r="B134">
        <v>660000</v>
      </c>
      <c r="C134" s="5">
        <v>0.31575350000000002</v>
      </c>
      <c r="D134" s="5">
        <v>0.31488250000000001</v>
      </c>
      <c r="E134" s="24">
        <v>0.26594770000000001</v>
      </c>
      <c r="F134" s="5">
        <v>0.28807149999999998</v>
      </c>
      <c r="H134" s="5"/>
    </row>
    <row r="135" spans="1:8" x14ac:dyDescent="0.25">
      <c r="A135">
        <v>660000</v>
      </c>
      <c r="B135">
        <v>665000</v>
      </c>
      <c r="C135" s="5">
        <v>0.31696279999999999</v>
      </c>
      <c r="D135" s="5">
        <v>0.31752849999999999</v>
      </c>
      <c r="E135" s="24">
        <v>0.26711230000000002</v>
      </c>
      <c r="F135" s="5">
        <v>0.28969630000000002</v>
      </c>
      <c r="H135" s="5"/>
    </row>
    <row r="136" spans="1:8" x14ac:dyDescent="0.25">
      <c r="A136">
        <v>665000</v>
      </c>
      <c r="B136">
        <v>670000</v>
      </c>
      <c r="C136" s="5">
        <v>0.3172315</v>
      </c>
      <c r="D136" s="5">
        <v>0.31588880000000003</v>
      </c>
      <c r="E136" s="24">
        <v>0.26727440000000002</v>
      </c>
      <c r="F136" s="5">
        <v>0.28855639999999999</v>
      </c>
      <c r="H136" s="5"/>
    </row>
    <row r="137" spans="1:8" x14ac:dyDescent="0.25">
      <c r="A137">
        <v>670000</v>
      </c>
      <c r="B137">
        <v>675000</v>
      </c>
      <c r="C137" s="5">
        <v>0.31645089999999998</v>
      </c>
      <c r="D137" s="5">
        <v>0.31675249999999999</v>
      </c>
      <c r="E137" s="24">
        <v>0.26647989999999999</v>
      </c>
      <c r="F137" s="5">
        <v>0.28910629999999998</v>
      </c>
      <c r="H137" s="5"/>
    </row>
    <row r="138" spans="1:8" x14ac:dyDescent="0.25">
      <c r="A138">
        <v>675000</v>
      </c>
      <c r="B138">
        <v>680000</v>
      </c>
      <c r="C138" s="5">
        <v>0.31795810000000002</v>
      </c>
      <c r="D138" s="5">
        <v>0.3170888</v>
      </c>
      <c r="E138" s="24">
        <v>0.26635799999999998</v>
      </c>
      <c r="F138" s="5">
        <v>0.28914869999999998</v>
      </c>
      <c r="H138" s="5"/>
    </row>
    <row r="139" spans="1:8" x14ac:dyDescent="0.25">
      <c r="A139">
        <v>680000</v>
      </c>
      <c r="B139">
        <v>685000</v>
      </c>
      <c r="C139" s="5">
        <v>0.32226120000000003</v>
      </c>
      <c r="D139" s="5">
        <v>0.31770969999999998</v>
      </c>
      <c r="E139" s="24">
        <v>0.26750269999999998</v>
      </c>
      <c r="F139" s="5">
        <v>0.28970240000000003</v>
      </c>
      <c r="H139" s="5"/>
    </row>
    <row r="140" spans="1:8" x14ac:dyDescent="0.25">
      <c r="A140">
        <v>685000</v>
      </c>
      <c r="B140">
        <v>690000</v>
      </c>
      <c r="C140" s="5">
        <v>0.31978269999999998</v>
      </c>
      <c r="D140" s="5">
        <v>0.31871119999999997</v>
      </c>
      <c r="E140" s="24">
        <v>0.26801950000000002</v>
      </c>
      <c r="F140" s="5">
        <v>0.29022510000000001</v>
      </c>
      <c r="H140" s="5"/>
    </row>
    <row r="141" spans="1:8" x14ac:dyDescent="0.25">
      <c r="A141">
        <v>690000</v>
      </c>
      <c r="B141">
        <v>695000</v>
      </c>
      <c r="C141" s="5">
        <v>0.31919389999999997</v>
      </c>
      <c r="D141" s="5">
        <v>0.32030320000000001</v>
      </c>
      <c r="E141" s="24">
        <v>0.26496389999999997</v>
      </c>
      <c r="F141" s="5">
        <v>0.29090529999999998</v>
      </c>
      <c r="H141" s="5"/>
    </row>
    <row r="142" spans="1:8" x14ac:dyDescent="0.25">
      <c r="A142">
        <v>695000</v>
      </c>
      <c r="B142">
        <v>700000</v>
      </c>
      <c r="C142" s="5">
        <v>0.32161260000000003</v>
      </c>
      <c r="D142" s="5">
        <v>0.32399339999999999</v>
      </c>
      <c r="E142" s="24">
        <v>0.27012789999999998</v>
      </c>
      <c r="F142" s="5">
        <v>0.29287299999999999</v>
      </c>
      <c r="H142" s="5"/>
    </row>
    <row r="143" spans="1:8" x14ac:dyDescent="0.25">
      <c r="A143">
        <v>700000</v>
      </c>
      <c r="B143">
        <v>705000</v>
      </c>
      <c r="C143" s="5">
        <v>0.3205422</v>
      </c>
      <c r="D143" s="5">
        <v>0.32043080000000002</v>
      </c>
      <c r="E143" s="24">
        <v>0.26690920000000001</v>
      </c>
      <c r="F143" s="5">
        <v>0.29107559999999999</v>
      </c>
      <c r="H143" s="5"/>
    </row>
    <row r="144" spans="1:8" x14ac:dyDescent="0.25">
      <c r="A144">
        <v>705000</v>
      </c>
      <c r="B144">
        <v>710000</v>
      </c>
      <c r="C144" s="5">
        <v>0.32279459999999999</v>
      </c>
      <c r="D144" s="5">
        <v>0.32227719999999999</v>
      </c>
      <c r="E144" s="24">
        <v>0.26654290000000003</v>
      </c>
      <c r="F144" s="5">
        <v>0.29191420000000001</v>
      </c>
      <c r="H144" s="5"/>
    </row>
    <row r="145" spans="1:8" x14ac:dyDescent="0.25">
      <c r="A145">
        <v>710000</v>
      </c>
      <c r="B145">
        <v>715000</v>
      </c>
      <c r="C145" s="5">
        <v>0.32195420000000002</v>
      </c>
      <c r="D145" s="5">
        <v>0.32162590000000002</v>
      </c>
      <c r="E145" s="24">
        <v>0.26664330000000003</v>
      </c>
      <c r="F145" s="5">
        <v>0.29187780000000002</v>
      </c>
      <c r="H145" s="5"/>
    </row>
    <row r="146" spans="1:8" x14ac:dyDescent="0.25">
      <c r="A146">
        <v>715000</v>
      </c>
      <c r="B146">
        <v>720000</v>
      </c>
      <c r="C146" s="5">
        <v>0.32129590000000002</v>
      </c>
      <c r="D146" s="5">
        <v>0.3237526</v>
      </c>
      <c r="E146" s="24">
        <v>0.26761780000000002</v>
      </c>
      <c r="F146" s="5">
        <v>0.29310740000000002</v>
      </c>
      <c r="H146" s="5"/>
    </row>
    <row r="147" spans="1:8" x14ac:dyDescent="0.25">
      <c r="A147">
        <v>720000</v>
      </c>
      <c r="B147">
        <v>725000</v>
      </c>
      <c r="C147" s="5">
        <v>0.32251299999999999</v>
      </c>
      <c r="D147" s="5">
        <v>0.3222505</v>
      </c>
      <c r="E147" s="24">
        <v>0.26823710000000001</v>
      </c>
      <c r="F147" s="5">
        <v>0.29195409999999999</v>
      </c>
      <c r="H147" s="5"/>
    </row>
    <row r="148" spans="1:8" x14ac:dyDescent="0.25">
      <c r="A148">
        <v>725000</v>
      </c>
      <c r="B148">
        <v>730000</v>
      </c>
      <c r="C148" s="5">
        <v>0.32338749999999999</v>
      </c>
      <c r="D148" s="5">
        <v>0.32296540000000001</v>
      </c>
      <c r="E148" s="24">
        <v>0.26892460000000001</v>
      </c>
      <c r="F148" s="5">
        <v>0.29210770000000003</v>
      </c>
      <c r="H148" s="5"/>
    </row>
    <row r="149" spans="1:8" x14ac:dyDescent="0.25">
      <c r="A149">
        <v>730000</v>
      </c>
      <c r="B149">
        <v>735000</v>
      </c>
      <c r="C149" s="5">
        <v>0.32329859999999999</v>
      </c>
      <c r="D149" s="5">
        <v>0.32350970000000001</v>
      </c>
      <c r="E149" s="24">
        <v>0.26774900000000001</v>
      </c>
      <c r="F149" s="5">
        <v>0.29254429999999998</v>
      </c>
      <c r="H149" s="5"/>
    </row>
    <row r="150" spans="1:8" x14ac:dyDescent="0.25">
      <c r="A150">
        <v>735000</v>
      </c>
      <c r="B150">
        <v>740000</v>
      </c>
      <c r="C150" s="5">
        <v>0.32498850000000001</v>
      </c>
      <c r="D150" s="5">
        <v>0.32664280000000001</v>
      </c>
      <c r="E150" s="24">
        <v>0.26954440000000002</v>
      </c>
      <c r="F150" s="5">
        <v>0.29497119999999999</v>
      </c>
      <c r="H150" s="5"/>
    </row>
    <row r="151" spans="1:8" x14ac:dyDescent="0.25">
      <c r="A151">
        <v>740000</v>
      </c>
      <c r="B151">
        <v>745000</v>
      </c>
      <c r="C151" s="5">
        <v>0.3242004</v>
      </c>
      <c r="D151" s="5">
        <v>0.32520569999999999</v>
      </c>
      <c r="E151" s="24">
        <v>0.26857189999999997</v>
      </c>
      <c r="F151" s="5">
        <v>0.2935509</v>
      </c>
      <c r="H151" s="5"/>
    </row>
    <row r="152" spans="1:8" x14ac:dyDescent="0.25">
      <c r="A152">
        <v>745000</v>
      </c>
      <c r="B152">
        <v>750000</v>
      </c>
      <c r="C152" s="5">
        <v>0.32413969999999998</v>
      </c>
      <c r="D152" s="5">
        <v>0.32517629999999997</v>
      </c>
      <c r="E152" s="24">
        <v>0.2678334</v>
      </c>
      <c r="F152" s="5">
        <v>0.29374600000000001</v>
      </c>
      <c r="H152" s="5"/>
    </row>
    <row r="153" spans="1:8" x14ac:dyDescent="0.25">
      <c r="A153">
        <v>750000</v>
      </c>
      <c r="B153">
        <v>755000</v>
      </c>
      <c r="C153" s="5">
        <v>0.32568760000000002</v>
      </c>
      <c r="D153" s="5">
        <v>0.3264512</v>
      </c>
      <c r="E153" s="24">
        <v>0.26876109999999998</v>
      </c>
      <c r="F153" s="5">
        <v>0.29432120000000001</v>
      </c>
      <c r="H153" s="5"/>
    </row>
    <row r="154" spans="1:8" x14ac:dyDescent="0.25">
      <c r="A154">
        <v>755000</v>
      </c>
      <c r="B154">
        <v>760000</v>
      </c>
      <c r="C154" s="5">
        <v>0.32541209999999998</v>
      </c>
      <c r="D154" s="5">
        <v>0.32748339999999998</v>
      </c>
      <c r="E154" s="24">
        <v>0.27048800000000001</v>
      </c>
      <c r="F154" s="5">
        <v>0.29509160000000001</v>
      </c>
      <c r="H154" s="5"/>
    </row>
    <row r="155" spans="1:8" x14ac:dyDescent="0.25">
      <c r="A155">
        <v>760000</v>
      </c>
      <c r="B155">
        <v>765000</v>
      </c>
      <c r="C155" s="5">
        <v>0.32750489999999999</v>
      </c>
      <c r="D155" s="5">
        <v>0.3288934</v>
      </c>
      <c r="E155" s="24">
        <v>0.26946930000000002</v>
      </c>
      <c r="F155" s="5">
        <v>0.29592160000000001</v>
      </c>
      <c r="H155" s="5"/>
    </row>
    <row r="156" spans="1:8" x14ac:dyDescent="0.25">
      <c r="A156">
        <v>765000</v>
      </c>
      <c r="B156">
        <v>770000</v>
      </c>
      <c r="C156" s="5">
        <v>0.32747809999999999</v>
      </c>
      <c r="D156" s="5">
        <v>0.3268799</v>
      </c>
      <c r="E156" s="24">
        <v>0.27071729999999999</v>
      </c>
      <c r="F156" s="5">
        <v>0.29415360000000002</v>
      </c>
      <c r="H156" s="5"/>
    </row>
    <row r="157" spans="1:8" x14ac:dyDescent="0.25">
      <c r="A157">
        <v>770000</v>
      </c>
      <c r="B157">
        <v>775000</v>
      </c>
      <c r="C157" s="5">
        <v>0.32757649999999999</v>
      </c>
      <c r="D157" s="5">
        <v>0.32675290000000001</v>
      </c>
      <c r="E157" s="24">
        <v>0.27061740000000001</v>
      </c>
      <c r="F157" s="5">
        <v>0.29411359999999998</v>
      </c>
      <c r="H157" s="5"/>
    </row>
    <row r="158" spans="1:8" x14ac:dyDescent="0.25">
      <c r="A158">
        <v>775000</v>
      </c>
      <c r="B158">
        <v>780000</v>
      </c>
      <c r="C158" s="5">
        <v>0.32906400000000002</v>
      </c>
      <c r="D158" s="5">
        <v>0.3284261</v>
      </c>
      <c r="E158" s="24">
        <v>0.27043640000000002</v>
      </c>
      <c r="F158" s="5">
        <v>0.29492790000000002</v>
      </c>
      <c r="H158" s="5"/>
    </row>
    <row r="159" spans="1:8" x14ac:dyDescent="0.25">
      <c r="A159">
        <v>780000</v>
      </c>
      <c r="B159">
        <v>785000</v>
      </c>
      <c r="C159" s="5">
        <v>0.32848909999999998</v>
      </c>
      <c r="D159" s="5">
        <v>0.3277195</v>
      </c>
      <c r="E159" s="24">
        <v>0.27176280000000003</v>
      </c>
      <c r="F159" s="5">
        <v>0.29462310000000003</v>
      </c>
      <c r="H159" s="5"/>
    </row>
    <row r="160" spans="1:8" x14ac:dyDescent="0.25">
      <c r="A160">
        <v>785000</v>
      </c>
      <c r="B160">
        <v>790000</v>
      </c>
      <c r="C160" s="5">
        <v>0.32877919999999999</v>
      </c>
      <c r="D160" s="5">
        <v>0.32979999999999998</v>
      </c>
      <c r="E160" s="24">
        <v>0.27083410000000002</v>
      </c>
      <c r="F160" s="5">
        <v>0.29623729999999998</v>
      </c>
      <c r="H160" s="5"/>
    </row>
    <row r="161" spans="1:8" x14ac:dyDescent="0.25">
      <c r="A161">
        <v>790000</v>
      </c>
      <c r="B161">
        <v>795000</v>
      </c>
      <c r="C161" s="5">
        <v>0.32922879999999999</v>
      </c>
      <c r="D161" s="5">
        <v>0.32857589999999998</v>
      </c>
      <c r="E161" s="24">
        <v>0.27058969999999999</v>
      </c>
      <c r="F161" s="5">
        <v>0.29518850000000002</v>
      </c>
      <c r="H161" s="5"/>
    </row>
    <row r="162" spans="1:8" x14ac:dyDescent="0.25">
      <c r="A162">
        <v>795000</v>
      </c>
      <c r="B162">
        <v>800000</v>
      </c>
      <c r="C162" s="5">
        <v>0.3317138</v>
      </c>
      <c r="D162" s="5">
        <v>0.33073930000000001</v>
      </c>
      <c r="E162" s="24">
        <v>0.27194360000000001</v>
      </c>
      <c r="F162" s="5">
        <v>0.29663460000000003</v>
      </c>
      <c r="H162" s="5"/>
    </row>
    <row r="163" spans="1:8" x14ac:dyDescent="0.25">
      <c r="A163">
        <v>800000</v>
      </c>
      <c r="B163">
        <v>805000</v>
      </c>
      <c r="C163" s="5">
        <v>0.3292467</v>
      </c>
      <c r="D163" s="5">
        <v>0.33064280000000001</v>
      </c>
      <c r="E163" s="24">
        <v>0.2705303</v>
      </c>
      <c r="F163" s="5">
        <v>0.2963422</v>
      </c>
      <c r="H163" s="5"/>
    </row>
    <row r="164" spans="1:8" x14ac:dyDescent="0.25">
      <c r="A164">
        <v>805000</v>
      </c>
      <c r="B164">
        <v>810000</v>
      </c>
      <c r="C164" s="5">
        <v>0.3306886</v>
      </c>
      <c r="D164" s="5">
        <v>0.3308953</v>
      </c>
      <c r="E164" s="24">
        <v>0.27211619999999997</v>
      </c>
      <c r="F164" s="5">
        <v>0.2966183</v>
      </c>
      <c r="H164" s="5"/>
    </row>
    <row r="165" spans="1:8" x14ac:dyDescent="0.25">
      <c r="A165">
        <v>810000</v>
      </c>
      <c r="B165">
        <v>815000</v>
      </c>
      <c r="C165" s="5">
        <v>0.332372</v>
      </c>
      <c r="D165" s="5">
        <v>0.33160129999999999</v>
      </c>
      <c r="E165" s="24">
        <v>0.27329290000000001</v>
      </c>
      <c r="F165" s="5">
        <v>0.2969195</v>
      </c>
      <c r="H165" s="5"/>
    </row>
    <row r="166" spans="1:8" x14ac:dyDescent="0.25">
      <c r="A166">
        <v>815000</v>
      </c>
      <c r="B166">
        <v>820000</v>
      </c>
      <c r="C166" s="5">
        <v>0.33235340000000002</v>
      </c>
      <c r="D166" s="5">
        <v>0.33278740000000001</v>
      </c>
      <c r="E166" s="24">
        <v>0.2728584</v>
      </c>
      <c r="F166" s="5">
        <v>0.2975431</v>
      </c>
      <c r="H166" s="5"/>
    </row>
    <row r="167" spans="1:8" x14ac:dyDescent="0.25">
      <c r="A167">
        <v>820000</v>
      </c>
      <c r="B167">
        <v>825000</v>
      </c>
      <c r="C167" s="5">
        <v>0.3319994</v>
      </c>
      <c r="D167" s="5">
        <v>0.33280870000000001</v>
      </c>
      <c r="E167" s="24">
        <v>0.27180330000000003</v>
      </c>
      <c r="F167" s="5">
        <v>0.29770920000000001</v>
      </c>
      <c r="H167" s="5"/>
    </row>
    <row r="168" spans="1:8" x14ac:dyDescent="0.25">
      <c r="A168">
        <v>825000</v>
      </c>
      <c r="B168">
        <v>830000</v>
      </c>
      <c r="C168" s="5">
        <v>0.33067479999999999</v>
      </c>
      <c r="D168" s="5">
        <v>0.33311380000000002</v>
      </c>
      <c r="E168" s="24">
        <v>0.27236700000000003</v>
      </c>
      <c r="F168" s="5">
        <v>0.29792489999999999</v>
      </c>
      <c r="H168" s="5"/>
    </row>
    <row r="169" spans="1:8" x14ac:dyDescent="0.25">
      <c r="A169">
        <v>830000</v>
      </c>
      <c r="B169">
        <v>835000</v>
      </c>
      <c r="C169" s="5">
        <v>0.33186260000000001</v>
      </c>
      <c r="D169" s="5">
        <v>0.33190160000000002</v>
      </c>
      <c r="E169" s="24">
        <v>0.2724723</v>
      </c>
      <c r="F169" s="5">
        <v>0.2969234</v>
      </c>
      <c r="H169" s="5"/>
    </row>
    <row r="170" spans="1:8" x14ac:dyDescent="0.25">
      <c r="A170">
        <v>835000</v>
      </c>
      <c r="B170">
        <v>840000</v>
      </c>
      <c r="C170" s="5">
        <v>0.33278020000000003</v>
      </c>
      <c r="D170" s="5">
        <v>0.33273900000000001</v>
      </c>
      <c r="E170" s="24">
        <v>0.2736499</v>
      </c>
      <c r="F170" s="5">
        <v>0.29744890000000002</v>
      </c>
      <c r="H170" s="5"/>
    </row>
    <row r="171" spans="1:8" x14ac:dyDescent="0.25">
      <c r="A171">
        <v>840000</v>
      </c>
      <c r="B171">
        <v>845000</v>
      </c>
      <c r="C171" s="5">
        <v>0.33418799999999999</v>
      </c>
      <c r="D171" s="5">
        <v>0.33461560000000001</v>
      </c>
      <c r="E171" s="24">
        <v>0.27505400000000002</v>
      </c>
      <c r="F171" s="5">
        <v>0.29844670000000001</v>
      </c>
      <c r="H171" s="5"/>
    </row>
    <row r="172" spans="1:8" x14ac:dyDescent="0.25">
      <c r="A172">
        <v>845000</v>
      </c>
      <c r="B172">
        <v>850000</v>
      </c>
      <c r="C172" s="5">
        <v>0.33360519999999999</v>
      </c>
      <c r="D172" s="5">
        <v>0.33359040000000001</v>
      </c>
      <c r="E172" s="24">
        <v>0.27316439999999997</v>
      </c>
      <c r="F172" s="5">
        <v>0.29789900000000002</v>
      </c>
      <c r="H172" s="5"/>
    </row>
    <row r="173" spans="1:8" x14ac:dyDescent="0.25">
      <c r="A173">
        <v>850000</v>
      </c>
      <c r="B173">
        <v>855000</v>
      </c>
      <c r="C173" s="5">
        <v>0.33324290000000001</v>
      </c>
      <c r="D173" s="5">
        <v>0.33352290000000001</v>
      </c>
      <c r="E173" s="24">
        <v>0.27499410000000002</v>
      </c>
      <c r="F173" s="5">
        <v>0.29776760000000002</v>
      </c>
      <c r="H173" s="5"/>
    </row>
    <row r="174" spans="1:8" x14ac:dyDescent="0.25">
      <c r="A174">
        <v>855000</v>
      </c>
      <c r="B174">
        <v>860000</v>
      </c>
      <c r="C174" s="5">
        <v>0.33346789999999998</v>
      </c>
      <c r="D174" s="5">
        <v>0.33379710000000001</v>
      </c>
      <c r="E174" s="24">
        <v>0.27357540000000002</v>
      </c>
      <c r="F174" s="5">
        <v>0.297815</v>
      </c>
      <c r="H174" s="5"/>
    </row>
    <row r="175" spans="1:8" x14ac:dyDescent="0.25">
      <c r="A175">
        <v>860000</v>
      </c>
      <c r="B175">
        <v>865000</v>
      </c>
      <c r="C175" s="5">
        <v>0.333256</v>
      </c>
      <c r="D175" s="5">
        <v>0.3341365</v>
      </c>
      <c r="E175" s="24">
        <v>0.27462140000000002</v>
      </c>
      <c r="F175" s="5">
        <v>0.29807499999999998</v>
      </c>
      <c r="H175" s="5"/>
    </row>
    <row r="176" spans="1:8" x14ac:dyDescent="0.25">
      <c r="A176">
        <v>865000</v>
      </c>
      <c r="B176">
        <v>870000</v>
      </c>
      <c r="C176" s="5">
        <v>0.3342348</v>
      </c>
      <c r="D176" s="5">
        <v>0.3347813</v>
      </c>
      <c r="E176" s="24">
        <v>0.27480569999999999</v>
      </c>
      <c r="F176" s="5">
        <v>0.29834840000000001</v>
      </c>
      <c r="H176" s="5"/>
    </row>
    <row r="177" spans="1:8" x14ac:dyDescent="0.25">
      <c r="A177">
        <v>870000</v>
      </c>
      <c r="B177">
        <v>875000</v>
      </c>
      <c r="C177" s="5">
        <v>0.3353158</v>
      </c>
      <c r="D177" s="5">
        <v>0.33493719999999999</v>
      </c>
      <c r="E177" s="24">
        <v>0.27585460000000001</v>
      </c>
      <c r="F177" s="5">
        <v>0.29841210000000001</v>
      </c>
      <c r="H177" s="5"/>
    </row>
    <row r="178" spans="1:8" x14ac:dyDescent="0.25">
      <c r="A178">
        <v>875000</v>
      </c>
      <c r="B178">
        <v>880000</v>
      </c>
      <c r="C178" s="5">
        <v>0.33542899999999998</v>
      </c>
      <c r="D178" s="5">
        <v>0.3355399</v>
      </c>
      <c r="E178" s="24">
        <v>0.27658719999999998</v>
      </c>
      <c r="F178" s="5">
        <v>0.29891980000000001</v>
      </c>
      <c r="H178" s="5"/>
    </row>
    <row r="179" spans="1:8" x14ac:dyDescent="0.25">
      <c r="A179">
        <v>880000</v>
      </c>
      <c r="B179">
        <v>885000</v>
      </c>
      <c r="C179" s="5">
        <v>0.33591710000000002</v>
      </c>
      <c r="D179" s="5">
        <v>0.33600770000000002</v>
      </c>
      <c r="E179" s="24">
        <v>0.27512740000000002</v>
      </c>
      <c r="F179" s="5">
        <v>0.29915000000000003</v>
      </c>
      <c r="H179" s="5"/>
    </row>
    <row r="180" spans="1:8" x14ac:dyDescent="0.25">
      <c r="A180">
        <v>885000</v>
      </c>
      <c r="B180">
        <v>890000</v>
      </c>
      <c r="C180" s="5">
        <v>0.3350844</v>
      </c>
      <c r="D180" s="5">
        <v>0.33606560000000002</v>
      </c>
      <c r="E180" s="24">
        <v>0.27551989999999998</v>
      </c>
      <c r="F180" s="5">
        <v>0.29907460000000002</v>
      </c>
      <c r="H180" s="5"/>
    </row>
    <row r="181" spans="1:8" x14ac:dyDescent="0.25">
      <c r="A181">
        <v>890000</v>
      </c>
      <c r="B181">
        <v>895000</v>
      </c>
      <c r="C181" s="5">
        <v>0.33595399999999997</v>
      </c>
      <c r="D181" s="5">
        <v>0.33700380000000002</v>
      </c>
      <c r="E181" s="24">
        <v>0.27680090000000002</v>
      </c>
      <c r="F181" s="5">
        <v>0.2996431</v>
      </c>
      <c r="H181" s="5"/>
    </row>
    <row r="182" spans="1:8" x14ac:dyDescent="0.25">
      <c r="A182">
        <v>895000</v>
      </c>
      <c r="B182">
        <v>900000</v>
      </c>
      <c r="C182" s="5">
        <v>0.33786369999999999</v>
      </c>
      <c r="D182" s="5">
        <v>0.33771509999999999</v>
      </c>
      <c r="E182" s="24">
        <v>0.27740740000000003</v>
      </c>
      <c r="F182" s="5">
        <v>0.30021039999999999</v>
      </c>
      <c r="H182" s="5"/>
    </row>
    <row r="183" spans="1:8" x14ac:dyDescent="0.25">
      <c r="A183">
        <v>900000</v>
      </c>
      <c r="B183">
        <v>905000</v>
      </c>
      <c r="C183" s="5">
        <v>0.33828629999999998</v>
      </c>
      <c r="D183" s="5">
        <v>0.33997430000000001</v>
      </c>
      <c r="E183" s="24">
        <v>0.2781053</v>
      </c>
      <c r="F183" s="5">
        <v>0.30121429999999999</v>
      </c>
      <c r="H183" s="5"/>
    </row>
    <row r="184" spans="1:8" x14ac:dyDescent="0.25">
      <c r="A184">
        <v>905000</v>
      </c>
      <c r="B184">
        <v>910000</v>
      </c>
      <c r="C184" s="5">
        <v>0.33834019999999998</v>
      </c>
      <c r="D184" s="5">
        <v>0.33710289999999998</v>
      </c>
      <c r="E184" s="24">
        <v>0.27748840000000002</v>
      </c>
      <c r="F184" s="5">
        <v>0.29956860000000002</v>
      </c>
      <c r="H184" s="5"/>
    </row>
    <row r="185" spans="1:8" x14ac:dyDescent="0.25">
      <c r="A185">
        <v>910000</v>
      </c>
      <c r="B185">
        <v>915000</v>
      </c>
      <c r="C185" s="5">
        <v>0.33757860000000001</v>
      </c>
      <c r="D185" s="5">
        <v>0.34010689999999999</v>
      </c>
      <c r="E185" s="24">
        <v>0.27591919999999998</v>
      </c>
      <c r="F185" s="5">
        <v>0.30131570000000002</v>
      </c>
      <c r="H185" s="5"/>
    </row>
    <row r="186" spans="1:8" x14ac:dyDescent="0.25">
      <c r="A186">
        <v>915000</v>
      </c>
      <c r="B186">
        <v>920000</v>
      </c>
      <c r="C186" s="5">
        <v>0.34085219999999999</v>
      </c>
      <c r="D186" s="5">
        <v>0.33960889999999999</v>
      </c>
      <c r="E186" s="24">
        <v>0.27875640000000002</v>
      </c>
      <c r="F186" s="5">
        <v>0.30101319999999998</v>
      </c>
      <c r="H186" s="5"/>
    </row>
    <row r="187" spans="1:8" x14ac:dyDescent="0.25">
      <c r="A187">
        <v>920000</v>
      </c>
      <c r="B187">
        <v>925000</v>
      </c>
      <c r="C187" s="5">
        <v>0.33955679999999999</v>
      </c>
      <c r="D187" s="5">
        <v>0.33843459999999997</v>
      </c>
      <c r="E187" s="24">
        <v>0.27720719999999999</v>
      </c>
      <c r="F187" s="5">
        <v>0.30026389999999997</v>
      </c>
      <c r="H187" s="5"/>
    </row>
    <row r="188" spans="1:8" x14ac:dyDescent="0.25">
      <c r="A188">
        <v>925000</v>
      </c>
      <c r="B188">
        <v>930000</v>
      </c>
      <c r="C188" s="5">
        <v>0.33920169999999999</v>
      </c>
      <c r="D188" s="5">
        <v>0.3389045</v>
      </c>
      <c r="E188" s="24">
        <v>0.27891450000000001</v>
      </c>
      <c r="F188" s="5">
        <v>0.30054350000000002</v>
      </c>
      <c r="H188" s="5"/>
    </row>
    <row r="189" spans="1:8" x14ac:dyDescent="0.25">
      <c r="A189">
        <v>930000</v>
      </c>
      <c r="B189">
        <v>935000</v>
      </c>
      <c r="C189" s="5">
        <v>0.34032319999999999</v>
      </c>
      <c r="D189" s="5">
        <v>0.341505</v>
      </c>
      <c r="E189" s="24">
        <v>0.27756969999999997</v>
      </c>
      <c r="F189" s="5">
        <v>0.30253720000000001</v>
      </c>
      <c r="H189" s="5"/>
    </row>
    <row r="190" spans="1:8" x14ac:dyDescent="0.25">
      <c r="A190">
        <v>935000</v>
      </c>
      <c r="B190">
        <v>940000</v>
      </c>
      <c r="C190" s="5">
        <v>0.3412212</v>
      </c>
      <c r="D190" s="5">
        <v>0.33848</v>
      </c>
      <c r="E190" s="24">
        <v>0.2785263</v>
      </c>
      <c r="F190" s="5">
        <v>0.3001567</v>
      </c>
      <c r="H190" s="5"/>
    </row>
    <row r="191" spans="1:8" x14ac:dyDescent="0.25">
      <c r="A191">
        <v>940000</v>
      </c>
      <c r="B191">
        <v>945000</v>
      </c>
      <c r="C191" s="5">
        <v>0.3409759</v>
      </c>
      <c r="D191" s="5">
        <v>0.34046159999999998</v>
      </c>
      <c r="E191" s="24">
        <v>0.27767579999999997</v>
      </c>
      <c r="F191" s="5">
        <v>0.30136869999999999</v>
      </c>
      <c r="H191" s="5"/>
    </row>
    <row r="192" spans="1:8" x14ac:dyDescent="0.25">
      <c r="A192">
        <v>945000</v>
      </c>
      <c r="B192">
        <v>950000</v>
      </c>
      <c r="C192" s="5">
        <v>0.33985569999999998</v>
      </c>
      <c r="D192" s="5">
        <v>0.34021659999999998</v>
      </c>
      <c r="E192" s="24">
        <v>0.27660089999999998</v>
      </c>
      <c r="F192" s="5">
        <v>0.30109930000000001</v>
      </c>
      <c r="H192" s="5"/>
    </row>
    <row r="193" spans="1:8" x14ac:dyDescent="0.25">
      <c r="A193">
        <v>950000</v>
      </c>
      <c r="B193">
        <v>955000</v>
      </c>
      <c r="C193" s="5">
        <v>0.34140520000000002</v>
      </c>
      <c r="D193" s="5">
        <v>0.33984550000000002</v>
      </c>
      <c r="E193" s="24">
        <v>0.27971970000000002</v>
      </c>
      <c r="F193" s="5">
        <v>0.30099359999999997</v>
      </c>
      <c r="H193" s="5"/>
    </row>
    <row r="194" spans="1:8" x14ac:dyDescent="0.25">
      <c r="A194">
        <v>955000</v>
      </c>
      <c r="B194">
        <v>960000</v>
      </c>
      <c r="C194" s="5">
        <v>0.34075569999999999</v>
      </c>
      <c r="D194" s="5">
        <v>0.34125529999999998</v>
      </c>
      <c r="E194" s="24">
        <v>0.2786206</v>
      </c>
      <c r="F194" s="5">
        <v>0.30165710000000001</v>
      </c>
      <c r="H194" s="5"/>
    </row>
    <row r="195" spans="1:8" x14ac:dyDescent="0.25">
      <c r="A195">
        <v>960000</v>
      </c>
      <c r="B195">
        <v>965000</v>
      </c>
      <c r="C195" s="5">
        <v>0.34079189999999998</v>
      </c>
      <c r="D195" s="5">
        <v>0.3412268</v>
      </c>
      <c r="E195" s="24">
        <v>0.27758430000000001</v>
      </c>
      <c r="F195" s="5">
        <v>0.30197750000000001</v>
      </c>
      <c r="H195" s="5"/>
    </row>
    <row r="196" spans="1:8" x14ac:dyDescent="0.25">
      <c r="A196">
        <v>965000</v>
      </c>
      <c r="B196">
        <v>970000</v>
      </c>
      <c r="C196" s="5">
        <v>0.3408332</v>
      </c>
      <c r="D196" s="5">
        <v>0.34186840000000002</v>
      </c>
      <c r="E196" s="24">
        <v>0.27829369999999998</v>
      </c>
      <c r="F196" s="5">
        <v>0.3022147</v>
      </c>
      <c r="H196" s="5"/>
    </row>
    <row r="197" spans="1:8" x14ac:dyDescent="0.25">
      <c r="A197">
        <v>970000</v>
      </c>
      <c r="B197">
        <v>975000</v>
      </c>
      <c r="C197" s="5">
        <v>0.34171980000000002</v>
      </c>
      <c r="D197" s="5">
        <v>0.34212049999999999</v>
      </c>
      <c r="E197" s="24">
        <v>0.27864830000000002</v>
      </c>
      <c r="F197" s="5">
        <v>0.30236990000000002</v>
      </c>
      <c r="H197" s="5"/>
    </row>
    <row r="198" spans="1:8" x14ac:dyDescent="0.25">
      <c r="A198">
        <v>975000</v>
      </c>
      <c r="B198">
        <v>980000</v>
      </c>
      <c r="C198" s="5">
        <v>0.34149160000000001</v>
      </c>
      <c r="D198" s="5">
        <v>0.34188580000000002</v>
      </c>
      <c r="E198" s="24">
        <v>0.27790999999999999</v>
      </c>
      <c r="F198" s="5">
        <v>0.30203340000000001</v>
      </c>
      <c r="H198" s="5"/>
    </row>
    <row r="199" spans="1:8" x14ac:dyDescent="0.25">
      <c r="A199">
        <v>980000</v>
      </c>
      <c r="B199">
        <v>985000</v>
      </c>
      <c r="C199" s="5">
        <v>0.3415878</v>
      </c>
      <c r="D199" s="5">
        <v>0.34258499999999997</v>
      </c>
      <c r="E199" s="24">
        <v>0.27960590000000002</v>
      </c>
      <c r="F199" s="5">
        <v>0.30268669999999998</v>
      </c>
      <c r="H199" s="5"/>
    </row>
    <row r="200" spans="1:8" x14ac:dyDescent="0.25">
      <c r="A200">
        <v>985000</v>
      </c>
      <c r="B200">
        <v>990000</v>
      </c>
      <c r="C200" s="5">
        <v>0.342723</v>
      </c>
      <c r="D200" s="5">
        <v>0.3421631</v>
      </c>
      <c r="E200" s="24">
        <v>0.28059770000000001</v>
      </c>
      <c r="F200" s="5">
        <v>0.30227779999999999</v>
      </c>
      <c r="H200" s="5"/>
    </row>
    <row r="201" spans="1:8" x14ac:dyDescent="0.25">
      <c r="A201">
        <v>990000</v>
      </c>
      <c r="B201">
        <v>995000</v>
      </c>
      <c r="C201" s="5">
        <v>0.34305989999999997</v>
      </c>
      <c r="D201" s="5">
        <v>0.34369539999999998</v>
      </c>
      <c r="E201" s="24">
        <v>0.2799797</v>
      </c>
      <c r="F201" s="5">
        <v>0.30336740000000001</v>
      </c>
      <c r="H201" s="5"/>
    </row>
    <row r="202" spans="1:8" x14ac:dyDescent="0.25">
      <c r="A202">
        <v>995000</v>
      </c>
      <c r="B202">
        <v>1000000</v>
      </c>
      <c r="C202" s="5">
        <v>0.34301110000000001</v>
      </c>
      <c r="D202" s="5">
        <v>0.34229999999999999</v>
      </c>
      <c r="E202" s="24">
        <v>0.28033960000000002</v>
      </c>
      <c r="F202" s="5">
        <v>0.30223060000000002</v>
      </c>
      <c r="H202" s="5"/>
    </row>
    <row r="203" spans="1:8" x14ac:dyDescent="0.25">
      <c r="A203">
        <v>1000000</v>
      </c>
      <c r="B203">
        <v>1010000</v>
      </c>
      <c r="C203" s="5">
        <v>0.34467520000000001</v>
      </c>
      <c r="D203" s="5">
        <v>0.34323360000000003</v>
      </c>
      <c r="E203" s="24">
        <v>0.28064460000000002</v>
      </c>
      <c r="F203" s="5">
        <v>0.30284620000000001</v>
      </c>
      <c r="H203" s="5"/>
    </row>
    <row r="204" spans="1:8" x14ac:dyDescent="0.25">
      <c r="A204">
        <v>1010000</v>
      </c>
      <c r="B204">
        <v>1020000</v>
      </c>
      <c r="C204" s="5">
        <v>0.34359980000000001</v>
      </c>
      <c r="D204" s="5">
        <v>0.3437289</v>
      </c>
      <c r="E204" s="24">
        <v>0.28104370000000001</v>
      </c>
      <c r="F204" s="5">
        <v>0.30312099999999997</v>
      </c>
      <c r="H204" s="5"/>
    </row>
    <row r="205" spans="1:8" x14ac:dyDescent="0.25">
      <c r="A205">
        <v>1020000</v>
      </c>
      <c r="B205">
        <v>1030000</v>
      </c>
      <c r="C205" s="5">
        <v>0.34442479999999998</v>
      </c>
      <c r="D205" s="5">
        <v>0.34470519999999999</v>
      </c>
      <c r="E205" s="24">
        <v>0.28122900000000001</v>
      </c>
      <c r="F205" s="5">
        <v>0.30369089999999999</v>
      </c>
      <c r="H205" s="5"/>
    </row>
    <row r="206" spans="1:8" x14ac:dyDescent="0.25">
      <c r="A206">
        <v>1030000</v>
      </c>
      <c r="B206">
        <v>1040000</v>
      </c>
      <c r="C206" s="5">
        <v>0.34405259999999999</v>
      </c>
      <c r="D206" s="5">
        <v>0.34529320000000002</v>
      </c>
      <c r="E206" s="24">
        <v>0.2800609</v>
      </c>
      <c r="F206" s="5">
        <v>0.30406670000000002</v>
      </c>
      <c r="H206" s="5"/>
    </row>
    <row r="207" spans="1:8" x14ac:dyDescent="0.25">
      <c r="A207">
        <v>1040000</v>
      </c>
      <c r="B207">
        <v>1050000</v>
      </c>
      <c r="C207" s="5">
        <v>0.3461747</v>
      </c>
      <c r="D207" s="5">
        <v>0.34505639999999999</v>
      </c>
      <c r="E207" s="24">
        <v>0.28204299999999999</v>
      </c>
      <c r="F207" s="5">
        <v>0.30364200000000002</v>
      </c>
      <c r="H207" s="5"/>
    </row>
    <row r="208" spans="1:8" x14ac:dyDescent="0.25">
      <c r="A208">
        <v>1050000</v>
      </c>
      <c r="B208">
        <v>1060000</v>
      </c>
      <c r="C208" s="5">
        <v>0.34620689999999998</v>
      </c>
      <c r="D208" s="5">
        <v>0.34649410000000003</v>
      </c>
      <c r="E208" s="24">
        <v>0.28124690000000002</v>
      </c>
      <c r="F208" s="5">
        <v>0.30456050000000001</v>
      </c>
      <c r="H208" s="5"/>
    </row>
    <row r="209" spans="1:8" x14ac:dyDescent="0.25">
      <c r="A209">
        <v>1060000</v>
      </c>
      <c r="B209">
        <v>1070000</v>
      </c>
      <c r="C209" s="5">
        <v>0.3467963</v>
      </c>
      <c r="D209" s="5">
        <v>0.34641909999999998</v>
      </c>
      <c r="E209" s="24">
        <v>0.28196500000000002</v>
      </c>
      <c r="F209" s="5">
        <v>0.30449330000000002</v>
      </c>
      <c r="H209" s="5"/>
    </row>
    <row r="210" spans="1:8" x14ac:dyDescent="0.25">
      <c r="A210">
        <v>1070000</v>
      </c>
      <c r="B210">
        <v>1080000</v>
      </c>
      <c r="C210" s="5">
        <v>0.34757349999999998</v>
      </c>
      <c r="D210" s="5">
        <v>0.3478059</v>
      </c>
      <c r="E210" s="24">
        <v>0.28224529999999998</v>
      </c>
      <c r="F210" s="5">
        <v>0.30548989999999998</v>
      </c>
      <c r="H210" s="5"/>
    </row>
    <row r="211" spans="1:8" x14ac:dyDescent="0.25">
      <c r="A211">
        <v>1080000</v>
      </c>
      <c r="B211">
        <v>1090000</v>
      </c>
      <c r="C211" s="5">
        <v>0.3484312</v>
      </c>
      <c r="D211" s="5">
        <v>0.3487305</v>
      </c>
      <c r="E211" s="24">
        <v>0.2833793</v>
      </c>
      <c r="F211" s="5">
        <v>0.30596909999999999</v>
      </c>
      <c r="H211" s="5"/>
    </row>
    <row r="212" spans="1:8" x14ac:dyDescent="0.25">
      <c r="A212">
        <v>1090000</v>
      </c>
      <c r="B212">
        <v>1100000</v>
      </c>
      <c r="C212" s="5">
        <v>0.34868320000000003</v>
      </c>
      <c r="D212" s="5">
        <v>0.34913949999999999</v>
      </c>
      <c r="E212" s="24">
        <v>0.28255910000000001</v>
      </c>
      <c r="F212" s="5">
        <v>0.30627660000000001</v>
      </c>
      <c r="H212" s="5"/>
    </row>
    <row r="213" spans="1:8" x14ac:dyDescent="0.25">
      <c r="A213">
        <v>1100000</v>
      </c>
      <c r="B213">
        <v>1110000</v>
      </c>
      <c r="C213" s="5">
        <v>0.34835909999999998</v>
      </c>
      <c r="D213" s="5">
        <v>0.34773569999999998</v>
      </c>
      <c r="E213" s="24">
        <v>0.28253810000000001</v>
      </c>
      <c r="F213" s="5">
        <v>0.30510340000000002</v>
      </c>
      <c r="H213" s="5"/>
    </row>
    <row r="214" spans="1:8" x14ac:dyDescent="0.25">
      <c r="A214">
        <v>1110000</v>
      </c>
      <c r="B214">
        <v>1120000</v>
      </c>
      <c r="C214" s="5">
        <v>0.34862209999999999</v>
      </c>
      <c r="D214" s="5">
        <v>0.3495798</v>
      </c>
      <c r="E214" s="24">
        <v>0.28198709999999999</v>
      </c>
      <c r="F214" s="5">
        <v>0.3060293</v>
      </c>
      <c r="H214" s="5"/>
    </row>
    <row r="215" spans="1:8" x14ac:dyDescent="0.25">
      <c r="A215">
        <v>1120000</v>
      </c>
      <c r="B215">
        <v>1130000</v>
      </c>
      <c r="C215" s="5">
        <v>0.34932570000000002</v>
      </c>
      <c r="D215" s="5">
        <v>0.34961740000000002</v>
      </c>
      <c r="E215" s="24">
        <v>0.28397620000000001</v>
      </c>
      <c r="F215" s="5">
        <v>0.3059984</v>
      </c>
      <c r="H215" s="5"/>
    </row>
    <row r="216" spans="1:8" x14ac:dyDescent="0.25">
      <c r="A216">
        <v>1130000</v>
      </c>
      <c r="B216">
        <v>1140000</v>
      </c>
      <c r="C216" s="5">
        <v>0.35058230000000001</v>
      </c>
      <c r="D216" s="5">
        <v>0.35081040000000002</v>
      </c>
      <c r="E216" s="24">
        <v>0.28453339999999999</v>
      </c>
      <c r="F216" s="5">
        <v>0.30692540000000001</v>
      </c>
      <c r="H216" s="5"/>
    </row>
    <row r="217" spans="1:8" x14ac:dyDescent="0.25">
      <c r="A217">
        <v>1140000</v>
      </c>
      <c r="B217">
        <v>1150000</v>
      </c>
      <c r="C217" s="5">
        <v>0.35019800000000001</v>
      </c>
      <c r="D217" s="5">
        <v>0.35027720000000001</v>
      </c>
      <c r="E217" s="24">
        <v>0.28370139999999999</v>
      </c>
      <c r="F217" s="5">
        <v>0.30665999999999999</v>
      </c>
      <c r="H217" s="5"/>
    </row>
    <row r="218" spans="1:8" x14ac:dyDescent="0.25">
      <c r="A218">
        <v>1150000</v>
      </c>
      <c r="B218">
        <v>1160000</v>
      </c>
      <c r="C218" s="5">
        <v>0.3501204</v>
      </c>
      <c r="D218" s="5">
        <v>0.35016819999999999</v>
      </c>
      <c r="E218" s="24">
        <v>0.2841707</v>
      </c>
      <c r="F218" s="5">
        <v>0.30620520000000001</v>
      </c>
      <c r="H218" s="5"/>
    </row>
    <row r="219" spans="1:8" x14ac:dyDescent="0.25">
      <c r="A219">
        <v>1160000</v>
      </c>
      <c r="B219">
        <v>1170000</v>
      </c>
      <c r="C219" s="5">
        <v>0.35050680000000001</v>
      </c>
      <c r="D219" s="5">
        <v>0.35103230000000002</v>
      </c>
      <c r="E219" s="24">
        <v>0.28499210000000003</v>
      </c>
      <c r="F219" s="5">
        <v>0.30698920000000002</v>
      </c>
      <c r="H219" s="5"/>
    </row>
    <row r="220" spans="1:8" x14ac:dyDescent="0.25">
      <c r="A220">
        <v>1170000</v>
      </c>
      <c r="B220">
        <v>1180000</v>
      </c>
      <c r="C220" s="5">
        <v>0.35154659999999999</v>
      </c>
      <c r="D220" s="5">
        <v>0.35193039999999998</v>
      </c>
      <c r="E220" s="24">
        <v>0.28331400000000001</v>
      </c>
      <c r="F220" s="5">
        <v>0.30742789999999998</v>
      </c>
      <c r="H220" s="5"/>
    </row>
    <row r="221" spans="1:8" x14ac:dyDescent="0.25">
      <c r="A221">
        <v>1180000</v>
      </c>
      <c r="B221">
        <v>1190000</v>
      </c>
      <c r="C221" s="5">
        <v>0.35099360000000002</v>
      </c>
      <c r="D221" s="5">
        <v>0.3516938</v>
      </c>
      <c r="E221" s="24">
        <v>0.28478350000000002</v>
      </c>
      <c r="F221" s="5">
        <v>0.3071567</v>
      </c>
      <c r="H221" s="5"/>
    </row>
    <row r="222" spans="1:8" x14ac:dyDescent="0.25">
      <c r="A222">
        <v>1190000</v>
      </c>
      <c r="B222">
        <v>1200000</v>
      </c>
      <c r="C222" s="5">
        <v>0.35150439999999999</v>
      </c>
      <c r="D222" s="5">
        <v>0.35228579999999998</v>
      </c>
      <c r="E222" s="24">
        <v>0.28373110000000001</v>
      </c>
      <c r="F222" s="5">
        <v>0.30768440000000002</v>
      </c>
      <c r="H222" s="5"/>
    </row>
    <row r="223" spans="1:8" x14ac:dyDescent="0.25">
      <c r="A223">
        <v>1200000</v>
      </c>
      <c r="B223">
        <v>1210000</v>
      </c>
      <c r="C223" s="5">
        <v>0.3520317</v>
      </c>
      <c r="D223" s="5">
        <v>0.35240939999999998</v>
      </c>
      <c r="E223" s="24">
        <v>0.2839023</v>
      </c>
      <c r="F223" s="5">
        <v>0.30760949999999998</v>
      </c>
      <c r="H223" s="5"/>
    </row>
    <row r="224" spans="1:8" x14ac:dyDescent="0.25">
      <c r="A224">
        <v>1210000</v>
      </c>
      <c r="B224">
        <v>1220000</v>
      </c>
      <c r="C224" s="5">
        <v>0.35172789999999998</v>
      </c>
      <c r="D224" s="5">
        <v>0.35195910000000002</v>
      </c>
      <c r="E224" s="24">
        <v>0.28360449999999998</v>
      </c>
      <c r="F224" s="5">
        <v>0.30724980000000002</v>
      </c>
      <c r="H224" s="5"/>
    </row>
    <row r="225" spans="1:8" x14ac:dyDescent="0.25">
      <c r="A225">
        <v>1220000</v>
      </c>
      <c r="B225">
        <v>1230000</v>
      </c>
      <c r="C225" s="5">
        <v>0.35240070000000001</v>
      </c>
      <c r="D225" s="5">
        <v>0.35290840000000001</v>
      </c>
      <c r="E225" s="24">
        <v>0.28400120000000001</v>
      </c>
      <c r="F225" s="5">
        <v>0.3078554</v>
      </c>
      <c r="H225" s="5"/>
    </row>
    <row r="226" spans="1:8" x14ac:dyDescent="0.25">
      <c r="A226">
        <v>1230000</v>
      </c>
      <c r="B226">
        <v>1240000</v>
      </c>
      <c r="C226" s="5">
        <v>0.35474220000000001</v>
      </c>
      <c r="D226" s="5">
        <v>0.35437350000000001</v>
      </c>
      <c r="E226" s="24">
        <v>0.28703420000000002</v>
      </c>
      <c r="F226" s="5">
        <v>0.30890649999999997</v>
      </c>
      <c r="H226" s="5"/>
    </row>
    <row r="227" spans="1:8" x14ac:dyDescent="0.25">
      <c r="A227">
        <v>1240000</v>
      </c>
      <c r="B227">
        <v>1250000</v>
      </c>
      <c r="C227" s="5">
        <v>0.35303990000000002</v>
      </c>
      <c r="D227" s="5">
        <v>0.35345310000000002</v>
      </c>
      <c r="E227" s="24">
        <v>0.28408600000000001</v>
      </c>
      <c r="F227" s="5">
        <v>0.30816139999999997</v>
      </c>
      <c r="H227" s="5"/>
    </row>
    <row r="228" spans="1:8" x14ac:dyDescent="0.25">
      <c r="A228">
        <v>1250000</v>
      </c>
      <c r="B228">
        <v>1260000</v>
      </c>
      <c r="C228" s="5">
        <v>0.3541165</v>
      </c>
      <c r="D228" s="5">
        <v>0.35382439999999998</v>
      </c>
      <c r="E228" s="24">
        <v>0.28418510000000002</v>
      </c>
      <c r="F228" s="5">
        <v>0.30823640000000002</v>
      </c>
      <c r="H228" s="5"/>
    </row>
    <row r="229" spans="1:8" x14ac:dyDescent="0.25">
      <c r="A229">
        <v>1260000</v>
      </c>
      <c r="B229">
        <v>1270000</v>
      </c>
      <c r="C229" s="5">
        <v>0.35412700000000003</v>
      </c>
      <c r="D229" s="5">
        <v>0.35367349999999997</v>
      </c>
      <c r="E229" s="24">
        <v>0.28517619999999999</v>
      </c>
      <c r="F229" s="5">
        <v>0.308062</v>
      </c>
      <c r="H229" s="5"/>
    </row>
    <row r="230" spans="1:8" x14ac:dyDescent="0.25">
      <c r="A230">
        <v>1270000</v>
      </c>
      <c r="B230">
        <v>1280000</v>
      </c>
      <c r="C230" s="5">
        <v>0.35477229999999998</v>
      </c>
      <c r="D230" s="5">
        <v>0.3550526</v>
      </c>
      <c r="E230" s="24">
        <v>0.28628490000000001</v>
      </c>
      <c r="F230" s="5">
        <v>0.30910890000000002</v>
      </c>
      <c r="H230" s="5"/>
    </row>
    <row r="231" spans="1:8" x14ac:dyDescent="0.25">
      <c r="A231">
        <v>1280000</v>
      </c>
      <c r="B231">
        <v>1290000</v>
      </c>
      <c r="C231" s="5">
        <v>0.35597699999999999</v>
      </c>
      <c r="D231" s="5">
        <v>0.35541669999999997</v>
      </c>
      <c r="E231" s="24">
        <v>0.2853984</v>
      </c>
      <c r="F231" s="5">
        <v>0.30900569999999999</v>
      </c>
      <c r="H231" s="5"/>
    </row>
    <row r="232" spans="1:8" x14ac:dyDescent="0.25">
      <c r="A232">
        <v>1290000</v>
      </c>
      <c r="B232">
        <v>1300000</v>
      </c>
      <c r="C232" s="5">
        <v>0.35582510000000001</v>
      </c>
      <c r="D232" s="5">
        <v>0.35681269999999998</v>
      </c>
      <c r="E232" s="24">
        <v>0.28626079999999998</v>
      </c>
      <c r="F232" s="5">
        <v>0.3101391</v>
      </c>
      <c r="H232" s="5"/>
    </row>
    <row r="233" spans="1:8" x14ac:dyDescent="0.25">
      <c r="A233">
        <v>1300000</v>
      </c>
      <c r="B233">
        <v>1310000</v>
      </c>
      <c r="C233" s="5">
        <v>0.3546762</v>
      </c>
      <c r="D233" s="5">
        <v>0.3580699</v>
      </c>
      <c r="E233" s="24">
        <v>0.2865549</v>
      </c>
      <c r="F233" s="5">
        <v>0.31001220000000002</v>
      </c>
      <c r="H233" s="5"/>
    </row>
    <row r="234" spans="1:8" x14ac:dyDescent="0.25">
      <c r="A234">
        <v>1310000</v>
      </c>
      <c r="B234">
        <v>1320000</v>
      </c>
      <c r="C234" s="5">
        <v>0.35566360000000002</v>
      </c>
      <c r="D234" s="5">
        <v>0.35635990000000001</v>
      </c>
      <c r="E234" s="24">
        <v>0.28589609999999999</v>
      </c>
      <c r="F234" s="5">
        <v>0.30968699999999999</v>
      </c>
      <c r="H234" s="5"/>
    </row>
    <row r="235" spans="1:8" x14ac:dyDescent="0.25">
      <c r="A235">
        <v>1320000</v>
      </c>
      <c r="B235">
        <v>1330000</v>
      </c>
      <c r="C235" s="5">
        <v>0.35527910000000001</v>
      </c>
      <c r="D235" s="5">
        <v>0.35596339999999999</v>
      </c>
      <c r="E235" s="24">
        <v>0.28641359999999999</v>
      </c>
      <c r="F235" s="5">
        <v>0.30931249999999999</v>
      </c>
      <c r="H235" s="5"/>
    </row>
    <row r="236" spans="1:8" x14ac:dyDescent="0.25">
      <c r="A236">
        <v>1330000</v>
      </c>
      <c r="B236">
        <v>1340000</v>
      </c>
      <c r="C236" s="5">
        <v>0.35662359999999999</v>
      </c>
      <c r="D236" s="5">
        <v>0.35628880000000002</v>
      </c>
      <c r="E236" s="24">
        <v>0.28590189999999999</v>
      </c>
      <c r="F236" s="5">
        <v>0.30955440000000001</v>
      </c>
      <c r="H236" s="5"/>
    </row>
    <row r="237" spans="1:8" x14ac:dyDescent="0.25">
      <c r="A237">
        <v>1340000</v>
      </c>
      <c r="B237">
        <v>1350000</v>
      </c>
      <c r="C237" s="5">
        <v>0.35698800000000003</v>
      </c>
      <c r="D237" s="5">
        <v>0.35651860000000002</v>
      </c>
      <c r="E237" s="24">
        <v>0.2867826</v>
      </c>
      <c r="F237" s="5">
        <v>0.3094788</v>
      </c>
      <c r="H237" s="5"/>
    </row>
    <row r="238" spans="1:8" x14ac:dyDescent="0.25">
      <c r="A238">
        <v>1350000</v>
      </c>
      <c r="B238">
        <v>1360000</v>
      </c>
      <c r="C238" s="5">
        <v>0.35767409999999999</v>
      </c>
      <c r="D238" s="5">
        <v>0.35742259999999998</v>
      </c>
      <c r="E238" s="24">
        <v>0.28642479999999998</v>
      </c>
      <c r="F238" s="5">
        <v>0.31002410000000002</v>
      </c>
      <c r="H238" s="5"/>
    </row>
    <row r="239" spans="1:8" x14ac:dyDescent="0.25">
      <c r="A239">
        <v>1360000</v>
      </c>
      <c r="B239">
        <v>1370000</v>
      </c>
      <c r="C239" s="5">
        <v>0.35781930000000001</v>
      </c>
      <c r="D239" s="5">
        <v>0.3573076</v>
      </c>
      <c r="E239" s="24">
        <v>0.28798679999999999</v>
      </c>
      <c r="F239" s="5">
        <v>0.31013239999999997</v>
      </c>
      <c r="H239" s="5"/>
    </row>
    <row r="240" spans="1:8" x14ac:dyDescent="0.25">
      <c r="A240">
        <v>1370000</v>
      </c>
      <c r="B240">
        <v>1380000</v>
      </c>
      <c r="C240" s="5">
        <v>0.35712319999999997</v>
      </c>
      <c r="D240" s="5">
        <v>0.35794969999999998</v>
      </c>
      <c r="E240" s="24">
        <v>0.28743239999999998</v>
      </c>
      <c r="F240" s="5">
        <v>0.31032939999999998</v>
      </c>
      <c r="H240" s="5"/>
    </row>
    <row r="241" spans="1:8" x14ac:dyDescent="0.25">
      <c r="A241">
        <v>1380000</v>
      </c>
      <c r="B241">
        <v>1390000</v>
      </c>
      <c r="C241" s="5">
        <v>0.35824020000000001</v>
      </c>
      <c r="D241" s="5">
        <v>0.35810989999999998</v>
      </c>
      <c r="E241" s="24">
        <v>0.28873670000000001</v>
      </c>
      <c r="F241" s="5">
        <v>0.31041619999999998</v>
      </c>
      <c r="H241" s="5"/>
    </row>
    <row r="242" spans="1:8" x14ac:dyDescent="0.25">
      <c r="A242">
        <v>1390000</v>
      </c>
      <c r="B242">
        <v>1400000</v>
      </c>
      <c r="C242" s="5">
        <v>0.35936950000000001</v>
      </c>
      <c r="D242" s="5">
        <v>0.35775499999999999</v>
      </c>
      <c r="E242" s="24">
        <v>0.28953000000000001</v>
      </c>
      <c r="F242" s="5">
        <v>0.3102317</v>
      </c>
      <c r="H242" s="5"/>
    </row>
    <row r="243" spans="1:8" x14ac:dyDescent="0.25">
      <c r="A243">
        <v>1400000</v>
      </c>
      <c r="B243">
        <v>1410000</v>
      </c>
      <c r="C243" s="5">
        <v>0.35851100000000002</v>
      </c>
      <c r="D243" s="5">
        <v>0.35843360000000002</v>
      </c>
      <c r="E243" s="24">
        <v>0.29012830000000001</v>
      </c>
      <c r="F243" s="5">
        <v>0.31073099999999998</v>
      </c>
      <c r="H243" s="5"/>
    </row>
    <row r="244" spans="1:8" x14ac:dyDescent="0.25">
      <c r="A244">
        <v>1410000</v>
      </c>
      <c r="B244">
        <v>1420000</v>
      </c>
      <c r="C244" s="5">
        <v>0.3595623</v>
      </c>
      <c r="D244" s="5">
        <v>0.35937350000000001</v>
      </c>
      <c r="E244" s="24">
        <v>0.2899658</v>
      </c>
      <c r="F244" s="5">
        <v>0.31138660000000001</v>
      </c>
      <c r="H244" s="5"/>
    </row>
    <row r="245" spans="1:8" x14ac:dyDescent="0.25">
      <c r="A245">
        <v>1420000</v>
      </c>
      <c r="B245">
        <v>1430000</v>
      </c>
      <c r="C245" s="5">
        <v>0.3584542</v>
      </c>
      <c r="D245" s="5">
        <v>0.35883900000000002</v>
      </c>
      <c r="E245" s="24">
        <v>0.2888889</v>
      </c>
      <c r="F245" s="5">
        <v>0.31086340000000001</v>
      </c>
      <c r="H245" s="5"/>
    </row>
    <row r="246" spans="1:8" x14ac:dyDescent="0.25">
      <c r="A246">
        <v>1430000</v>
      </c>
      <c r="B246">
        <v>1440000</v>
      </c>
      <c r="C246" s="5">
        <v>0.35879030000000001</v>
      </c>
      <c r="D246" s="5">
        <v>0.35954520000000001</v>
      </c>
      <c r="E246" s="24">
        <v>0.288692</v>
      </c>
      <c r="F246" s="5">
        <v>0.31125409999999998</v>
      </c>
      <c r="H246" s="5"/>
    </row>
    <row r="247" spans="1:8" x14ac:dyDescent="0.25">
      <c r="A247">
        <v>1440000</v>
      </c>
      <c r="B247">
        <v>1450000</v>
      </c>
      <c r="C247" s="5">
        <v>0.3587706</v>
      </c>
      <c r="D247" s="5">
        <v>0.3588035</v>
      </c>
      <c r="E247" s="24">
        <v>0.28912280000000001</v>
      </c>
      <c r="F247" s="5">
        <v>0.31073070000000003</v>
      </c>
      <c r="H247" s="5"/>
    </row>
    <row r="248" spans="1:8" x14ac:dyDescent="0.25">
      <c r="A248">
        <v>1450000</v>
      </c>
      <c r="B248">
        <v>1460000</v>
      </c>
      <c r="C248" s="5">
        <v>0.3600661</v>
      </c>
      <c r="D248" s="5">
        <v>0.35951640000000001</v>
      </c>
      <c r="E248" s="24">
        <v>0.2903076</v>
      </c>
      <c r="F248" s="5">
        <v>0.31113479999999999</v>
      </c>
      <c r="H248" s="5"/>
    </row>
    <row r="249" spans="1:8" x14ac:dyDescent="0.25">
      <c r="A249">
        <v>1460000</v>
      </c>
      <c r="B249">
        <v>1470000</v>
      </c>
      <c r="C249" s="5">
        <v>0.36037520000000001</v>
      </c>
      <c r="D249" s="5">
        <v>0.36005799999999999</v>
      </c>
      <c r="E249" s="24">
        <v>0.28909649999999998</v>
      </c>
      <c r="F249" s="5">
        <v>0.31153890000000001</v>
      </c>
      <c r="H249" s="5"/>
    </row>
    <row r="250" spans="1:8" x14ac:dyDescent="0.25">
      <c r="A250">
        <v>1470000</v>
      </c>
      <c r="B250">
        <v>1480000</v>
      </c>
      <c r="C250" s="5">
        <v>0.3631394</v>
      </c>
      <c r="D250" s="5">
        <v>0.36183910000000002</v>
      </c>
      <c r="E250" s="24">
        <v>0.28952899999999998</v>
      </c>
      <c r="F250" s="5">
        <v>0.31247580000000003</v>
      </c>
      <c r="H250" s="5"/>
    </row>
    <row r="251" spans="1:8" x14ac:dyDescent="0.25">
      <c r="A251">
        <v>1480000</v>
      </c>
      <c r="B251">
        <v>1490000</v>
      </c>
      <c r="C251" s="5">
        <v>0.3602631</v>
      </c>
      <c r="D251" s="5">
        <v>0.36065160000000002</v>
      </c>
      <c r="E251" s="24">
        <v>0.29017929999999997</v>
      </c>
      <c r="F251" s="5">
        <v>0.311811</v>
      </c>
      <c r="H251" s="5"/>
    </row>
    <row r="252" spans="1:8" x14ac:dyDescent="0.25">
      <c r="A252">
        <v>1490000</v>
      </c>
      <c r="B252">
        <v>1500000</v>
      </c>
      <c r="C252" s="5">
        <v>0.35986400000000002</v>
      </c>
      <c r="D252" s="5">
        <v>0.36449500000000001</v>
      </c>
      <c r="E252" s="24">
        <v>0.2901745</v>
      </c>
      <c r="F252" s="5">
        <v>0.31369180000000002</v>
      </c>
      <c r="H252" s="5"/>
    </row>
    <row r="253" spans="1:8" x14ac:dyDescent="0.25">
      <c r="A253">
        <v>1500000</v>
      </c>
      <c r="B253">
        <v>1510000</v>
      </c>
      <c r="C253" s="5">
        <v>0.3615853</v>
      </c>
      <c r="D253" s="5">
        <v>0.36055609999999999</v>
      </c>
      <c r="E253" s="24">
        <v>0.29018339999999998</v>
      </c>
      <c r="F253" s="5">
        <v>0.31170140000000002</v>
      </c>
      <c r="H253" s="5"/>
    </row>
    <row r="254" spans="1:8" x14ac:dyDescent="0.25">
      <c r="A254">
        <v>1510000</v>
      </c>
      <c r="B254">
        <v>1520000</v>
      </c>
      <c r="C254" s="5">
        <v>0.3613864</v>
      </c>
      <c r="D254" s="5">
        <v>0.36296430000000002</v>
      </c>
      <c r="E254" s="24">
        <v>0.29073060000000001</v>
      </c>
      <c r="F254" s="5">
        <v>0.3128978</v>
      </c>
      <c r="H254" s="5"/>
    </row>
    <row r="255" spans="1:8" x14ac:dyDescent="0.25">
      <c r="A255">
        <v>1520000</v>
      </c>
      <c r="B255">
        <v>1530000</v>
      </c>
      <c r="C255" s="5">
        <v>0.36101270000000002</v>
      </c>
      <c r="D255" s="5">
        <v>0.36129549999999999</v>
      </c>
      <c r="E255" s="24">
        <v>0.28986889999999998</v>
      </c>
      <c r="F255" s="5">
        <v>0.31216389999999999</v>
      </c>
      <c r="H255" s="5"/>
    </row>
    <row r="256" spans="1:8" x14ac:dyDescent="0.25">
      <c r="A256">
        <v>1530000</v>
      </c>
      <c r="B256">
        <v>1540000</v>
      </c>
      <c r="C256" s="5">
        <v>0.36183690000000002</v>
      </c>
      <c r="D256" s="5">
        <v>0.36196319999999998</v>
      </c>
      <c r="E256" s="24">
        <v>0.28948560000000001</v>
      </c>
      <c r="F256" s="5">
        <v>0.31263269999999999</v>
      </c>
      <c r="H256" s="5"/>
    </row>
    <row r="257" spans="1:8" x14ac:dyDescent="0.25">
      <c r="A257">
        <v>1540000</v>
      </c>
      <c r="B257">
        <v>1550000</v>
      </c>
      <c r="C257" s="5">
        <v>0.36197800000000002</v>
      </c>
      <c r="D257" s="5">
        <v>0.36212280000000002</v>
      </c>
      <c r="E257" s="24">
        <v>0.28998790000000002</v>
      </c>
      <c r="F257" s="5">
        <v>0.31267660000000003</v>
      </c>
      <c r="H257" s="5"/>
    </row>
    <row r="258" spans="1:8" x14ac:dyDescent="0.25">
      <c r="A258">
        <v>1550000</v>
      </c>
      <c r="B258">
        <v>1560000</v>
      </c>
      <c r="C258" s="5">
        <v>0.36228559999999999</v>
      </c>
      <c r="D258" s="5">
        <v>0.36180000000000001</v>
      </c>
      <c r="E258" s="24">
        <v>0.29246860000000002</v>
      </c>
      <c r="F258" s="5">
        <v>0.31231350000000002</v>
      </c>
      <c r="H258" s="5"/>
    </row>
    <row r="259" spans="1:8" x14ac:dyDescent="0.25">
      <c r="A259">
        <v>1560000</v>
      </c>
      <c r="B259">
        <v>1570000</v>
      </c>
      <c r="C259" s="5">
        <v>0.36317509999999997</v>
      </c>
      <c r="D259" s="5">
        <v>0.36263420000000002</v>
      </c>
      <c r="E259" s="24">
        <v>0.29126639999999998</v>
      </c>
      <c r="F259" s="5">
        <v>0.31298969999999998</v>
      </c>
      <c r="H259" s="5"/>
    </row>
    <row r="260" spans="1:8" x14ac:dyDescent="0.25">
      <c r="A260">
        <v>1570000</v>
      </c>
      <c r="B260">
        <v>1580000</v>
      </c>
      <c r="C260" s="5">
        <v>0.36293740000000002</v>
      </c>
      <c r="D260" s="5">
        <v>0.36438039999999999</v>
      </c>
      <c r="E260" s="24">
        <v>0.29017199999999999</v>
      </c>
      <c r="F260" s="5">
        <v>0.3138821</v>
      </c>
      <c r="H260" s="5"/>
    </row>
    <row r="261" spans="1:8" x14ac:dyDescent="0.25">
      <c r="A261">
        <v>1580000</v>
      </c>
      <c r="B261">
        <v>1590000</v>
      </c>
      <c r="C261" s="5">
        <v>0.3627495</v>
      </c>
      <c r="D261" s="5">
        <v>0.36256690000000003</v>
      </c>
      <c r="E261" s="24">
        <v>0.29090310000000003</v>
      </c>
      <c r="F261" s="5">
        <v>0.31280839999999999</v>
      </c>
      <c r="H261" s="5"/>
    </row>
    <row r="262" spans="1:8" x14ac:dyDescent="0.25">
      <c r="A262">
        <v>1590000</v>
      </c>
      <c r="B262">
        <v>1600000</v>
      </c>
      <c r="C262" s="5">
        <v>0.36254710000000001</v>
      </c>
      <c r="D262" s="5">
        <v>0.36415049999999999</v>
      </c>
      <c r="E262" s="24">
        <v>0.2909506</v>
      </c>
      <c r="F262" s="5">
        <v>0.31367060000000002</v>
      </c>
      <c r="H262" s="5"/>
    </row>
    <row r="263" spans="1:8" x14ac:dyDescent="0.25">
      <c r="A263">
        <v>1600000</v>
      </c>
      <c r="B263">
        <v>1610000</v>
      </c>
      <c r="C263" s="5">
        <v>0.363234</v>
      </c>
      <c r="D263" s="5">
        <v>0.363506</v>
      </c>
      <c r="E263" s="24">
        <v>0.29053899999999999</v>
      </c>
      <c r="F263" s="5">
        <v>0.31326199999999998</v>
      </c>
      <c r="H263" s="5"/>
    </row>
    <row r="264" spans="1:8" x14ac:dyDescent="0.25">
      <c r="A264">
        <v>1610000</v>
      </c>
      <c r="B264">
        <v>1620000</v>
      </c>
      <c r="C264" s="5">
        <v>0.36320750000000002</v>
      </c>
      <c r="D264" s="5">
        <v>0.36307460000000003</v>
      </c>
      <c r="E264" s="24">
        <v>0.29082629999999998</v>
      </c>
      <c r="F264" s="5">
        <v>0.31304179999999998</v>
      </c>
      <c r="H264" s="5"/>
    </row>
    <row r="265" spans="1:8" x14ac:dyDescent="0.25">
      <c r="A265">
        <v>1620000</v>
      </c>
      <c r="B265">
        <v>1630000</v>
      </c>
      <c r="C265" s="5">
        <v>0.36287619999999998</v>
      </c>
      <c r="D265" s="5">
        <v>0.36312250000000001</v>
      </c>
      <c r="E265" s="24">
        <v>0.29175620000000002</v>
      </c>
      <c r="F265" s="5">
        <v>0.31294850000000002</v>
      </c>
      <c r="H265" s="5"/>
    </row>
    <row r="266" spans="1:8" x14ac:dyDescent="0.25">
      <c r="A266">
        <v>1630000</v>
      </c>
      <c r="B266">
        <v>1640000</v>
      </c>
      <c r="C266" s="5">
        <v>0.36406699999999997</v>
      </c>
      <c r="D266" s="5">
        <v>0.36347400000000002</v>
      </c>
      <c r="E266" s="24">
        <v>0.29194239999999999</v>
      </c>
      <c r="F266" s="5">
        <v>0.31325330000000001</v>
      </c>
      <c r="H266" s="5"/>
    </row>
    <row r="267" spans="1:8" x14ac:dyDescent="0.25">
      <c r="A267">
        <v>1640000</v>
      </c>
      <c r="B267">
        <v>1650000</v>
      </c>
      <c r="C267" s="5">
        <v>0.36422379999999999</v>
      </c>
      <c r="D267" s="5">
        <v>0.36401250000000002</v>
      </c>
      <c r="E267" s="24">
        <v>0.29144520000000002</v>
      </c>
      <c r="F267" s="5">
        <v>0.31349719999999998</v>
      </c>
      <c r="H267" s="5"/>
    </row>
    <row r="268" spans="1:8" x14ac:dyDescent="0.25">
      <c r="A268">
        <v>1650000</v>
      </c>
      <c r="B268">
        <v>1660000</v>
      </c>
      <c r="C268" s="5">
        <v>0.36466369999999998</v>
      </c>
      <c r="D268" s="5">
        <v>0.36437720000000001</v>
      </c>
      <c r="E268" s="24">
        <v>0.29147210000000001</v>
      </c>
      <c r="F268" s="5">
        <v>0.31378489999999998</v>
      </c>
      <c r="H268" s="5"/>
    </row>
    <row r="269" spans="1:8" x14ac:dyDescent="0.25">
      <c r="A269">
        <v>1660000</v>
      </c>
      <c r="B269">
        <v>1670000</v>
      </c>
      <c r="C269" s="5">
        <v>0.36390250000000002</v>
      </c>
      <c r="D269" s="5">
        <v>0.36418630000000002</v>
      </c>
      <c r="E269" s="24">
        <v>0.29185280000000002</v>
      </c>
      <c r="F269" s="5">
        <v>0.31361430000000001</v>
      </c>
      <c r="H269" s="5"/>
    </row>
    <row r="270" spans="1:8" x14ac:dyDescent="0.25">
      <c r="A270">
        <v>1670000</v>
      </c>
      <c r="B270">
        <v>1680000</v>
      </c>
      <c r="C270" s="5">
        <v>0.36439519999999997</v>
      </c>
      <c r="D270" s="5">
        <v>0.36457390000000001</v>
      </c>
      <c r="E270" s="24">
        <v>0.2911146</v>
      </c>
      <c r="F270" s="5">
        <v>0.3138147</v>
      </c>
      <c r="H270" s="5"/>
    </row>
    <row r="271" spans="1:8" x14ac:dyDescent="0.25">
      <c r="A271">
        <v>1680000</v>
      </c>
      <c r="B271">
        <v>1690000</v>
      </c>
      <c r="C271" s="5">
        <v>0.36473899999999998</v>
      </c>
      <c r="D271" s="5">
        <v>0.36453410000000003</v>
      </c>
      <c r="E271" s="24">
        <v>0.29209089999999999</v>
      </c>
      <c r="F271" s="5">
        <v>0.31378840000000002</v>
      </c>
      <c r="H271" s="5"/>
    </row>
    <row r="272" spans="1:8" x14ac:dyDescent="0.25">
      <c r="A272">
        <v>1690000</v>
      </c>
      <c r="B272">
        <v>1700000</v>
      </c>
      <c r="C272" s="5">
        <v>0.36498770000000003</v>
      </c>
      <c r="D272" s="5">
        <v>0.3654329</v>
      </c>
      <c r="E272" s="24">
        <v>0.29197600000000001</v>
      </c>
      <c r="F272" s="5">
        <v>0.31388880000000002</v>
      </c>
      <c r="H272" s="5"/>
    </row>
    <row r="273" spans="1:8" x14ac:dyDescent="0.25">
      <c r="A273">
        <v>1700000</v>
      </c>
      <c r="B273">
        <v>1710000</v>
      </c>
      <c r="C273" s="5">
        <v>0.3646739</v>
      </c>
      <c r="D273" s="5">
        <v>0.36526320000000001</v>
      </c>
      <c r="E273" s="24">
        <v>0.29179719999999998</v>
      </c>
      <c r="F273" s="5">
        <v>0.3142664</v>
      </c>
      <c r="H273" s="5"/>
    </row>
    <row r="274" spans="1:8" x14ac:dyDescent="0.25">
      <c r="A274">
        <v>1710000</v>
      </c>
      <c r="B274">
        <v>1720000</v>
      </c>
      <c r="C274" s="5">
        <v>0.36506549999999999</v>
      </c>
      <c r="D274" s="5">
        <v>0.36501539999999999</v>
      </c>
      <c r="E274" s="24">
        <v>0.2913521</v>
      </c>
      <c r="F274" s="5">
        <v>0.31401509999999999</v>
      </c>
      <c r="H274" s="5"/>
    </row>
    <row r="275" spans="1:8" x14ac:dyDescent="0.25">
      <c r="A275">
        <v>1720000</v>
      </c>
      <c r="B275">
        <v>1730000</v>
      </c>
      <c r="C275" s="5">
        <v>0.36521579999999998</v>
      </c>
      <c r="D275" s="5">
        <v>0.36500250000000001</v>
      </c>
      <c r="E275" s="24">
        <v>0.29205579999999998</v>
      </c>
      <c r="F275" s="5">
        <v>0.313998</v>
      </c>
      <c r="H275" s="5"/>
    </row>
    <row r="276" spans="1:8" x14ac:dyDescent="0.25">
      <c r="A276">
        <v>1730000</v>
      </c>
      <c r="B276">
        <v>1740000</v>
      </c>
      <c r="C276" s="5">
        <v>0.3663845</v>
      </c>
      <c r="D276" s="5">
        <v>0.36647750000000001</v>
      </c>
      <c r="E276" s="24">
        <v>0.29253170000000001</v>
      </c>
      <c r="F276" s="5">
        <v>0.31493549999999998</v>
      </c>
      <c r="H276" s="5"/>
    </row>
    <row r="277" spans="1:8" x14ac:dyDescent="0.25">
      <c r="A277">
        <v>1740000</v>
      </c>
      <c r="B277">
        <v>1750000</v>
      </c>
      <c r="C277" s="5">
        <v>0.36601149999999999</v>
      </c>
      <c r="D277" s="5">
        <v>0.36598399999999998</v>
      </c>
      <c r="E277" s="24">
        <v>0.29285990000000001</v>
      </c>
      <c r="F277" s="5">
        <v>0.31451200000000001</v>
      </c>
      <c r="H277" s="5"/>
    </row>
    <row r="278" spans="1:8" x14ac:dyDescent="0.25">
      <c r="A278">
        <v>1750000</v>
      </c>
      <c r="B278">
        <v>1760000</v>
      </c>
      <c r="C278" s="5">
        <v>0.36729400000000001</v>
      </c>
      <c r="D278" s="5">
        <v>0.3654075</v>
      </c>
      <c r="E278" s="24">
        <v>0.2925103</v>
      </c>
      <c r="F278" s="5">
        <v>0.31416529999999998</v>
      </c>
      <c r="H278" s="5"/>
    </row>
    <row r="279" spans="1:8" x14ac:dyDescent="0.25">
      <c r="A279">
        <v>1760000</v>
      </c>
      <c r="B279">
        <v>1770000</v>
      </c>
      <c r="C279" s="5">
        <v>0.36595519999999998</v>
      </c>
      <c r="D279" s="5">
        <v>0.36684929999999999</v>
      </c>
      <c r="E279" s="24">
        <v>0.29233959999999998</v>
      </c>
      <c r="F279" s="5">
        <v>0.31519469999999999</v>
      </c>
      <c r="H279" s="5"/>
    </row>
    <row r="280" spans="1:8" x14ac:dyDescent="0.25">
      <c r="A280">
        <v>1770000</v>
      </c>
      <c r="B280">
        <v>1780000</v>
      </c>
      <c r="C280" s="5">
        <v>0.36595499999999997</v>
      </c>
      <c r="D280" s="5">
        <v>0.36653469999999999</v>
      </c>
      <c r="E280" s="24">
        <v>0.292379</v>
      </c>
      <c r="F280" s="5">
        <v>0.3148185</v>
      </c>
      <c r="H280" s="5"/>
    </row>
    <row r="281" spans="1:8" x14ac:dyDescent="0.25">
      <c r="A281">
        <v>1780000</v>
      </c>
      <c r="B281">
        <v>1790000</v>
      </c>
      <c r="C281" s="5">
        <v>0.36604199999999998</v>
      </c>
      <c r="D281" s="5">
        <v>0.3666354</v>
      </c>
      <c r="E281" s="24">
        <v>0.29242950000000001</v>
      </c>
      <c r="F281" s="5">
        <v>0.3149441</v>
      </c>
      <c r="H281" s="5"/>
    </row>
    <row r="282" spans="1:8" x14ac:dyDescent="0.25">
      <c r="A282">
        <v>1790000</v>
      </c>
      <c r="B282">
        <v>1800000</v>
      </c>
      <c r="C282" s="5">
        <v>0.36938900000000002</v>
      </c>
      <c r="D282" s="5">
        <v>0.36813109999999999</v>
      </c>
      <c r="E282" s="24">
        <v>0.29409600000000002</v>
      </c>
      <c r="F282" s="5">
        <v>0.3158398</v>
      </c>
      <c r="H282" s="5"/>
    </row>
    <row r="283" spans="1:8" x14ac:dyDescent="0.25">
      <c r="A283">
        <v>1800000</v>
      </c>
      <c r="B283">
        <v>1810000</v>
      </c>
      <c r="C283" s="5">
        <v>0.36675750000000001</v>
      </c>
      <c r="D283" s="5">
        <v>0.36713570000000001</v>
      </c>
      <c r="E283" s="24">
        <v>0.29378290000000001</v>
      </c>
      <c r="F283" s="5">
        <v>0.31508920000000001</v>
      </c>
      <c r="H283" s="5"/>
    </row>
    <row r="284" spans="1:8" x14ac:dyDescent="0.25">
      <c r="A284">
        <v>1810000</v>
      </c>
      <c r="B284">
        <v>1820000</v>
      </c>
      <c r="C284" s="5">
        <v>0.36697590000000002</v>
      </c>
      <c r="D284" s="5">
        <v>0.36727569999999998</v>
      </c>
      <c r="E284" s="24">
        <v>0.29213139999999999</v>
      </c>
      <c r="F284" s="5">
        <v>0.31525540000000002</v>
      </c>
      <c r="H284" s="5"/>
    </row>
    <row r="285" spans="1:8" x14ac:dyDescent="0.25">
      <c r="A285">
        <v>1820000</v>
      </c>
      <c r="B285">
        <v>1830000</v>
      </c>
      <c r="C285" s="5">
        <v>0.36754540000000002</v>
      </c>
      <c r="D285" s="5">
        <v>0.36765530000000002</v>
      </c>
      <c r="E285" s="24">
        <v>0.29352220000000001</v>
      </c>
      <c r="F285" s="5">
        <v>0.31554470000000001</v>
      </c>
      <c r="H285" s="5"/>
    </row>
    <row r="286" spans="1:8" x14ac:dyDescent="0.25">
      <c r="A286">
        <v>1830000</v>
      </c>
      <c r="B286">
        <v>1840000</v>
      </c>
      <c r="C286" s="5">
        <v>0.36771769999999998</v>
      </c>
      <c r="D286" s="5">
        <v>0.36816779999999999</v>
      </c>
      <c r="E286" s="24">
        <v>0.2940411</v>
      </c>
      <c r="F286" s="5">
        <v>0.31572519999999998</v>
      </c>
      <c r="H286" s="5"/>
    </row>
    <row r="287" spans="1:8" x14ac:dyDescent="0.25">
      <c r="A287">
        <v>1840000</v>
      </c>
      <c r="B287">
        <v>1850000</v>
      </c>
      <c r="C287" s="5">
        <v>0.36700490000000002</v>
      </c>
      <c r="D287" s="5">
        <v>0.36740319999999999</v>
      </c>
      <c r="E287" s="24">
        <v>0.29275440000000003</v>
      </c>
      <c r="F287" s="5">
        <v>0.31521080000000001</v>
      </c>
      <c r="H287" s="5"/>
    </row>
    <row r="288" spans="1:8" x14ac:dyDescent="0.25">
      <c r="A288">
        <v>1850000</v>
      </c>
      <c r="B288">
        <v>1860000</v>
      </c>
      <c r="C288" s="5">
        <v>0.36775970000000002</v>
      </c>
      <c r="D288" s="5">
        <v>0.36821949999999998</v>
      </c>
      <c r="E288" s="24">
        <v>0.29312579999999999</v>
      </c>
      <c r="F288" s="5">
        <v>0.31590479999999999</v>
      </c>
      <c r="H288" s="5"/>
    </row>
    <row r="289" spans="1:8" x14ac:dyDescent="0.25">
      <c r="A289">
        <v>1860000</v>
      </c>
      <c r="B289">
        <v>1870000</v>
      </c>
      <c r="C289" s="5">
        <v>0.36816100000000002</v>
      </c>
      <c r="D289" s="5">
        <v>0.36829580000000001</v>
      </c>
      <c r="E289" s="24">
        <v>0.2937263</v>
      </c>
      <c r="F289" s="5">
        <v>0.31572359999999999</v>
      </c>
      <c r="H289" s="5"/>
    </row>
    <row r="290" spans="1:8" x14ac:dyDescent="0.25">
      <c r="A290">
        <v>1870000</v>
      </c>
      <c r="B290">
        <v>1880000</v>
      </c>
      <c r="C290" s="5">
        <v>0.3681335</v>
      </c>
      <c r="D290" s="5">
        <v>0.36815750000000003</v>
      </c>
      <c r="E290" s="24">
        <v>0.29261330000000002</v>
      </c>
      <c r="F290" s="5">
        <v>0.3155694</v>
      </c>
      <c r="H290" s="5"/>
    </row>
    <row r="291" spans="1:8" x14ac:dyDescent="0.25">
      <c r="A291">
        <v>1880000</v>
      </c>
      <c r="B291">
        <v>1890000</v>
      </c>
      <c r="C291" s="5">
        <v>0.36807899999999999</v>
      </c>
      <c r="D291" s="5">
        <v>0.36815340000000002</v>
      </c>
      <c r="E291" s="24">
        <v>0.29281950000000001</v>
      </c>
      <c r="F291" s="5">
        <v>0.31562630000000003</v>
      </c>
      <c r="H291" s="5"/>
    </row>
    <row r="292" spans="1:8" x14ac:dyDescent="0.25">
      <c r="A292">
        <v>1890000</v>
      </c>
      <c r="B292">
        <v>1900000</v>
      </c>
      <c r="C292" s="5">
        <v>0.36785519999999999</v>
      </c>
      <c r="D292" s="5">
        <v>0.3680409</v>
      </c>
      <c r="E292" s="24">
        <v>0.29289280000000001</v>
      </c>
      <c r="F292" s="5">
        <v>0.31555539999999999</v>
      </c>
      <c r="H292" s="5"/>
    </row>
    <row r="293" spans="1:8" x14ac:dyDescent="0.25">
      <c r="A293">
        <v>1900000</v>
      </c>
      <c r="B293">
        <v>1910000</v>
      </c>
      <c r="C293" s="5">
        <v>0.36886279999999999</v>
      </c>
      <c r="D293" s="5">
        <v>0.36850880000000003</v>
      </c>
      <c r="E293" s="24">
        <v>0.29299789999999998</v>
      </c>
      <c r="F293" s="5">
        <v>0.31589260000000002</v>
      </c>
      <c r="H293" s="5"/>
    </row>
    <row r="294" spans="1:8" x14ac:dyDescent="0.25">
      <c r="A294">
        <v>1910000</v>
      </c>
      <c r="B294">
        <v>1920000</v>
      </c>
      <c r="C294" s="5">
        <v>0.36922779999999999</v>
      </c>
      <c r="D294" s="5">
        <v>0.36892000000000003</v>
      </c>
      <c r="E294" s="24">
        <v>0.29317389999999999</v>
      </c>
      <c r="F294" s="5">
        <v>0.31605830000000001</v>
      </c>
      <c r="H294" s="5"/>
    </row>
    <row r="295" spans="1:8" x14ac:dyDescent="0.25">
      <c r="A295">
        <v>1920000</v>
      </c>
      <c r="B295">
        <v>1930000</v>
      </c>
      <c r="C295" s="5">
        <v>0.36918269999999997</v>
      </c>
      <c r="D295" s="5">
        <v>0.36908010000000002</v>
      </c>
      <c r="E295" s="24">
        <v>0.29275580000000001</v>
      </c>
      <c r="F295" s="5">
        <v>0.31606260000000003</v>
      </c>
      <c r="H295" s="5"/>
    </row>
    <row r="296" spans="1:8" x14ac:dyDescent="0.25">
      <c r="A296">
        <v>1930000</v>
      </c>
      <c r="B296">
        <v>1940000</v>
      </c>
      <c r="C296" s="5">
        <v>0.37025829999999998</v>
      </c>
      <c r="D296" s="5">
        <v>0.36880479999999999</v>
      </c>
      <c r="E296" s="24">
        <v>0.29348010000000002</v>
      </c>
      <c r="F296" s="5">
        <v>0.31607370000000001</v>
      </c>
      <c r="H296" s="5"/>
    </row>
    <row r="297" spans="1:8" x14ac:dyDescent="0.25">
      <c r="A297">
        <v>1940000</v>
      </c>
      <c r="B297">
        <v>1950000</v>
      </c>
      <c r="C297" s="5">
        <v>0.36833329999999997</v>
      </c>
      <c r="D297" s="5">
        <v>0.3684404</v>
      </c>
      <c r="E297" s="24">
        <v>0.29269109999999998</v>
      </c>
      <c r="F297" s="5">
        <v>0.31574160000000001</v>
      </c>
      <c r="H297" s="5"/>
    </row>
    <row r="298" spans="1:8" x14ac:dyDescent="0.25">
      <c r="A298">
        <v>1950000</v>
      </c>
      <c r="B298">
        <v>1960000</v>
      </c>
      <c r="C298" s="5">
        <v>0.37000470000000002</v>
      </c>
      <c r="D298" s="5">
        <v>0.36902040000000003</v>
      </c>
      <c r="E298" s="24">
        <v>0.29279270000000002</v>
      </c>
      <c r="F298" s="5">
        <v>0.31616810000000001</v>
      </c>
      <c r="H298" s="5"/>
    </row>
    <row r="299" spans="1:8" x14ac:dyDescent="0.25">
      <c r="A299">
        <v>1960000</v>
      </c>
      <c r="B299">
        <v>1970000</v>
      </c>
      <c r="C299" s="5">
        <v>0.36936400000000003</v>
      </c>
      <c r="D299" s="5">
        <v>0.3692858</v>
      </c>
      <c r="E299" s="24">
        <v>0.29306169999999998</v>
      </c>
      <c r="F299" s="5">
        <v>0.31633220000000001</v>
      </c>
      <c r="H299" s="5"/>
    </row>
    <row r="300" spans="1:8" x14ac:dyDescent="0.25">
      <c r="A300">
        <v>1970000</v>
      </c>
      <c r="B300">
        <v>1980000</v>
      </c>
      <c r="C300" s="5">
        <v>0.3691818</v>
      </c>
      <c r="D300" s="5">
        <v>0.36922959999999999</v>
      </c>
      <c r="E300" s="24">
        <v>0.29342220000000002</v>
      </c>
      <c r="F300" s="5">
        <v>0.31602479999999999</v>
      </c>
      <c r="H300" s="5"/>
    </row>
    <row r="301" spans="1:8" x14ac:dyDescent="0.25">
      <c r="A301">
        <v>1980000</v>
      </c>
      <c r="B301">
        <v>1990000</v>
      </c>
      <c r="C301" s="5">
        <v>0.36902109999999999</v>
      </c>
      <c r="D301" s="5">
        <v>0.36947550000000001</v>
      </c>
      <c r="E301" s="24">
        <v>0.29269770000000001</v>
      </c>
      <c r="F301" s="5">
        <v>0.31638729999999998</v>
      </c>
      <c r="H301" s="5"/>
    </row>
    <row r="302" spans="1:8" x14ac:dyDescent="0.25">
      <c r="A302">
        <v>1990000</v>
      </c>
      <c r="B302">
        <v>2000000</v>
      </c>
      <c r="C302" s="5">
        <v>0.36947829999999998</v>
      </c>
      <c r="D302" s="5">
        <v>0.37013010000000002</v>
      </c>
      <c r="E302" s="24">
        <v>0.29345569999999999</v>
      </c>
      <c r="F302" s="5">
        <v>0.31679930000000001</v>
      </c>
      <c r="H302" s="5"/>
    </row>
    <row r="303" spans="1:8" x14ac:dyDescent="0.25">
      <c r="A303">
        <v>2000000</v>
      </c>
      <c r="B303">
        <v>2025000</v>
      </c>
      <c r="C303" s="5">
        <v>0.36986849999999999</v>
      </c>
      <c r="D303" s="5">
        <v>0.36983349999999998</v>
      </c>
      <c r="E303" s="24">
        <v>0.2933885</v>
      </c>
      <c r="F303" s="5">
        <v>0.3165501</v>
      </c>
      <c r="H303" s="5"/>
    </row>
    <row r="304" spans="1:8" x14ac:dyDescent="0.25">
      <c r="A304">
        <v>2025000</v>
      </c>
      <c r="B304">
        <v>2050000</v>
      </c>
      <c r="C304" s="5">
        <v>0.3704326</v>
      </c>
      <c r="D304" s="5">
        <v>0.37027650000000001</v>
      </c>
      <c r="E304" s="24">
        <v>0.29426590000000002</v>
      </c>
      <c r="F304" s="5">
        <v>0.31670910000000002</v>
      </c>
      <c r="H304" s="5"/>
    </row>
    <row r="305" spans="1:8" x14ac:dyDescent="0.25">
      <c r="A305">
        <v>2050000</v>
      </c>
      <c r="B305">
        <v>2075000</v>
      </c>
      <c r="C305" s="5">
        <v>0.37027559999999998</v>
      </c>
      <c r="D305" s="5">
        <v>0.37092540000000002</v>
      </c>
      <c r="E305" s="24">
        <v>0.29313440000000002</v>
      </c>
      <c r="F305" s="5">
        <v>0.31703809999999999</v>
      </c>
      <c r="H305" s="5"/>
    </row>
    <row r="306" spans="1:8" x14ac:dyDescent="0.25">
      <c r="A306">
        <v>2075000</v>
      </c>
      <c r="B306">
        <v>2100000</v>
      </c>
      <c r="C306" s="5">
        <v>0.37132130000000002</v>
      </c>
      <c r="D306" s="5">
        <v>0.3709229</v>
      </c>
      <c r="E306" s="24">
        <v>0.293823</v>
      </c>
      <c r="F306" s="5">
        <v>0.31707970000000002</v>
      </c>
      <c r="H306" s="5"/>
    </row>
    <row r="307" spans="1:8" x14ac:dyDescent="0.25">
      <c r="A307">
        <v>2100000</v>
      </c>
      <c r="B307">
        <v>2125000</v>
      </c>
      <c r="C307" s="5">
        <v>0.37156250000000002</v>
      </c>
      <c r="D307" s="5">
        <v>0.37126890000000001</v>
      </c>
      <c r="E307" s="24">
        <v>0.29463080000000003</v>
      </c>
      <c r="F307" s="5">
        <v>0.31717919999999999</v>
      </c>
      <c r="H307" s="5"/>
    </row>
    <row r="308" spans="1:8" x14ac:dyDescent="0.25">
      <c r="A308">
        <v>2125000</v>
      </c>
      <c r="B308">
        <v>2150000</v>
      </c>
      <c r="C308" s="5">
        <v>0.37176480000000001</v>
      </c>
      <c r="D308" s="5">
        <v>0.3715562</v>
      </c>
      <c r="E308" s="24">
        <v>0.29449979999999998</v>
      </c>
      <c r="F308" s="5">
        <v>0.3174458</v>
      </c>
      <c r="H308" s="5"/>
    </row>
    <row r="309" spans="1:8" x14ac:dyDescent="0.25">
      <c r="A309">
        <v>2150000</v>
      </c>
      <c r="B309">
        <v>2175000</v>
      </c>
      <c r="C309" s="5">
        <v>0.37194290000000002</v>
      </c>
      <c r="D309" s="5">
        <v>0.37216579999999999</v>
      </c>
      <c r="E309" s="24">
        <v>0.29508649999999997</v>
      </c>
      <c r="F309" s="5">
        <v>0.31780789999999998</v>
      </c>
      <c r="H309" s="5"/>
    </row>
    <row r="310" spans="1:8" x14ac:dyDescent="0.25">
      <c r="A310">
        <v>2175000</v>
      </c>
      <c r="B310">
        <v>2200000</v>
      </c>
      <c r="C310" s="5">
        <v>0.3717183</v>
      </c>
      <c r="D310" s="5">
        <v>0.37159449999999999</v>
      </c>
      <c r="E310" s="24">
        <v>0.29460779999999998</v>
      </c>
      <c r="F310" s="5">
        <v>0.31740429999999997</v>
      </c>
      <c r="H310" s="5"/>
    </row>
    <row r="311" spans="1:8" x14ac:dyDescent="0.25">
      <c r="A311">
        <v>2200000</v>
      </c>
      <c r="B311">
        <v>2225000</v>
      </c>
      <c r="C311" s="5">
        <v>0.37207649999999998</v>
      </c>
      <c r="D311" s="5">
        <v>0.3721197</v>
      </c>
      <c r="E311" s="24">
        <v>0.29455880000000001</v>
      </c>
      <c r="F311" s="5">
        <v>0.31765310000000002</v>
      </c>
      <c r="H311" s="5"/>
    </row>
    <row r="312" spans="1:8" x14ac:dyDescent="0.25">
      <c r="A312">
        <v>2225000</v>
      </c>
      <c r="B312">
        <v>2250000</v>
      </c>
      <c r="C312" s="5">
        <v>0.37281740000000002</v>
      </c>
      <c r="D312" s="5">
        <v>0.37295620000000002</v>
      </c>
      <c r="E312" s="24">
        <v>0.2949542</v>
      </c>
      <c r="F312" s="5">
        <v>0.3180364</v>
      </c>
      <c r="H312" s="5"/>
    </row>
    <row r="313" spans="1:8" x14ac:dyDescent="0.25">
      <c r="A313">
        <v>2250000</v>
      </c>
      <c r="B313">
        <v>2275000</v>
      </c>
      <c r="C313" s="5">
        <v>0.37284879999999998</v>
      </c>
      <c r="D313" s="5">
        <v>0.37279699999999999</v>
      </c>
      <c r="E313" s="24">
        <v>0.29460059999999999</v>
      </c>
      <c r="F313" s="5">
        <v>0.31804310000000002</v>
      </c>
      <c r="H313" s="5"/>
    </row>
    <row r="314" spans="1:8" x14ac:dyDescent="0.25">
      <c r="A314">
        <v>2275000</v>
      </c>
      <c r="B314">
        <v>2300000</v>
      </c>
      <c r="C314" s="5">
        <v>0.37302079999999999</v>
      </c>
      <c r="D314" s="5">
        <v>0.37310739999999998</v>
      </c>
      <c r="E314" s="24">
        <v>0.29546220000000001</v>
      </c>
      <c r="F314" s="5">
        <v>0.31825809999999999</v>
      </c>
      <c r="H314" s="5"/>
    </row>
    <row r="315" spans="1:8" x14ac:dyDescent="0.25">
      <c r="A315">
        <v>2300000</v>
      </c>
      <c r="B315">
        <v>2325000</v>
      </c>
      <c r="C315" s="5">
        <v>0.37284</v>
      </c>
      <c r="D315" s="5">
        <v>0.3732473</v>
      </c>
      <c r="E315" s="24">
        <v>0.29533280000000001</v>
      </c>
      <c r="F315" s="5">
        <v>0.31826470000000001</v>
      </c>
      <c r="H315" s="5"/>
    </row>
    <row r="316" spans="1:8" x14ac:dyDescent="0.25">
      <c r="A316">
        <v>2325000</v>
      </c>
      <c r="B316">
        <v>2350000</v>
      </c>
      <c r="C316" s="5">
        <v>0.37328420000000001</v>
      </c>
      <c r="D316" s="5">
        <v>0.37333919999999998</v>
      </c>
      <c r="E316" s="24">
        <v>0.29521969999999997</v>
      </c>
      <c r="F316" s="5">
        <v>0.31828800000000002</v>
      </c>
      <c r="H316" s="5"/>
    </row>
    <row r="317" spans="1:8" x14ac:dyDescent="0.25">
      <c r="A317">
        <v>2350000</v>
      </c>
      <c r="B317">
        <v>2375000</v>
      </c>
      <c r="C317" s="5">
        <v>0.3737993</v>
      </c>
      <c r="D317" s="5">
        <v>0.37399510000000002</v>
      </c>
      <c r="E317" s="24">
        <v>0.29579090000000002</v>
      </c>
      <c r="F317" s="5">
        <v>0.31862400000000002</v>
      </c>
      <c r="H317" s="5"/>
    </row>
    <row r="318" spans="1:8" x14ac:dyDescent="0.25">
      <c r="A318">
        <v>2375000</v>
      </c>
      <c r="B318">
        <v>2400000</v>
      </c>
      <c r="C318" s="5">
        <v>0.37395929999999999</v>
      </c>
      <c r="D318" s="5">
        <v>0.3744902</v>
      </c>
      <c r="E318" s="24">
        <v>0.29583490000000001</v>
      </c>
      <c r="F318" s="5">
        <v>0.3189322</v>
      </c>
      <c r="H318" s="5"/>
    </row>
    <row r="319" spans="1:8" x14ac:dyDescent="0.25">
      <c r="A319">
        <v>2400000</v>
      </c>
      <c r="B319">
        <v>2425000</v>
      </c>
      <c r="C319" s="5">
        <v>0.3745117</v>
      </c>
      <c r="D319" s="5">
        <v>0.37414999999999998</v>
      </c>
      <c r="E319" s="24">
        <v>0.29555039999999999</v>
      </c>
      <c r="F319" s="5">
        <v>0.3187622</v>
      </c>
      <c r="H319" s="5"/>
    </row>
    <row r="320" spans="1:8" x14ac:dyDescent="0.25">
      <c r="A320">
        <v>2425000</v>
      </c>
      <c r="B320">
        <v>2450000</v>
      </c>
      <c r="C320" s="5">
        <v>0.3745983</v>
      </c>
      <c r="D320" s="5">
        <v>0.37496839999999998</v>
      </c>
      <c r="E320" s="24">
        <v>0.29614760000000001</v>
      </c>
      <c r="F320" s="5">
        <v>0.31914609999999999</v>
      </c>
      <c r="H320" s="5"/>
    </row>
    <row r="321" spans="1:8" x14ac:dyDescent="0.25">
      <c r="A321">
        <v>2450000</v>
      </c>
      <c r="B321">
        <v>2475000</v>
      </c>
      <c r="C321" s="5">
        <v>0.37431520000000001</v>
      </c>
      <c r="D321" s="5">
        <v>0.37443409999999999</v>
      </c>
      <c r="E321" s="24">
        <v>0.2960255</v>
      </c>
      <c r="F321" s="5">
        <v>0.31891360000000002</v>
      </c>
      <c r="H321" s="5"/>
    </row>
    <row r="322" spans="1:8" x14ac:dyDescent="0.25">
      <c r="A322">
        <v>2475000</v>
      </c>
      <c r="B322">
        <v>2500000</v>
      </c>
      <c r="C322" s="5">
        <v>0.37491180000000002</v>
      </c>
      <c r="D322" s="5">
        <v>0.37562410000000002</v>
      </c>
      <c r="E322" s="24">
        <v>0.29601250000000001</v>
      </c>
      <c r="F322" s="5">
        <v>0.31933889999999998</v>
      </c>
      <c r="H322" s="5"/>
    </row>
    <row r="323" spans="1:8" x14ac:dyDescent="0.25">
      <c r="A323">
        <v>2500000</v>
      </c>
      <c r="B323">
        <v>2525000</v>
      </c>
      <c r="C323" s="5">
        <v>0.37485069999999998</v>
      </c>
      <c r="D323" s="5">
        <v>0.37530960000000002</v>
      </c>
      <c r="E323" s="24">
        <v>0.29546559999999999</v>
      </c>
      <c r="F323" s="5">
        <v>0.3193146</v>
      </c>
      <c r="H323" s="5"/>
    </row>
    <row r="324" spans="1:8" x14ac:dyDescent="0.25">
      <c r="A324">
        <v>2525000</v>
      </c>
      <c r="B324">
        <v>2550000</v>
      </c>
      <c r="C324" s="5">
        <v>0.37546750000000001</v>
      </c>
      <c r="D324" s="5">
        <v>0.37620959999999998</v>
      </c>
      <c r="E324" s="24">
        <v>0.29584060000000001</v>
      </c>
      <c r="F324" s="5">
        <v>0.31961790000000001</v>
      </c>
      <c r="H324" s="5"/>
    </row>
    <row r="325" spans="1:8" x14ac:dyDescent="0.25">
      <c r="A325">
        <v>2550000</v>
      </c>
      <c r="B325">
        <v>2575000</v>
      </c>
      <c r="C325" s="5">
        <v>0.37520290000000001</v>
      </c>
      <c r="D325" s="5">
        <v>0.37601299999999999</v>
      </c>
      <c r="E325" s="24">
        <v>0.29584860000000002</v>
      </c>
      <c r="F325" s="5">
        <v>0.31964680000000001</v>
      </c>
      <c r="H325" s="5"/>
    </row>
    <row r="326" spans="1:8" x14ac:dyDescent="0.25">
      <c r="A326">
        <v>2575000</v>
      </c>
      <c r="B326">
        <v>2600000</v>
      </c>
      <c r="C326" s="5">
        <v>0.37528600000000001</v>
      </c>
      <c r="D326" s="5">
        <v>0.37573469999999998</v>
      </c>
      <c r="E326" s="24">
        <v>0.29636960000000001</v>
      </c>
      <c r="F326" s="5">
        <v>0.31942599999999999</v>
      </c>
      <c r="H326" s="5"/>
    </row>
    <row r="327" spans="1:8" x14ac:dyDescent="0.25">
      <c r="A327">
        <v>2600000</v>
      </c>
      <c r="B327">
        <v>2625000</v>
      </c>
      <c r="C327" s="5">
        <v>0.37581829999999999</v>
      </c>
      <c r="D327" s="5">
        <v>0.37603189999999997</v>
      </c>
      <c r="E327" s="24">
        <v>0.2962284</v>
      </c>
      <c r="F327" s="5">
        <v>0.3197757</v>
      </c>
      <c r="H327" s="5"/>
    </row>
    <row r="328" spans="1:8" x14ac:dyDescent="0.25">
      <c r="A328">
        <v>2625000</v>
      </c>
      <c r="B328">
        <v>2650000</v>
      </c>
      <c r="C328" s="5">
        <v>0.3758687</v>
      </c>
      <c r="D328" s="5">
        <v>0.37577100000000002</v>
      </c>
      <c r="E328" s="24">
        <v>0.29647020000000002</v>
      </c>
      <c r="F328" s="5">
        <v>0.31955359999999999</v>
      </c>
      <c r="H328" s="5"/>
    </row>
    <row r="329" spans="1:8" x14ac:dyDescent="0.25">
      <c r="A329">
        <v>2650000</v>
      </c>
      <c r="B329">
        <v>2675000</v>
      </c>
      <c r="C329" s="5">
        <v>0.37635980000000002</v>
      </c>
      <c r="D329" s="5">
        <v>0.37638339999999998</v>
      </c>
      <c r="E329" s="24">
        <v>0.29618</v>
      </c>
      <c r="F329" s="5">
        <v>0.31991180000000002</v>
      </c>
      <c r="H329" s="5"/>
    </row>
    <row r="330" spans="1:8" x14ac:dyDescent="0.25">
      <c r="A330">
        <v>2675000</v>
      </c>
      <c r="B330">
        <v>2700000</v>
      </c>
      <c r="C330" s="5">
        <v>0.37632450000000001</v>
      </c>
      <c r="D330" s="5">
        <v>0.37627899999999997</v>
      </c>
      <c r="E330" s="24">
        <v>0.29641489999999998</v>
      </c>
      <c r="F330" s="5">
        <v>0.31982690000000003</v>
      </c>
      <c r="H330" s="5"/>
    </row>
    <row r="331" spans="1:8" x14ac:dyDescent="0.25">
      <c r="A331">
        <v>2700000</v>
      </c>
      <c r="B331">
        <v>2725000</v>
      </c>
      <c r="C331" s="5">
        <v>0.37636510000000001</v>
      </c>
      <c r="D331" s="5">
        <v>0.37722670000000003</v>
      </c>
      <c r="E331" s="24">
        <v>0.29711989999999999</v>
      </c>
      <c r="F331" s="5">
        <v>0.320461</v>
      </c>
      <c r="H331" s="5"/>
    </row>
    <row r="332" spans="1:8" x14ac:dyDescent="0.25">
      <c r="A332">
        <v>2725000</v>
      </c>
      <c r="B332">
        <v>2750000</v>
      </c>
      <c r="C332" s="5">
        <v>0.37660480000000002</v>
      </c>
      <c r="D332" s="5">
        <v>0.377637</v>
      </c>
      <c r="E332" s="24">
        <v>0.29663200000000001</v>
      </c>
      <c r="F332" s="5">
        <v>0.32041370000000002</v>
      </c>
      <c r="H332" s="5"/>
    </row>
    <row r="333" spans="1:8" x14ac:dyDescent="0.25">
      <c r="A333">
        <v>2750000</v>
      </c>
      <c r="B333">
        <v>2775000</v>
      </c>
      <c r="C333" s="5">
        <v>0.37722090000000003</v>
      </c>
      <c r="D333" s="5">
        <v>0.37728430000000002</v>
      </c>
      <c r="E333" s="24">
        <v>0.29687249999999998</v>
      </c>
      <c r="F333" s="5">
        <v>0.32041589999999998</v>
      </c>
      <c r="H333" s="5"/>
    </row>
    <row r="334" spans="1:8" x14ac:dyDescent="0.25">
      <c r="A334">
        <v>2775000</v>
      </c>
      <c r="B334">
        <v>2800000</v>
      </c>
      <c r="C334" s="5">
        <v>0.37711820000000001</v>
      </c>
      <c r="D334" s="5">
        <v>0.37733309999999998</v>
      </c>
      <c r="E334" s="24">
        <v>0.2973787</v>
      </c>
      <c r="F334" s="5">
        <v>0.32051380000000002</v>
      </c>
      <c r="H334" s="5"/>
    </row>
    <row r="335" spans="1:8" x14ac:dyDescent="0.25">
      <c r="A335">
        <v>2800000</v>
      </c>
      <c r="B335">
        <v>2825000</v>
      </c>
      <c r="C335" s="5">
        <v>0.3769554</v>
      </c>
      <c r="D335" s="5">
        <v>0.37726789999999999</v>
      </c>
      <c r="E335" s="24">
        <v>0.29724240000000002</v>
      </c>
      <c r="F335" s="5">
        <v>0.32037589999999999</v>
      </c>
      <c r="H335" s="5"/>
    </row>
    <row r="336" spans="1:8" x14ac:dyDescent="0.25">
      <c r="A336">
        <v>2825000</v>
      </c>
      <c r="B336">
        <v>2850000</v>
      </c>
      <c r="C336" s="5">
        <v>0.37695830000000002</v>
      </c>
      <c r="D336" s="5">
        <v>0.3781313</v>
      </c>
      <c r="E336" s="24">
        <v>0.29713270000000003</v>
      </c>
      <c r="F336" s="5">
        <v>0.32046229999999998</v>
      </c>
      <c r="H336" s="5"/>
    </row>
    <row r="337" spans="1:8" x14ac:dyDescent="0.25">
      <c r="A337">
        <v>2850000</v>
      </c>
      <c r="B337">
        <v>2875000</v>
      </c>
      <c r="C337" s="5">
        <v>0.37732650000000001</v>
      </c>
      <c r="D337" s="5">
        <v>0.37827480000000002</v>
      </c>
      <c r="E337" s="24">
        <v>0.29676979999999997</v>
      </c>
      <c r="F337" s="5">
        <v>0.3206811</v>
      </c>
      <c r="H337" s="5"/>
    </row>
    <row r="338" spans="1:8" x14ac:dyDescent="0.25">
      <c r="A338">
        <v>2875000</v>
      </c>
      <c r="B338">
        <v>2900000</v>
      </c>
      <c r="C338" s="5">
        <v>0.37870730000000002</v>
      </c>
      <c r="D338" s="5">
        <v>0.37882729999999998</v>
      </c>
      <c r="E338" s="24">
        <v>0.29799160000000002</v>
      </c>
      <c r="F338" s="5">
        <v>0.32126749999999998</v>
      </c>
      <c r="H338" s="5"/>
    </row>
    <row r="339" spans="1:8" x14ac:dyDescent="0.25">
      <c r="A339">
        <v>2900000</v>
      </c>
      <c r="B339">
        <v>2925000</v>
      </c>
      <c r="C339" s="5">
        <v>0.37780209999999997</v>
      </c>
      <c r="D339" s="5">
        <v>0.37797819999999999</v>
      </c>
      <c r="E339" s="24">
        <v>0.29715229999999998</v>
      </c>
      <c r="F339" s="5">
        <v>0.32070670000000001</v>
      </c>
      <c r="H339" s="5"/>
    </row>
    <row r="340" spans="1:8" x14ac:dyDescent="0.25">
      <c r="A340">
        <v>2925000</v>
      </c>
      <c r="B340">
        <v>2950000</v>
      </c>
      <c r="C340" s="5">
        <v>0.37832700000000002</v>
      </c>
      <c r="D340" s="5">
        <v>0.37860899999999997</v>
      </c>
      <c r="E340" s="24">
        <v>0.29725669999999998</v>
      </c>
      <c r="F340" s="5">
        <v>0.32091550000000002</v>
      </c>
      <c r="H340" s="5"/>
    </row>
    <row r="341" spans="1:8" x14ac:dyDescent="0.25">
      <c r="A341">
        <v>2950000</v>
      </c>
      <c r="B341">
        <v>2975000</v>
      </c>
      <c r="C341" s="5">
        <v>0.37885380000000002</v>
      </c>
      <c r="D341" s="5">
        <v>0.37833939999999999</v>
      </c>
      <c r="E341" s="24">
        <v>0.29716100000000001</v>
      </c>
      <c r="F341" s="5">
        <v>0.32079000000000002</v>
      </c>
      <c r="H341" s="5"/>
    </row>
    <row r="342" spans="1:8" x14ac:dyDescent="0.25">
      <c r="A342">
        <v>2975000</v>
      </c>
      <c r="B342">
        <v>3000000</v>
      </c>
      <c r="C342" s="5">
        <v>0.37838519999999998</v>
      </c>
      <c r="D342" s="5">
        <v>0.378548</v>
      </c>
      <c r="E342" s="24">
        <v>0.29728579999999999</v>
      </c>
      <c r="F342" s="5">
        <v>0.32104939999999998</v>
      </c>
      <c r="H342" s="5"/>
    </row>
    <row r="343" spans="1:8" x14ac:dyDescent="0.25">
      <c r="A343">
        <v>3000000</v>
      </c>
      <c r="B343">
        <v>3025000</v>
      </c>
      <c r="C343" s="5">
        <v>0.37896360000000001</v>
      </c>
      <c r="D343" s="5">
        <v>0.37929819999999997</v>
      </c>
      <c r="E343" s="24">
        <v>0.29787550000000002</v>
      </c>
      <c r="F343" s="5">
        <v>0.3213625</v>
      </c>
      <c r="H343" s="5"/>
    </row>
    <row r="344" spans="1:8" x14ac:dyDescent="0.25">
      <c r="A344">
        <v>3025000</v>
      </c>
      <c r="B344">
        <v>3050000</v>
      </c>
      <c r="C344" s="5">
        <v>0.37849739999999998</v>
      </c>
      <c r="D344" s="5">
        <v>0.37860009999999999</v>
      </c>
      <c r="E344" s="24">
        <v>0.29781180000000002</v>
      </c>
      <c r="F344" s="5">
        <v>0.32101010000000002</v>
      </c>
      <c r="H344" s="5"/>
    </row>
    <row r="345" spans="1:8" x14ac:dyDescent="0.25">
      <c r="A345">
        <v>3050000</v>
      </c>
      <c r="B345">
        <v>3075000</v>
      </c>
      <c r="C345" s="5">
        <v>0.37959520000000002</v>
      </c>
      <c r="D345" s="5">
        <v>0.37930809999999998</v>
      </c>
      <c r="E345" s="24">
        <v>0.2978864</v>
      </c>
      <c r="F345" s="5">
        <v>0.32124609999999998</v>
      </c>
      <c r="H345" s="5"/>
    </row>
    <row r="346" spans="1:8" x14ac:dyDescent="0.25">
      <c r="A346">
        <v>3075000</v>
      </c>
      <c r="B346">
        <v>3100000</v>
      </c>
      <c r="C346" s="5">
        <v>0.37882729999999998</v>
      </c>
      <c r="D346" s="5">
        <v>0.37937490000000001</v>
      </c>
      <c r="E346" s="24">
        <v>0.29838249999999999</v>
      </c>
      <c r="F346" s="5">
        <v>0.32130540000000002</v>
      </c>
      <c r="H346" s="5"/>
    </row>
    <row r="347" spans="1:8" x14ac:dyDescent="0.25">
      <c r="A347">
        <v>3100000</v>
      </c>
      <c r="B347">
        <v>3125000</v>
      </c>
      <c r="C347" s="5">
        <v>0.37917879999999998</v>
      </c>
      <c r="D347" s="5">
        <v>0.37922299999999998</v>
      </c>
      <c r="E347" s="24">
        <v>0.29833969999999999</v>
      </c>
      <c r="F347" s="5">
        <v>0.32132319999999998</v>
      </c>
      <c r="H347" s="5"/>
    </row>
    <row r="348" spans="1:8" x14ac:dyDescent="0.25">
      <c r="A348">
        <v>3125000</v>
      </c>
      <c r="B348">
        <v>3150000</v>
      </c>
      <c r="C348" s="5">
        <v>0.37977719999999998</v>
      </c>
      <c r="D348" s="5">
        <v>0.38041009999999997</v>
      </c>
      <c r="E348" s="24">
        <v>0.29815900000000001</v>
      </c>
      <c r="F348" s="5">
        <v>0.32158730000000002</v>
      </c>
      <c r="H348" s="5"/>
    </row>
    <row r="349" spans="1:8" x14ac:dyDescent="0.25">
      <c r="A349">
        <v>3150000</v>
      </c>
      <c r="B349">
        <v>3175000</v>
      </c>
      <c r="C349" s="5">
        <v>0.37951940000000001</v>
      </c>
      <c r="D349" s="5">
        <v>0.37981330000000002</v>
      </c>
      <c r="E349" s="24">
        <v>0.29889369999999998</v>
      </c>
      <c r="F349" s="5">
        <v>0.32163599999999998</v>
      </c>
      <c r="H349" s="5"/>
    </row>
    <row r="350" spans="1:8" x14ac:dyDescent="0.25">
      <c r="A350">
        <v>3175000</v>
      </c>
      <c r="B350">
        <v>3200000</v>
      </c>
      <c r="C350" s="5">
        <v>0.37978699999999999</v>
      </c>
      <c r="D350" s="5">
        <v>0.38053579999999998</v>
      </c>
      <c r="E350" s="24">
        <v>0.29895909999999998</v>
      </c>
      <c r="F350" s="5">
        <v>0.32165709999999997</v>
      </c>
      <c r="H350" s="5"/>
    </row>
    <row r="351" spans="1:8" x14ac:dyDescent="0.25">
      <c r="A351">
        <v>3200000</v>
      </c>
      <c r="B351">
        <v>3225000</v>
      </c>
      <c r="C351" s="5">
        <v>0.38002819999999998</v>
      </c>
      <c r="D351" s="5">
        <v>0.37952859999999999</v>
      </c>
      <c r="E351" s="24">
        <v>0.29844080000000001</v>
      </c>
      <c r="F351" s="5">
        <v>0.3214979</v>
      </c>
      <c r="H351" s="5"/>
    </row>
    <row r="352" spans="1:8" x14ac:dyDescent="0.25">
      <c r="A352">
        <v>3225000</v>
      </c>
      <c r="B352">
        <v>3250000</v>
      </c>
      <c r="C352" s="5">
        <v>0.37962849999999998</v>
      </c>
      <c r="D352" s="5">
        <v>0.38048419999999999</v>
      </c>
      <c r="E352" s="24">
        <v>0.29839700000000002</v>
      </c>
      <c r="F352" s="5">
        <v>0.32169910000000002</v>
      </c>
      <c r="H352" s="5"/>
    </row>
    <row r="353" spans="1:8" x14ac:dyDescent="0.25">
      <c r="A353">
        <v>3250000</v>
      </c>
      <c r="B353">
        <v>3275000</v>
      </c>
      <c r="C353" s="5">
        <v>0.37981110000000001</v>
      </c>
      <c r="D353" s="5">
        <v>0.3804997</v>
      </c>
      <c r="E353" s="24">
        <v>0.29848829999999998</v>
      </c>
      <c r="F353" s="5">
        <v>0.32190190000000002</v>
      </c>
      <c r="H353" s="5"/>
    </row>
    <row r="354" spans="1:8" x14ac:dyDescent="0.25">
      <c r="A354">
        <v>3275000</v>
      </c>
      <c r="B354">
        <v>3300000</v>
      </c>
      <c r="C354" s="5">
        <v>0.37996390000000002</v>
      </c>
      <c r="D354" s="5">
        <v>0.37986140000000002</v>
      </c>
      <c r="E354" s="24">
        <v>0.29857400000000001</v>
      </c>
      <c r="F354" s="5">
        <v>0.32168370000000002</v>
      </c>
      <c r="H354" s="5"/>
    </row>
    <row r="355" spans="1:8" x14ac:dyDescent="0.25">
      <c r="A355">
        <v>3300000</v>
      </c>
      <c r="B355">
        <v>3325000</v>
      </c>
      <c r="C355" s="5">
        <v>0.38011220000000001</v>
      </c>
      <c r="D355" s="5">
        <v>0.38064009999999998</v>
      </c>
      <c r="E355" s="24">
        <v>0.29946149999999999</v>
      </c>
      <c r="F355" s="5">
        <v>0.32186930000000002</v>
      </c>
      <c r="H355" s="5"/>
    </row>
    <row r="356" spans="1:8" x14ac:dyDescent="0.25">
      <c r="A356">
        <v>3325000</v>
      </c>
      <c r="B356">
        <v>3350000</v>
      </c>
      <c r="C356" s="5">
        <v>0.38011539999999999</v>
      </c>
      <c r="D356" s="5">
        <v>0.38016810000000001</v>
      </c>
      <c r="E356" s="24">
        <v>0.29968230000000001</v>
      </c>
      <c r="F356" s="5">
        <v>0.32178810000000002</v>
      </c>
      <c r="H356" s="5"/>
    </row>
    <row r="357" spans="1:8" x14ac:dyDescent="0.25">
      <c r="A357">
        <v>3350000</v>
      </c>
      <c r="B357">
        <v>3375000</v>
      </c>
      <c r="C357" s="5">
        <v>0.38052960000000002</v>
      </c>
      <c r="D357" s="5">
        <v>0.38124190000000002</v>
      </c>
      <c r="E357" s="24">
        <v>0.29960720000000002</v>
      </c>
      <c r="F357" s="5">
        <v>0.32211529999999999</v>
      </c>
      <c r="H357" s="5"/>
    </row>
    <row r="358" spans="1:8" x14ac:dyDescent="0.25">
      <c r="A358">
        <v>3375000</v>
      </c>
      <c r="B358">
        <v>3400000</v>
      </c>
      <c r="C358" s="5">
        <v>0.38037799999999999</v>
      </c>
      <c r="D358" s="5">
        <v>0.38098369999999998</v>
      </c>
      <c r="E358" s="24">
        <v>0.29980329999999999</v>
      </c>
      <c r="F358" s="5">
        <v>0.32203359999999998</v>
      </c>
      <c r="H358" s="5"/>
    </row>
    <row r="359" spans="1:8" x14ac:dyDescent="0.25">
      <c r="A359">
        <v>3400000</v>
      </c>
      <c r="B359">
        <v>3425000</v>
      </c>
      <c r="C359" s="5">
        <v>0.38042769999999998</v>
      </c>
      <c r="D359" s="5">
        <v>0.38065670000000001</v>
      </c>
      <c r="E359" s="24">
        <v>0.30059370000000002</v>
      </c>
      <c r="F359" s="5">
        <v>0.32197750000000003</v>
      </c>
      <c r="H359" s="5"/>
    </row>
    <row r="360" spans="1:8" x14ac:dyDescent="0.25">
      <c r="A360">
        <v>3425000</v>
      </c>
      <c r="B360">
        <v>3450000</v>
      </c>
      <c r="C360" s="5">
        <v>0.38030979999999998</v>
      </c>
      <c r="D360" s="5">
        <v>0.38106459999999998</v>
      </c>
      <c r="E360" s="24">
        <v>0.30062410000000001</v>
      </c>
      <c r="F360" s="5">
        <v>0.3221656</v>
      </c>
      <c r="H360" s="5"/>
    </row>
    <row r="361" spans="1:8" x14ac:dyDescent="0.25">
      <c r="A361">
        <v>3450000</v>
      </c>
      <c r="B361">
        <v>3475000</v>
      </c>
      <c r="C361" s="5">
        <v>0.38085140000000001</v>
      </c>
      <c r="D361" s="5">
        <v>0.38087949999999998</v>
      </c>
      <c r="E361" s="24">
        <v>0.3014714</v>
      </c>
      <c r="F361" s="5">
        <v>0.32214290000000001</v>
      </c>
      <c r="H361" s="5"/>
    </row>
    <row r="362" spans="1:8" x14ac:dyDescent="0.25">
      <c r="A362">
        <v>3475000</v>
      </c>
      <c r="B362">
        <v>3500000</v>
      </c>
      <c r="C362" s="5">
        <v>0.38152160000000002</v>
      </c>
      <c r="D362" s="5">
        <v>0.38169520000000001</v>
      </c>
      <c r="E362" s="24">
        <v>0.30111640000000001</v>
      </c>
      <c r="F362" s="5">
        <v>0.32232549999999999</v>
      </c>
      <c r="H362" s="5"/>
    </row>
    <row r="363" spans="1:8" x14ac:dyDescent="0.25">
      <c r="A363">
        <v>3500000</v>
      </c>
      <c r="B363">
        <v>3525000</v>
      </c>
      <c r="C363" s="5">
        <v>0.38301210000000002</v>
      </c>
      <c r="D363" s="5">
        <v>0.38352160000000002</v>
      </c>
      <c r="E363" s="24">
        <v>0.30123139999999998</v>
      </c>
      <c r="F363" s="5">
        <v>0.32253019999999999</v>
      </c>
      <c r="H363" s="5"/>
    </row>
    <row r="364" spans="1:8" x14ac:dyDescent="0.25">
      <c r="A364">
        <v>3525000</v>
      </c>
      <c r="B364">
        <v>3550000</v>
      </c>
      <c r="C364" s="5">
        <v>0.38110670000000002</v>
      </c>
      <c r="D364" s="5">
        <v>0.3831003</v>
      </c>
      <c r="E364" s="24">
        <v>0.3014348</v>
      </c>
      <c r="F364" s="5">
        <v>0.32276830000000001</v>
      </c>
      <c r="H364" s="5"/>
    </row>
    <row r="365" spans="1:8" x14ac:dyDescent="0.25">
      <c r="A365">
        <v>3550000</v>
      </c>
      <c r="B365">
        <v>3575000</v>
      </c>
      <c r="C365" s="5">
        <v>0.3811696</v>
      </c>
      <c r="D365" s="5">
        <v>0.38342739999999997</v>
      </c>
      <c r="E365" s="24">
        <v>0.3005543</v>
      </c>
      <c r="F365" s="5">
        <v>0.32249410000000001</v>
      </c>
      <c r="H365" s="5"/>
    </row>
    <row r="366" spans="1:8" x14ac:dyDescent="0.25">
      <c r="A366">
        <v>3575000</v>
      </c>
      <c r="B366">
        <v>3600000</v>
      </c>
      <c r="C366" s="5">
        <v>0.38119239999999999</v>
      </c>
      <c r="D366" s="5">
        <v>0.38201429999999997</v>
      </c>
      <c r="E366" s="24">
        <v>0.30073569999999999</v>
      </c>
      <c r="F366" s="5">
        <v>0.32267259999999998</v>
      </c>
      <c r="H366" s="5"/>
    </row>
    <row r="367" spans="1:8" x14ac:dyDescent="0.25">
      <c r="A367">
        <v>3600000</v>
      </c>
      <c r="B367">
        <v>3625000</v>
      </c>
      <c r="C367" s="5">
        <v>0.3816736</v>
      </c>
      <c r="D367" s="5">
        <v>0.38202370000000002</v>
      </c>
      <c r="E367" s="24">
        <v>0.30026999999999998</v>
      </c>
      <c r="F367" s="5">
        <v>0.32252589999999998</v>
      </c>
      <c r="H367" s="5"/>
    </row>
    <row r="368" spans="1:8" x14ac:dyDescent="0.25">
      <c r="A368">
        <v>3625000</v>
      </c>
      <c r="B368">
        <v>3650000</v>
      </c>
      <c r="C368" s="5">
        <v>0.38151370000000001</v>
      </c>
      <c r="D368" s="5">
        <v>0.3817469</v>
      </c>
      <c r="E368" s="24">
        <v>0.29974849999999997</v>
      </c>
      <c r="F368" s="5">
        <v>0.32252449999999999</v>
      </c>
      <c r="H368" s="5"/>
    </row>
    <row r="369" spans="1:8" x14ac:dyDescent="0.25">
      <c r="A369">
        <v>3650000</v>
      </c>
      <c r="B369">
        <v>3675000</v>
      </c>
      <c r="C369" s="5">
        <v>0.38171319999999997</v>
      </c>
      <c r="D369" s="5">
        <v>0.3817082</v>
      </c>
      <c r="E369" s="24">
        <v>0.29969050000000003</v>
      </c>
      <c r="F369" s="5">
        <v>0.32263439999999999</v>
      </c>
      <c r="H369" s="5"/>
    </row>
    <row r="370" spans="1:8" x14ac:dyDescent="0.25">
      <c r="A370">
        <v>3675000</v>
      </c>
      <c r="B370">
        <v>3700000</v>
      </c>
      <c r="C370" s="5">
        <v>0.38167469999999998</v>
      </c>
      <c r="D370" s="5">
        <v>0.38158609999999998</v>
      </c>
      <c r="E370" s="24">
        <v>0.2998343</v>
      </c>
      <c r="F370" s="5">
        <v>0.32254139999999998</v>
      </c>
      <c r="H370" s="5"/>
    </row>
    <row r="371" spans="1:8" x14ac:dyDescent="0.25">
      <c r="A371">
        <v>3700000</v>
      </c>
      <c r="B371">
        <v>3725000</v>
      </c>
      <c r="C371" s="5">
        <v>0.38162160000000001</v>
      </c>
      <c r="D371" s="5">
        <v>0.3819883</v>
      </c>
      <c r="E371" s="24">
        <v>0.29972880000000002</v>
      </c>
      <c r="F371" s="5">
        <v>0.32279029999999997</v>
      </c>
      <c r="H371" s="5"/>
    </row>
    <row r="372" spans="1:8" x14ac:dyDescent="0.25">
      <c r="A372">
        <v>3725000</v>
      </c>
      <c r="B372">
        <v>3750000</v>
      </c>
      <c r="C372" s="5">
        <v>0.38157809999999998</v>
      </c>
      <c r="D372" s="5">
        <v>0.38312990000000002</v>
      </c>
      <c r="E372" s="24">
        <v>0.2999078</v>
      </c>
      <c r="F372" s="5">
        <v>0.32288489999999997</v>
      </c>
      <c r="H372" s="5"/>
    </row>
    <row r="373" spans="1:8" x14ac:dyDescent="0.25">
      <c r="A373">
        <v>3750000</v>
      </c>
      <c r="B373">
        <v>3775000</v>
      </c>
      <c r="C373" s="5">
        <v>0.38196930000000001</v>
      </c>
      <c r="D373" s="5">
        <v>0.3829803</v>
      </c>
      <c r="E373" s="24">
        <v>0.30096810000000002</v>
      </c>
      <c r="F373" s="5">
        <v>0.32285940000000002</v>
      </c>
      <c r="H373" s="5"/>
    </row>
    <row r="374" spans="1:8" x14ac:dyDescent="0.25">
      <c r="A374">
        <v>3775000</v>
      </c>
      <c r="B374">
        <v>3800000</v>
      </c>
      <c r="C374" s="5">
        <v>0.38232050000000001</v>
      </c>
      <c r="D374" s="5">
        <v>0.38318079999999999</v>
      </c>
      <c r="E374" s="24">
        <v>0.30133660000000001</v>
      </c>
      <c r="F374" s="5">
        <v>0.32283269999999997</v>
      </c>
      <c r="H374" s="5"/>
    </row>
    <row r="375" spans="1:8" x14ac:dyDescent="0.25">
      <c r="A375">
        <v>3800000</v>
      </c>
      <c r="B375">
        <v>3825000</v>
      </c>
      <c r="C375" s="5">
        <v>0.38233919999999999</v>
      </c>
      <c r="D375" s="5">
        <v>0.38261269999999997</v>
      </c>
      <c r="E375" s="24">
        <v>0.30143500000000001</v>
      </c>
      <c r="F375" s="5">
        <v>0.32290790000000003</v>
      </c>
      <c r="H375" s="5"/>
    </row>
    <row r="376" spans="1:8" x14ac:dyDescent="0.25">
      <c r="A376">
        <v>3825000</v>
      </c>
      <c r="B376">
        <v>3850000</v>
      </c>
      <c r="C376" s="5">
        <v>0.38216810000000001</v>
      </c>
      <c r="D376" s="5">
        <v>0.3822932</v>
      </c>
      <c r="E376" s="24">
        <v>0.301927</v>
      </c>
      <c r="F376" s="5">
        <v>0.32306269999999998</v>
      </c>
      <c r="H376" s="5"/>
    </row>
    <row r="377" spans="1:8" x14ac:dyDescent="0.25">
      <c r="A377">
        <v>3850000</v>
      </c>
      <c r="B377">
        <v>3875000</v>
      </c>
      <c r="C377" s="5">
        <v>0.38199519999999998</v>
      </c>
      <c r="D377" s="5">
        <v>0.38274419999999998</v>
      </c>
      <c r="E377" s="24">
        <v>0.30047760000000001</v>
      </c>
      <c r="F377" s="5">
        <v>0.32297520000000002</v>
      </c>
      <c r="H377" s="5"/>
    </row>
    <row r="378" spans="1:8" x14ac:dyDescent="0.25">
      <c r="A378">
        <v>3875000</v>
      </c>
      <c r="B378">
        <v>3900000</v>
      </c>
      <c r="C378" s="5">
        <v>0.38255299999999998</v>
      </c>
      <c r="D378" s="5">
        <v>0.38355810000000001</v>
      </c>
      <c r="E378" s="24">
        <v>0.30083379999999998</v>
      </c>
      <c r="F378" s="5">
        <v>0.32317030000000002</v>
      </c>
      <c r="H378" s="5"/>
    </row>
    <row r="379" spans="1:8" x14ac:dyDescent="0.25">
      <c r="A379">
        <v>3900000</v>
      </c>
      <c r="B379">
        <v>3925000</v>
      </c>
      <c r="C379" s="5">
        <v>0.38666719999999999</v>
      </c>
      <c r="D379" s="5">
        <v>0.39353369999999999</v>
      </c>
      <c r="E379" s="24">
        <v>0.30276599999999998</v>
      </c>
      <c r="F379" s="5">
        <v>0.32479609999999998</v>
      </c>
      <c r="H379" s="5"/>
    </row>
    <row r="380" spans="1:8" x14ac:dyDescent="0.25">
      <c r="A380">
        <v>3925000</v>
      </c>
      <c r="B380">
        <v>3950000</v>
      </c>
      <c r="C380" s="5">
        <v>0.38264130000000002</v>
      </c>
      <c r="D380" s="5">
        <v>0.38243240000000001</v>
      </c>
      <c r="E380" s="24">
        <v>0.30151709999999998</v>
      </c>
      <c r="F380" s="5">
        <v>0.32297740000000003</v>
      </c>
      <c r="H380" s="5"/>
    </row>
    <row r="381" spans="1:8" x14ac:dyDescent="0.25">
      <c r="A381">
        <v>3950000</v>
      </c>
      <c r="B381">
        <v>3975000</v>
      </c>
      <c r="C381" s="5">
        <v>0.38296229999999998</v>
      </c>
      <c r="D381" s="5">
        <v>0.38346730000000001</v>
      </c>
      <c r="E381" s="24">
        <v>0.30079610000000001</v>
      </c>
      <c r="F381" s="5">
        <v>0.32356299999999999</v>
      </c>
      <c r="H381" s="5"/>
    </row>
    <row r="382" spans="1:8" x14ac:dyDescent="0.25">
      <c r="A382">
        <v>3975000</v>
      </c>
      <c r="B382">
        <v>4000000</v>
      </c>
      <c r="C382" s="5">
        <v>0.38302890000000001</v>
      </c>
      <c r="D382" s="5">
        <v>0.38327689999999998</v>
      </c>
      <c r="E382" s="24">
        <v>0.30169829999999997</v>
      </c>
      <c r="F382" s="5">
        <v>0.32325490000000001</v>
      </c>
      <c r="H382" s="5"/>
    </row>
    <row r="383" spans="1:8" x14ac:dyDescent="0.25">
      <c r="A383">
        <v>4000000</v>
      </c>
      <c r="B383">
        <v>4025000</v>
      </c>
      <c r="C383" s="5">
        <v>0.38264969999999998</v>
      </c>
      <c r="D383" s="5">
        <v>0.38563890000000001</v>
      </c>
      <c r="E383" s="24">
        <v>0.3009175</v>
      </c>
      <c r="F383" s="5">
        <v>0.32326860000000002</v>
      </c>
      <c r="H383" s="5"/>
    </row>
    <row r="384" spans="1:8" x14ac:dyDescent="0.25">
      <c r="A384">
        <v>4025000</v>
      </c>
      <c r="B384">
        <v>4050000</v>
      </c>
      <c r="C384" s="5">
        <v>0.38279800000000003</v>
      </c>
      <c r="D384" s="5">
        <v>0.3849726</v>
      </c>
      <c r="E384" s="24">
        <v>0.30088690000000001</v>
      </c>
      <c r="F384" s="5">
        <v>0.3231369</v>
      </c>
      <c r="H384" s="5"/>
    </row>
    <row r="385" spans="1:8" x14ac:dyDescent="0.25">
      <c r="A385">
        <v>4050000</v>
      </c>
      <c r="B385">
        <v>4075000</v>
      </c>
      <c r="C385" s="5">
        <v>0.38321300000000003</v>
      </c>
      <c r="D385" s="5">
        <v>0.3842469</v>
      </c>
      <c r="E385" s="24">
        <v>0.30166520000000002</v>
      </c>
      <c r="F385" s="5">
        <v>0.32337280000000002</v>
      </c>
      <c r="H385" s="5"/>
    </row>
    <row r="386" spans="1:8" x14ac:dyDescent="0.25">
      <c r="A386">
        <v>4075000</v>
      </c>
      <c r="B386">
        <v>4100000</v>
      </c>
      <c r="C386" s="5">
        <v>0.38293100000000002</v>
      </c>
      <c r="D386" s="5">
        <v>0.38461869999999998</v>
      </c>
      <c r="E386" s="24">
        <v>0.30107119999999998</v>
      </c>
      <c r="F386" s="5">
        <v>0.32343709999999998</v>
      </c>
      <c r="H386" s="5"/>
    </row>
    <row r="387" spans="1:8" x14ac:dyDescent="0.25">
      <c r="A387">
        <v>4100000</v>
      </c>
      <c r="B387">
        <v>4125000</v>
      </c>
      <c r="C387" s="5">
        <v>0.3828222</v>
      </c>
      <c r="D387" s="5">
        <v>0.38521919999999998</v>
      </c>
      <c r="E387" s="24">
        <v>0.30103459999999999</v>
      </c>
      <c r="F387" s="5">
        <v>0.3235441</v>
      </c>
      <c r="H387" s="5"/>
    </row>
    <row r="388" spans="1:8" x14ac:dyDescent="0.25">
      <c r="A388">
        <v>4125000</v>
      </c>
      <c r="B388">
        <v>4150000</v>
      </c>
      <c r="C388" s="5">
        <v>0.38301410000000002</v>
      </c>
      <c r="D388" s="5">
        <v>0.3835964</v>
      </c>
      <c r="E388" s="24">
        <v>0.30095749999999999</v>
      </c>
      <c r="F388" s="5">
        <v>0.32372400000000001</v>
      </c>
      <c r="H388" s="5"/>
    </row>
    <row r="389" spans="1:8" x14ac:dyDescent="0.25">
      <c r="A389">
        <v>4150000</v>
      </c>
      <c r="B389">
        <v>4175000</v>
      </c>
      <c r="C389" s="5">
        <v>0.38330690000000001</v>
      </c>
      <c r="D389" s="5">
        <v>0.3939685</v>
      </c>
      <c r="E389" s="24">
        <v>0.30153089999999999</v>
      </c>
      <c r="F389" s="5">
        <v>0.32335989999999998</v>
      </c>
      <c r="H389" s="5"/>
    </row>
    <row r="390" spans="1:8" x14ac:dyDescent="0.25">
      <c r="A390">
        <v>4175000</v>
      </c>
      <c r="B390">
        <v>4200000</v>
      </c>
      <c r="C390" s="5">
        <v>0.38329819999999998</v>
      </c>
      <c r="D390" s="5">
        <v>0.38407069999999999</v>
      </c>
      <c r="E390" s="24">
        <v>0.30106909999999998</v>
      </c>
      <c r="F390" s="5">
        <v>0.3235594</v>
      </c>
      <c r="H390" s="5"/>
    </row>
    <row r="391" spans="1:8" x14ac:dyDescent="0.25">
      <c r="A391">
        <v>4200000</v>
      </c>
      <c r="B391">
        <v>4225000</v>
      </c>
      <c r="C391" s="5">
        <v>0.38343890000000003</v>
      </c>
      <c r="D391" s="5">
        <v>0.3838782</v>
      </c>
      <c r="E391" s="24">
        <v>0.30110930000000002</v>
      </c>
      <c r="F391" s="5">
        <v>0.32351429999999998</v>
      </c>
      <c r="H391" s="5"/>
    </row>
    <row r="392" spans="1:8" x14ac:dyDescent="0.25">
      <c r="A392">
        <v>4225000</v>
      </c>
      <c r="B392">
        <v>4250000</v>
      </c>
      <c r="C392" s="5">
        <v>0.38348890000000002</v>
      </c>
      <c r="D392" s="5">
        <v>0.38391809999999998</v>
      </c>
      <c r="E392" s="24">
        <v>0.30242419999999998</v>
      </c>
      <c r="F392" s="5">
        <v>0.32365860000000002</v>
      </c>
      <c r="H392" s="5"/>
    </row>
    <row r="393" spans="1:8" x14ac:dyDescent="0.25">
      <c r="A393">
        <v>4250000</v>
      </c>
      <c r="B393">
        <v>4275000</v>
      </c>
      <c r="C393" s="5">
        <v>0.38437189999999999</v>
      </c>
      <c r="D393" s="5">
        <v>0.383631</v>
      </c>
      <c r="E393" s="24">
        <v>0.30148449999999999</v>
      </c>
      <c r="F393" s="5">
        <v>0.32356750000000001</v>
      </c>
      <c r="H393" s="5"/>
    </row>
    <row r="394" spans="1:8" x14ac:dyDescent="0.25">
      <c r="A394">
        <v>4275000</v>
      </c>
      <c r="B394">
        <v>4300000</v>
      </c>
      <c r="C394" s="5">
        <v>0.38406170000000001</v>
      </c>
      <c r="D394" s="5">
        <v>0.38586930000000003</v>
      </c>
      <c r="E394" s="24">
        <v>0.30171789999999998</v>
      </c>
      <c r="F394" s="5">
        <v>0.32380209999999998</v>
      </c>
      <c r="H394" s="5"/>
    </row>
    <row r="395" spans="1:8" x14ac:dyDescent="0.25">
      <c r="A395">
        <v>4300000</v>
      </c>
      <c r="B395">
        <v>4325000</v>
      </c>
      <c r="C395" s="5">
        <v>0.38355879999999998</v>
      </c>
      <c r="D395" s="5">
        <v>0.3841272</v>
      </c>
      <c r="E395" s="24">
        <v>0.30147590000000002</v>
      </c>
      <c r="F395" s="5">
        <v>0.32383450000000003</v>
      </c>
      <c r="H395" s="5"/>
    </row>
    <row r="396" spans="1:8" x14ac:dyDescent="0.25">
      <c r="A396">
        <v>4325000</v>
      </c>
      <c r="B396">
        <v>4350000</v>
      </c>
      <c r="C396" s="5">
        <v>0.3835035</v>
      </c>
      <c r="D396" s="5">
        <v>0.38516669999999997</v>
      </c>
      <c r="E396" s="24">
        <v>0.30149419999999999</v>
      </c>
      <c r="F396" s="5">
        <v>0.32375280000000001</v>
      </c>
      <c r="H396" s="5"/>
    </row>
    <row r="397" spans="1:8" x14ac:dyDescent="0.25">
      <c r="A397">
        <v>4350000</v>
      </c>
      <c r="B397">
        <v>4375000</v>
      </c>
      <c r="C397" s="5">
        <v>0.3836175</v>
      </c>
      <c r="D397" s="5">
        <v>0.38433220000000001</v>
      </c>
      <c r="E397" s="24">
        <v>0.3017147</v>
      </c>
      <c r="F397" s="5">
        <v>0.32370179999999998</v>
      </c>
      <c r="H397" s="5"/>
    </row>
    <row r="398" spans="1:8" x14ac:dyDescent="0.25">
      <c r="A398">
        <v>4375000</v>
      </c>
      <c r="B398">
        <v>4400000</v>
      </c>
      <c r="C398" s="5">
        <v>0.38368029999999997</v>
      </c>
      <c r="D398" s="5">
        <v>0.38667249999999997</v>
      </c>
      <c r="E398" s="24">
        <v>0.30124040000000002</v>
      </c>
      <c r="F398" s="5">
        <v>0.32366709999999999</v>
      </c>
      <c r="H398" s="5"/>
    </row>
    <row r="399" spans="1:8" x14ac:dyDescent="0.25">
      <c r="A399">
        <v>4400000</v>
      </c>
      <c r="B399">
        <v>4425000</v>
      </c>
      <c r="C399" s="5">
        <v>0.38384089999999998</v>
      </c>
      <c r="D399" s="5">
        <v>0.38496249999999999</v>
      </c>
      <c r="E399" s="24">
        <v>0.30175540000000001</v>
      </c>
      <c r="F399" s="5">
        <v>0.32386280000000001</v>
      </c>
      <c r="H399" s="5"/>
    </row>
    <row r="400" spans="1:8" x14ac:dyDescent="0.25">
      <c r="A400">
        <v>4425000</v>
      </c>
      <c r="B400">
        <v>4450000</v>
      </c>
      <c r="C400" s="5">
        <v>0.38423950000000001</v>
      </c>
      <c r="D400" s="5">
        <v>0.3848375</v>
      </c>
      <c r="E400" s="24">
        <v>0.3021682</v>
      </c>
      <c r="F400" s="5">
        <v>0.32365280000000002</v>
      </c>
      <c r="H400" s="5"/>
    </row>
    <row r="401" spans="1:8" x14ac:dyDescent="0.25">
      <c r="A401">
        <v>4450000</v>
      </c>
      <c r="B401">
        <v>4475000</v>
      </c>
      <c r="C401" s="5">
        <v>0.38396010000000003</v>
      </c>
      <c r="D401" s="5">
        <v>0.38477149999999999</v>
      </c>
      <c r="E401" s="24">
        <v>0.30160049999999999</v>
      </c>
      <c r="F401" s="5">
        <v>0.32384370000000001</v>
      </c>
      <c r="H401" s="5"/>
    </row>
    <row r="402" spans="1:8" x14ac:dyDescent="0.25">
      <c r="A402">
        <v>4475000</v>
      </c>
      <c r="B402">
        <v>4500000</v>
      </c>
      <c r="C402" s="5">
        <v>0.38466410000000001</v>
      </c>
      <c r="D402" s="5">
        <v>0.38624439999999999</v>
      </c>
      <c r="E402" s="24">
        <v>0.30177850000000001</v>
      </c>
      <c r="F402" s="5">
        <v>0.32415820000000001</v>
      </c>
      <c r="H402" s="5"/>
    </row>
    <row r="403" spans="1:8" x14ac:dyDescent="0.25">
      <c r="A403">
        <v>4500000</v>
      </c>
      <c r="B403">
        <v>4525000</v>
      </c>
      <c r="C403" s="5">
        <v>0.3842354</v>
      </c>
      <c r="D403" s="5">
        <v>0.38609060000000001</v>
      </c>
      <c r="E403" s="24">
        <v>0.30150480000000002</v>
      </c>
      <c r="F403" s="5">
        <v>0.323907</v>
      </c>
      <c r="H403" s="5"/>
    </row>
    <row r="404" spans="1:8" x14ac:dyDescent="0.25">
      <c r="A404">
        <v>4525000</v>
      </c>
      <c r="B404">
        <v>4550000</v>
      </c>
      <c r="C404" s="5">
        <v>0.3844379</v>
      </c>
      <c r="D404" s="5">
        <v>0.39043349999999999</v>
      </c>
      <c r="E404" s="24">
        <v>0.30191020000000002</v>
      </c>
      <c r="F404" s="5">
        <v>0.3242371</v>
      </c>
      <c r="H404" s="5"/>
    </row>
    <row r="405" spans="1:8" x14ac:dyDescent="0.25">
      <c r="A405">
        <v>4550000</v>
      </c>
      <c r="B405">
        <v>4575000</v>
      </c>
      <c r="C405" s="5">
        <v>0.3849283</v>
      </c>
      <c r="D405" s="5">
        <v>0.38511780000000001</v>
      </c>
      <c r="E405" s="24">
        <v>0.30168050000000002</v>
      </c>
      <c r="F405" s="5">
        <v>0.3239783</v>
      </c>
      <c r="H405" s="5"/>
    </row>
    <row r="406" spans="1:8" x14ac:dyDescent="0.25">
      <c r="A406">
        <v>4575000</v>
      </c>
      <c r="B406">
        <v>4600000</v>
      </c>
      <c r="C406" s="5">
        <v>0.38426559999999998</v>
      </c>
      <c r="D406" s="5">
        <v>0.38689509999999999</v>
      </c>
      <c r="E406" s="24">
        <v>0.30146990000000001</v>
      </c>
      <c r="F406" s="5">
        <v>0.32418789999999997</v>
      </c>
      <c r="H406" s="5"/>
    </row>
    <row r="407" spans="1:8" x14ac:dyDescent="0.25">
      <c r="A407">
        <v>4600000</v>
      </c>
      <c r="B407">
        <v>4625000</v>
      </c>
      <c r="C407" s="5">
        <v>0.3846813</v>
      </c>
      <c r="D407" s="5">
        <v>0.38545469999999998</v>
      </c>
      <c r="E407" s="24">
        <v>0.30161130000000003</v>
      </c>
      <c r="F407" s="5">
        <v>0.32414419999999999</v>
      </c>
      <c r="H407" s="5"/>
    </row>
    <row r="408" spans="1:8" x14ac:dyDescent="0.25">
      <c r="A408">
        <v>4625000</v>
      </c>
      <c r="B408">
        <v>4650000</v>
      </c>
      <c r="C408" s="5">
        <v>0.38441389999999998</v>
      </c>
      <c r="D408" s="5">
        <v>0.38612610000000003</v>
      </c>
      <c r="E408" s="24">
        <v>0.30174060000000003</v>
      </c>
      <c r="F408" s="5">
        <v>0.32404050000000001</v>
      </c>
      <c r="H408" s="5"/>
    </row>
    <row r="409" spans="1:8" x14ac:dyDescent="0.25">
      <c r="A409">
        <v>4650000</v>
      </c>
      <c r="B409">
        <v>4675000</v>
      </c>
      <c r="C409" s="5">
        <v>0.38434109999999999</v>
      </c>
      <c r="D409" s="5">
        <v>0.38876699999999997</v>
      </c>
      <c r="E409" s="24">
        <v>0.30214069999999998</v>
      </c>
      <c r="F409" s="5">
        <v>0.32430439999999999</v>
      </c>
      <c r="H409" s="5"/>
    </row>
    <row r="410" spans="1:8" x14ac:dyDescent="0.25">
      <c r="A410">
        <v>4675000</v>
      </c>
      <c r="B410">
        <v>4700000</v>
      </c>
      <c r="C410" s="5">
        <v>0.38451560000000001</v>
      </c>
      <c r="D410" s="5">
        <v>0.38632309999999997</v>
      </c>
      <c r="E410" s="24">
        <v>0.30200260000000001</v>
      </c>
      <c r="F410" s="5">
        <v>0.32418999999999998</v>
      </c>
      <c r="H410" s="5"/>
    </row>
    <row r="411" spans="1:8" x14ac:dyDescent="0.25">
      <c r="A411">
        <v>4700000</v>
      </c>
      <c r="B411">
        <v>4725000</v>
      </c>
      <c r="C411" s="5">
        <v>0.38499430000000001</v>
      </c>
      <c r="D411" s="5">
        <v>0.38920159999999998</v>
      </c>
      <c r="E411" s="24">
        <v>0.30188749999999998</v>
      </c>
      <c r="F411" s="5">
        <v>0.32415460000000001</v>
      </c>
      <c r="H411" s="5"/>
    </row>
    <row r="412" spans="1:8" x14ac:dyDescent="0.25">
      <c r="A412">
        <v>4725000</v>
      </c>
      <c r="B412">
        <v>4750000</v>
      </c>
      <c r="C412" s="5">
        <v>0.38506390000000001</v>
      </c>
      <c r="D412" s="5">
        <v>0.38515260000000001</v>
      </c>
      <c r="E412" s="24">
        <v>0.3021663</v>
      </c>
      <c r="F412" s="5">
        <v>0.32416660000000003</v>
      </c>
      <c r="H412" s="5"/>
    </row>
    <row r="413" spans="1:8" x14ac:dyDescent="0.25">
      <c r="A413">
        <v>4750000</v>
      </c>
      <c r="B413">
        <v>4775000</v>
      </c>
      <c r="C413" s="5">
        <v>0.38464199999999998</v>
      </c>
      <c r="D413" s="5">
        <v>0.38981320000000003</v>
      </c>
      <c r="E413" s="24">
        <v>0.30185840000000003</v>
      </c>
      <c r="F413" s="5">
        <v>0.32424629999999999</v>
      </c>
      <c r="H413" s="5"/>
    </row>
    <row r="414" spans="1:8" x14ac:dyDescent="0.25">
      <c r="A414">
        <v>4775000</v>
      </c>
      <c r="B414">
        <v>4800000</v>
      </c>
      <c r="C414" s="5">
        <v>0.38495430000000003</v>
      </c>
      <c r="D414" s="5">
        <v>0.38835500000000001</v>
      </c>
      <c r="E414" s="24">
        <v>0.30178339999999998</v>
      </c>
      <c r="F414" s="5">
        <v>0.32469680000000001</v>
      </c>
      <c r="H414" s="5"/>
    </row>
    <row r="415" spans="1:8" x14ac:dyDescent="0.25">
      <c r="A415">
        <v>4800000</v>
      </c>
      <c r="B415">
        <v>4825000</v>
      </c>
      <c r="C415" s="5">
        <v>0.38471670000000002</v>
      </c>
      <c r="D415" s="5">
        <v>0.3876347</v>
      </c>
      <c r="E415" s="24">
        <v>0.30187900000000001</v>
      </c>
      <c r="F415" s="5">
        <v>0.3241638</v>
      </c>
      <c r="H415" s="5"/>
    </row>
    <row r="416" spans="1:8" x14ac:dyDescent="0.25">
      <c r="A416">
        <v>4825000</v>
      </c>
      <c r="B416">
        <v>4850000</v>
      </c>
      <c r="C416" s="5">
        <v>0.38509539999999998</v>
      </c>
      <c r="D416" s="5">
        <v>0.38674520000000001</v>
      </c>
      <c r="E416" s="24">
        <v>0.30184179999999999</v>
      </c>
      <c r="F416" s="5">
        <v>0.32434649999999998</v>
      </c>
      <c r="H416" s="5"/>
    </row>
    <row r="417" spans="1:8" x14ac:dyDescent="0.25">
      <c r="A417">
        <v>4850000</v>
      </c>
      <c r="B417">
        <v>4875000</v>
      </c>
      <c r="C417" s="5">
        <v>0.38540350000000001</v>
      </c>
      <c r="D417" s="5">
        <v>0.3881561</v>
      </c>
      <c r="E417" s="24">
        <v>0.3018747</v>
      </c>
      <c r="F417" s="5">
        <v>0.32472230000000002</v>
      </c>
      <c r="H417" s="5"/>
    </row>
    <row r="418" spans="1:8" x14ac:dyDescent="0.25">
      <c r="A418">
        <v>4875000</v>
      </c>
      <c r="B418">
        <v>4900000</v>
      </c>
      <c r="C418" s="5">
        <v>0.38546950000000002</v>
      </c>
      <c r="D418" s="5">
        <v>0.3883374</v>
      </c>
      <c r="E418" s="24">
        <v>0.30222690000000002</v>
      </c>
      <c r="F418" s="5">
        <v>0.3245731</v>
      </c>
      <c r="H418" s="5"/>
    </row>
    <row r="419" spans="1:8" x14ac:dyDescent="0.25">
      <c r="A419">
        <v>4900000</v>
      </c>
      <c r="B419">
        <v>4925000</v>
      </c>
      <c r="C419" s="5">
        <v>0.38500139999999999</v>
      </c>
      <c r="D419" s="5">
        <v>0.38916109999999998</v>
      </c>
      <c r="E419" s="24">
        <v>0.30245559999999999</v>
      </c>
      <c r="F419" s="5">
        <v>0.3247218</v>
      </c>
      <c r="H419" s="5"/>
    </row>
    <row r="420" spans="1:8" x14ac:dyDescent="0.25">
      <c r="A420">
        <v>4925000</v>
      </c>
      <c r="B420">
        <v>4950000</v>
      </c>
      <c r="C420" s="5">
        <v>0.3854919</v>
      </c>
      <c r="D420" s="5">
        <v>0.38921339999999999</v>
      </c>
      <c r="E420" s="24">
        <v>0.30227349999999997</v>
      </c>
      <c r="F420" s="5">
        <v>0.32447100000000001</v>
      </c>
      <c r="H420" s="5"/>
    </row>
    <row r="421" spans="1:8" x14ac:dyDescent="0.25">
      <c r="A421">
        <v>4950000</v>
      </c>
      <c r="B421">
        <v>4975000</v>
      </c>
      <c r="C421" s="5">
        <v>0.38555850000000003</v>
      </c>
      <c r="D421" s="5">
        <v>0.388347</v>
      </c>
      <c r="E421" s="24">
        <v>0.30266579999999998</v>
      </c>
      <c r="F421" s="5">
        <v>0.32462530000000001</v>
      </c>
      <c r="H421" s="5"/>
    </row>
    <row r="422" spans="1:8" x14ac:dyDescent="0.25">
      <c r="A422">
        <v>4975000</v>
      </c>
      <c r="B422">
        <v>5000000</v>
      </c>
      <c r="C422" s="5">
        <v>0.38548169999999998</v>
      </c>
      <c r="D422" s="5">
        <v>0.38767649999999998</v>
      </c>
      <c r="E422" s="24">
        <v>0.30245470000000002</v>
      </c>
      <c r="F422" s="5">
        <v>0.324494</v>
      </c>
      <c r="H422" s="5"/>
    </row>
    <row r="423" spans="1:8" x14ac:dyDescent="0.25">
      <c r="A423">
        <v>5000000</v>
      </c>
      <c r="B423">
        <v>5025000</v>
      </c>
      <c r="C423" s="5">
        <v>0.3859244</v>
      </c>
      <c r="D423" s="5">
        <v>0.38936080000000001</v>
      </c>
      <c r="E423" s="24">
        <v>0.30202279999999998</v>
      </c>
      <c r="F423" s="5">
        <v>0.32460499999999998</v>
      </c>
      <c r="H423" s="5"/>
    </row>
    <row r="424" spans="1:8" x14ac:dyDescent="0.25">
      <c r="A424">
        <v>5025000</v>
      </c>
      <c r="B424">
        <v>5050000</v>
      </c>
      <c r="C424" s="5">
        <v>0.3856311</v>
      </c>
      <c r="D424" s="5">
        <v>0.38734279999999999</v>
      </c>
      <c r="E424" s="24">
        <v>0.30204809999999999</v>
      </c>
      <c r="F424" s="5">
        <v>0.32447540000000002</v>
      </c>
      <c r="H424" s="5"/>
    </row>
    <row r="425" spans="1:8" x14ac:dyDescent="0.25">
      <c r="A425">
        <v>5050000</v>
      </c>
      <c r="B425">
        <v>5075000</v>
      </c>
      <c r="C425" s="5">
        <v>0.38540799999999997</v>
      </c>
      <c r="D425" s="5">
        <v>0.38952759999999997</v>
      </c>
      <c r="E425" s="24">
        <v>0.30207600000000001</v>
      </c>
      <c r="F425" s="5">
        <v>0.32458320000000002</v>
      </c>
      <c r="H425" s="5"/>
    </row>
    <row r="426" spans="1:8" x14ac:dyDescent="0.25">
      <c r="A426">
        <v>5075000</v>
      </c>
      <c r="B426">
        <v>5100000</v>
      </c>
      <c r="C426" s="5">
        <v>0.38567190000000001</v>
      </c>
      <c r="D426" s="5">
        <v>0.3905458</v>
      </c>
      <c r="E426" s="24">
        <v>0.30224279999999998</v>
      </c>
      <c r="F426" s="5">
        <v>0.32469150000000002</v>
      </c>
      <c r="H426" s="5"/>
    </row>
    <row r="427" spans="1:8" x14ac:dyDescent="0.25">
      <c r="A427">
        <v>5100000</v>
      </c>
      <c r="B427">
        <v>5125000</v>
      </c>
      <c r="C427" s="5">
        <v>0.38555660000000003</v>
      </c>
      <c r="D427" s="5">
        <v>0.3981073</v>
      </c>
      <c r="E427" s="24">
        <v>0.3024347</v>
      </c>
      <c r="F427" s="5">
        <v>0.3246406</v>
      </c>
      <c r="H427" s="5"/>
    </row>
    <row r="428" spans="1:8" x14ac:dyDescent="0.25">
      <c r="A428">
        <v>5125000</v>
      </c>
      <c r="B428">
        <v>5150000</v>
      </c>
      <c r="C428" s="5">
        <v>0.38570840000000001</v>
      </c>
      <c r="D428" s="5">
        <v>0.3888414</v>
      </c>
      <c r="E428" s="24">
        <v>0.30238150000000003</v>
      </c>
      <c r="F428" s="5">
        <v>0.32463890000000001</v>
      </c>
      <c r="H428" s="5"/>
    </row>
    <row r="429" spans="1:8" x14ac:dyDescent="0.25">
      <c r="A429">
        <v>5150000</v>
      </c>
      <c r="B429">
        <v>5175000</v>
      </c>
      <c r="C429" s="5">
        <v>0.38560800000000001</v>
      </c>
      <c r="D429" s="5">
        <v>0.39368520000000001</v>
      </c>
      <c r="E429" s="24">
        <v>0.30239569999999999</v>
      </c>
      <c r="F429" s="5">
        <v>0.32492520000000003</v>
      </c>
      <c r="H429" s="5"/>
    </row>
    <row r="430" spans="1:8" x14ac:dyDescent="0.25">
      <c r="A430">
        <v>5175000</v>
      </c>
      <c r="B430">
        <v>5200000</v>
      </c>
      <c r="C430" s="5">
        <v>0.38569360000000003</v>
      </c>
      <c r="D430" s="5">
        <v>0.38923180000000002</v>
      </c>
      <c r="E430" s="24">
        <v>0.30280639999999998</v>
      </c>
      <c r="F430" s="5">
        <v>0.32479760000000002</v>
      </c>
      <c r="H430" s="5"/>
    </row>
    <row r="431" spans="1:8" x14ac:dyDescent="0.25">
      <c r="A431">
        <v>5200000</v>
      </c>
      <c r="B431">
        <v>5225000</v>
      </c>
      <c r="C431" s="5">
        <v>0.3859803</v>
      </c>
      <c r="D431" s="5">
        <v>0.39115250000000001</v>
      </c>
      <c r="E431" s="24">
        <v>0.30216939999999998</v>
      </c>
      <c r="F431" s="5">
        <v>0.3250208</v>
      </c>
      <c r="H431" s="5"/>
    </row>
    <row r="432" spans="1:8" x14ac:dyDescent="0.25">
      <c r="A432">
        <v>5225000</v>
      </c>
      <c r="B432">
        <v>5250000</v>
      </c>
      <c r="C432" s="5">
        <v>0.38582430000000001</v>
      </c>
      <c r="D432" s="5">
        <v>0.39282889999999998</v>
      </c>
      <c r="E432" s="24">
        <v>0.30284359999999999</v>
      </c>
      <c r="F432" s="5">
        <v>0.32493889999999997</v>
      </c>
      <c r="H432" s="5"/>
    </row>
    <row r="433" spans="1:8" x14ac:dyDescent="0.25">
      <c r="A433">
        <v>5250000</v>
      </c>
      <c r="B433">
        <v>5275000</v>
      </c>
      <c r="C433" s="5">
        <v>0.38613059999999999</v>
      </c>
      <c r="D433" s="5">
        <v>0.39081759999999999</v>
      </c>
      <c r="E433" s="24">
        <v>0.30230970000000001</v>
      </c>
      <c r="F433" s="5">
        <v>0.32467279999999998</v>
      </c>
      <c r="H433" s="5"/>
    </row>
    <row r="434" spans="1:8" x14ac:dyDescent="0.25">
      <c r="A434">
        <v>5275000</v>
      </c>
      <c r="B434">
        <v>5300000</v>
      </c>
      <c r="C434" s="5">
        <v>0.38609949999999998</v>
      </c>
      <c r="D434" s="5">
        <v>0.39053359999999998</v>
      </c>
      <c r="E434" s="24">
        <v>0.30277290000000001</v>
      </c>
      <c r="F434" s="5">
        <v>0.32469900000000002</v>
      </c>
      <c r="H434" s="5"/>
    </row>
    <row r="435" spans="1:8" x14ac:dyDescent="0.25">
      <c r="A435">
        <v>5300000</v>
      </c>
      <c r="B435">
        <v>5325000</v>
      </c>
      <c r="C435" s="5">
        <v>0.38678970000000001</v>
      </c>
      <c r="D435" s="5">
        <v>0.39578410000000003</v>
      </c>
      <c r="E435" s="24">
        <v>0.3024348</v>
      </c>
      <c r="F435" s="5">
        <v>0.32522849999999998</v>
      </c>
      <c r="H435" s="5"/>
    </row>
    <row r="436" spans="1:8" x14ac:dyDescent="0.25">
      <c r="A436">
        <v>5325000</v>
      </c>
      <c r="B436">
        <v>5350000</v>
      </c>
      <c r="C436" s="5">
        <v>0.38618219999999998</v>
      </c>
      <c r="D436" s="5">
        <v>0.3918818</v>
      </c>
      <c r="E436" s="24">
        <v>0.30276890000000001</v>
      </c>
      <c r="F436" s="5">
        <v>0.3251175</v>
      </c>
      <c r="H436" s="5"/>
    </row>
    <row r="437" spans="1:8" x14ac:dyDescent="0.25">
      <c r="A437">
        <v>5350000</v>
      </c>
      <c r="B437">
        <v>5375000</v>
      </c>
      <c r="C437" s="5">
        <v>0.38652809999999999</v>
      </c>
      <c r="D437" s="5">
        <v>0.39466459999999998</v>
      </c>
      <c r="E437" s="24">
        <v>0.30333349999999998</v>
      </c>
      <c r="F437" s="5">
        <v>0.32533430000000002</v>
      </c>
      <c r="H437" s="5"/>
    </row>
    <row r="438" spans="1:8" x14ac:dyDescent="0.25">
      <c r="A438">
        <v>5375000</v>
      </c>
      <c r="B438">
        <v>5400000</v>
      </c>
      <c r="C438" s="5">
        <v>0.38601609999999997</v>
      </c>
      <c r="D438" s="5">
        <v>0.39440819999999999</v>
      </c>
      <c r="E438" s="24">
        <v>0.30250090000000002</v>
      </c>
      <c r="F438" s="5">
        <v>0.32512249999999998</v>
      </c>
      <c r="H438" s="5"/>
    </row>
    <row r="439" spans="1:8" x14ac:dyDescent="0.25">
      <c r="A439">
        <v>5400000</v>
      </c>
      <c r="B439">
        <v>5425000</v>
      </c>
      <c r="C439" s="5">
        <v>0.38643290000000002</v>
      </c>
      <c r="D439" s="5">
        <v>0.39411550000000001</v>
      </c>
      <c r="E439" s="24">
        <v>0.3029346</v>
      </c>
      <c r="F439" s="5">
        <v>0.32556859999999999</v>
      </c>
      <c r="H439" s="5"/>
    </row>
    <row r="440" spans="1:8" x14ac:dyDescent="0.25">
      <c r="A440">
        <v>5425000</v>
      </c>
      <c r="B440">
        <v>5450000</v>
      </c>
      <c r="C440" s="5">
        <v>0.386463</v>
      </c>
      <c r="D440" s="5">
        <v>0.39271020000000001</v>
      </c>
      <c r="E440" s="24">
        <v>0.30229739999999999</v>
      </c>
      <c r="F440" s="5">
        <v>0.32523489999999999</v>
      </c>
      <c r="H440" s="5"/>
    </row>
    <row r="441" spans="1:8" x14ac:dyDescent="0.25">
      <c r="A441">
        <v>5450000</v>
      </c>
      <c r="B441">
        <v>5475000</v>
      </c>
      <c r="C441" s="5">
        <v>0.38634829999999998</v>
      </c>
      <c r="D441" s="5">
        <v>0.39254899999999998</v>
      </c>
      <c r="E441" s="24">
        <v>0.30256729999999998</v>
      </c>
      <c r="F441" s="5">
        <v>0.32501839999999999</v>
      </c>
      <c r="H441" s="5"/>
    </row>
    <row r="442" spans="1:8" x14ac:dyDescent="0.25">
      <c r="A442">
        <v>5475000</v>
      </c>
      <c r="B442">
        <v>5500000</v>
      </c>
      <c r="C442" s="5">
        <v>0.3860922</v>
      </c>
      <c r="D442" s="5">
        <v>0.39674749999999998</v>
      </c>
      <c r="E442" s="24">
        <v>0.30254350000000002</v>
      </c>
      <c r="F442" s="5">
        <v>0.32506230000000003</v>
      </c>
      <c r="H442" s="5"/>
    </row>
    <row r="443" spans="1:8" x14ac:dyDescent="0.25">
      <c r="A443">
        <v>5500000</v>
      </c>
      <c r="B443">
        <v>5525000</v>
      </c>
      <c r="C443" s="5">
        <v>0.38643810000000001</v>
      </c>
      <c r="D443" s="5">
        <v>0.3940015</v>
      </c>
      <c r="E443" s="24">
        <v>0.30264740000000001</v>
      </c>
      <c r="F443" s="5">
        <v>0.32528469999999998</v>
      </c>
      <c r="H443" s="5"/>
    </row>
    <row r="444" spans="1:8" x14ac:dyDescent="0.25">
      <c r="A444">
        <v>5525000</v>
      </c>
      <c r="B444">
        <v>5550000</v>
      </c>
      <c r="C444" s="5">
        <v>0.38633780000000001</v>
      </c>
      <c r="D444" s="5">
        <v>0.39416279999999998</v>
      </c>
      <c r="E444" s="24">
        <v>0.30259249999999999</v>
      </c>
      <c r="F444" s="5">
        <v>0.32531650000000001</v>
      </c>
      <c r="H444" s="5"/>
    </row>
    <row r="445" spans="1:8" x14ac:dyDescent="0.25">
      <c r="A445">
        <v>5550000</v>
      </c>
      <c r="B445">
        <v>5575000</v>
      </c>
      <c r="C445" s="5">
        <v>0.38623279999999999</v>
      </c>
      <c r="D445" s="5">
        <v>0.39243149999999999</v>
      </c>
      <c r="E445" s="24">
        <v>0.30241469999999998</v>
      </c>
      <c r="F445" s="5">
        <v>0.3250285</v>
      </c>
      <c r="H445" s="5"/>
    </row>
    <row r="446" spans="1:8" x14ac:dyDescent="0.25">
      <c r="A446">
        <v>5575000</v>
      </c>
      <c r="B446">
        <v>5600000</v>
      </c>
      <c r="C446" s="5">
        <v>0.38720719999999997</v>
      </c>
      <c r="D446" s="5">
        <v>0.3946886</v>
      </c>
      <c r="E446" s="24">
        <v>0.30301430000000001</v>
      </c>
      <c r="F446" s="5">
        <v>0.3254012</v>
      </c>
      <c r="H446" s="5"/>
    </row>
    <row r="447" spans="1:8" x14ac:dyDescent="0.25">
      <c r="A447">
        <v>5600000</v>
      </c>
      <c r="B447">
        <v>5625000</v>
      </c>
      <c r="C447" s="5">
        <v>0.3867524</v>
      </c>
      <c r="D447" s="5">
        <v>0.3931712</v>
      </c>
      <c r="E447" s="24">
        <v>0.302539</v>
      </c>
      <c r="F447" s="5">
        <v>0.32514159999999998</v>
      </c>
      <c r="H447" s="5"/>
    </row>
    <row r="448" spans="1:8" x14ac:dyDescent="0.25">
      <c r="A448">
        <v>5625000</v>
      </c>
      <c r="B448">
        <v>5650000</v>
      </c>
      <c r="C448" s="5">
        <v>0.38705139999999999</v>
      </c>
      <c r="D448" s="5">
        <v>0.3932002</v>
      </c>
      <c r="E448" s="24">
        <v>0.3034116</v>
      </c>
      <c r="F448" s="5">
        <v>0.32512239999999998</v>
      </c>
      <c r="H448" s="5"/>
    </row>
    <row r="449" spans="1:8" x14ac:dyDescent="0.25">
      <c r="A449">
        <v>5650000</v>
      </c>
      <c r="B449">
        <v>5675000</v>
      </c>
      <c r="C449" s="5">
        <v>0.3863972</v>
      </c>
      <c r="D449" s="5">
        <v>0.39416449999999997</v>
      </c>
      <c r="E449" s="24">
        <v>0.30277490000000001</v>
      </c>
      <c r="F449" s="5">
        <v>0.32525349999999997</v>
      </c>
      <c r="H449" s="5"/>
    </row>
    <row r="450" spans="1:8" x14ac:dyDescent="0.25">
      <c r="A450">
        <v>5675000</v>
      </c>
      <c r="B450">
        <v>5700000</v>
      </c>
      <c r="C450" s="5">
        <v>0.38650800000000002</v>
      </c>
      <c r="D450" s="5">
        <v>0.39419920000000003</v>
      </c>
      <c r="E450" s="24">
        <v>0.30269239999999997</v>
      </c>
      <c r="F450" s="5">
        <v>0.32515909999999998</v>
      </c>
      <c r="H450" s="5"/>
    </row>
    <row r="451" spans="1:8" x14ac:dyDescent="0.25">
      <c r="A451">
        <v>5700000</v>
      </c>
      <c r="B451">
        <v>5725000</v>
      </c>
      <c r="C451" s="5">
        <v>0.38720710000000003</v>
      </c>
      <c r="D451" s="5">
        <v>0.39607009999999998</v>
      </c>
      <c r="E451" s="24">
        <v>0.30253200000000002</v>
      </c>
      <c r="F451" s="5">
        <v>0.32533000000000001</v>
      </c>
      <c r="H451" s="5"/>
    </row>
    <row r="452" spans="1:8" x14ac:dyDescent="0.25">
      <c r="A452">
        <v>5725000</v>
      </c>
      <c r="B452">
        <v>5750000</v>
      </c>
      <c r="C452" s="5">
        <v>0.38749070000000002</v>
      </c>
      <c r="D452" s="5">
        <v>0.39880139999999997</v>
      </c>
      <c r="E452" s="24">
        <v>0.30337700000000001</v>
      </c>
      <c r="F452" s="5">
        <v>0.32556810000000003</v>
      </c>
      <c r="H452" s="5"/>
    </row>
    <row r="453" spans="1:8" x14ac:dyDescent="0.25">
      <c r="A453">
        <v>5750000</v>
      </c>
      <c r="B453">
        <v>5775000</v>
      </c>
      <c r="C453" s="5">
        <v>0.38816119999999998</v>
      </c>
      <c r="D453" s="5">
        <v>0.39876929999999999</v>
      </c>
      <c r="E453" s="24">
        <v>0.30315219999999998</v>
      </c>
      <c r="F453" s="5">
        <v>0.32520650000000001</v>
      </c>
      <c r="H453" s="5"/>
    </row>
    <row r="454" spans="1:8" x14ac:dyDescent="0.25">
      <c r="A454">
        <v>5775000</v>
      </c>
      <c r="B454">
        <v>5800000</v>
      </c>
      <c r="C454" s="5">
        <v>0.38677040000000001</v>
      </c>
      <c r="D454" s="5">
        <v>0.39450970000000002</v>
      </c>
      <c r="E454" s="24">
        <v>0.30299710000000002</v>
      </c>
      <c r="F454" s="5">
        <v>0.3254726</v>
      </c>
      <c r="H454" s="5"/>
    </row>
    <row r="455" spans="1:8" x14ac:dyDescent="0.25">
      <c r="A455">
        <v>5800000</v>
      </c>
      <c r="B455">
        <v>5825000</v>
      </c>
      <c r="C455" s="5">
        <v>0.38712809999999998</v>
      </c>
      <c r="D455" s="5">
        <v>0.39628029999999997</v>
      </c>
      <c r="E455" s="24">
        <v>0.30284349999999999</v>
      </c>
      <c r="F455" s="5">
        <v>0.32546429999999998</v>
      </c>
      <c r="H455" s="5"/>
    </row>
    <row r="456" spans="1:8" x14ac:dyDescent="0.25">
      <c r="A456">
        <v>5825000</v>
      </c>
      <c r="B456">
        <v>5850000</v>
      </c>
      <c r="C456" s="5">
        <v>0.38675860000000001</v>
      </c>
      <c r="D456" s="5">
        <v>0.39496140000000002</v>
      </c>
      <c r="E456" s="24">
        <v>0.30287839999999999</v>
      </c>
      <c r="F456" s="5">
        <v>0.32531100000000002</v>
      </c>
      <c r="H456" s="5"/>
    </row>
    <row r="457" spans="1:8" x14ac:dyDescent="0.25">
      <c r="A457">
        <v>5850000</v>
      </c>
      <c r="B457">
        <v>5875000</v>
      </c>
      <c r="C457" s="5">
        <v>0.38687660000000001</v>
      </c>
      <c r="D457" s="5">
        <v>0.39627760000000001</v>
      </c>
      <c r="E457" s="24">
        <v>0.3031045</v>
      </c>
      <c r="F457" s="5">
        <v>0.3253296</v>
      </c>
      <c r="H457" s="5"/>
    </row>
    <row r="458" spans="1:8" x14ac:dyDescent="0.25">
      <c r="A458">
        <v>5875000</v>
      </c>
      <c r="B458">
        <v>5900000</v>
      </c>
      <c r="C458" s="5">
        <v>0.38679409999999997</v>
      </c>
      <c r="D458" s="5">
        <v>0.39937810000000001</v>
      </c>
      <c r="E458" s="24">
        <v>0.30324390000000001</v>
      </c>
      <c r="F458" s="5">
        <v>0.32542199999999999</v>
      </c>
      <c r="H458" s="5"/>
    </row>
    <row r="459" spans="1:8" x14ac:dyDescent="0.25">
      <c r="A459">
        <v>5900000</v>
      </c>
      <c r="B459">
        <v>5925000</v>
      </c>
      <c r="C459" s="5">
        <v>0.38692490000000002</v>
      </c>
      <c r="D459" s="5">
        <v>0.39641720000000003</v>
      </c>
      <c r="E459" s="24">
        <v>0.30314180000000002</v>
      </c>
      <c r="F459" s="5">
        <v>0.32538210000000001</v>
      </c>
      <c r="H459" s="5"/>
    </row>
    <row r="460" spans="1:8" x14ac:dyDescent="0.25">
      <c r="A460">
        <v>5925000</v>
      </c>
      <c r="B460">
        <v>5950000</v>
      </c>
      <c r="C460" s="5">
        <v>0.38768910000000001</v>
      </c>
      <c r="D460" s="5">
        <v>0.40016109999999999</v>
      </c>
      <c r="E460" s="24">
        <v>0.30270200000000003</v>
      </c>
      <c r="F460" s="5">
        <v>0.32543090000000002</v>
      </c>
      <c r="H460" s="5"/>
    </row>
    <row r="461" spans="1:8" x14ac:dyDescent="0.25">
      <c r="A461">
        <v>5950000</v>
      </c>
      <c r="B461">
        <v>5975000</v>
      </c>
      <c r="C461" s="5">
        <v>0.38688220000000001</v>
      </c>
      <c r="D461" s="5">
        <v>0.39979930000000002</v>
      </c>
      <c r="E461" s="24">
        <v>0.30318319999999999</v>
      </c>
      <c r="F461" s="5">
        <v>0.32591819999999999</v>
      </c>
      <c r="H461" s="5"/>
    </row>
    <row r="462" spans="1:8" x14ac:dyDescent="0.25">
      <c r="A462">
        <v>5975000</v>
      </c>
      <c r="B462">
        <v>6000000</v>
      </c>
      <c r="C462" s="5">
        <v>0.38701170000000001</v>
      </c>
      <c r="D462" s="5">
        <v>0.39574930000000003</v>
      </c>
      <c r="E462" s="24">
        <v>0.30398269999999999</v>
      </c>
      <c r="F462" s="5">
        <v>0.32531880000000002</v>
      </c>
      <c r="H462" s="5"/>
    </row>
    <row r="463" spans="1:8" x14ac:dyDescent="0.25">
      <c r="A463">
        <v>6000000</v>
      </c>
      <c r="B463">
        <v>6025000</v>
      </c>
      <c r="C463" s="5">
        <v>0.38785710000000001</v>
      </c>
      <c r="D463" s="5">
        <v>0.40904160000000001</v>
      </c>
      <c r="E463" s="24">
        <v>0.30276389999999997</v>
      </c>
      <c r="F463" s="5">
        <v>0.32594489999999998</v>
      </c>
      <c r="H463" s="5"/>
    </row>
    <row r="464" spans="1:8" x14ac:dyDescent="0.25">
      <c r="A464">
        <v>6025000</v>
      </c>
      <c r="B464">
        <v>6050000</v>
      </c>
      <c r="C464" s="5">
        <v>0.38702439999999999</v>
      </c>
      <c r="D464" s="5">
        <v>0.39722410000000002</v>
      </c>
      <c r="E464" s="24">
        <v>0.30315789999999998</v>
      </c>
      <c r="F464" s="5">
        <v>0.32561030000000002</v>
      </c>
      <c r="H464" s="5"/>
    </row>
    <row r="465" spans="1:8" x14ac:dyDescent="0.25">
      <c r="A465">
        <v>6050000</v>
      </c>
      <c r="B465">
        <v>6075000</v>
      </c>
      <c r="C465" s="5">
        <v>0.3870519</v>
      </c>
      <c r="D465" s="5">
        <v>0.39646710000000002</v>
      </c>
      <c r="E465" s="24">
        <v>0.3028382</v>
      </c>
      <c r="F465" s="5">
        <v>0.32536189999999998</v>
      </c>
      <c r="H465" s="5"/>
    </row>
    <row r="466" spans="1:8" x14ac:dyDescent="0.25">
      <c r="A466">
        <v>6075000</v>
      </c>
      <c r="B466">
        <v>6100000</v>
      </c>
      <c r="C466" s="5">
        <v>0.38720179999999998</v>
      </c>
      <c r="D466" s="5">
        <v>0.39628160000000001</v>
      </c>
      <c r="E466" s="24">
        <v>0.30319499999999999</v>
      </c>
      <c r="F466" s="5">
        <v>0.32571549999999999</v>
      </c>
      <c r="H466" s="5"/>
    </row>
    <row r="467" spans="1:8" x14ac:dyDescent="0.25">
      <c r="A467">
        <v>6100000</v>
      </c>
      <c r="B467">
        <v>6125000</v>
      </c>
      <c r="C467" s="5">
        <v>0.38714270000000001</v>
      </c>
      <c r="D467" s="5">
        <v>0.39721689999999998</v>
      </c>
      <c r="E467" s="24">
        <v>0.30367480000000002</v>
      </c>
      <c r="F467" s="5">
        <v>0.32542850000000001</v>
      </c>
      <c r="H467" s="5"/>
    </row>
    <row r="468" spans="1:8" x14ac:dyDescent="0.25">
      <c r="A468">
        <v>6125000</v>
      </c>
      <c r="B468">
        <v>6150000</v>
      </c>
      <c r="C468" s="5">
        <v>0.38714959999999998</v>
      </c>
      <c r="D468" s="5">
        <v>0.39665060000000002</v>
      </c>
      <c r="E468" s="24">
        <v>0.30291889999999999</v>
      </c>
      <c r="F468" s="5">
        <v>0.32547549999999997</v>
      </c>
      <c r="H468" s="5"/>
    </row>
    <row r="469" spans="1:8" x14ac:dyDescent="0.25">
      <c r="A469">
        <v>6150000</v>
      </c>
      <c r="B469">
        <v>6175000</v>
      </c>
      <c r="C469" s="5">
        <v>0.38883489999999998</v>
      </c>
      <c r="D469" s="5">
        <v>0.41021980000000002</v>
      </c>
      <c r="E469" s="24">
        <v>0.30366470000000001</v>
      </c>
      <c r="F469" s="5">
        <v>0.32558959999999998</v>
      </c>
      <c r="H469" s="5"/>
    </row>
    <row r="470" spans="1:8" x14ac:dyDescent="0.25">
      <c r="A470">
        <v>6175000</v>
      </c>
      <c r="B470">
        <v>6200000</v>
      </c>
      <c r="C470" s="5">
        <v>0.38763350000000002</v>
      </c>
      <c r="D470" s="5">
        <v>0.39935209999999999</v>
      </c>
      <c r="E470" s="24">
        <v>0.30289529999999998</v>
      </c>
      <c r="F470" s="5">
        <v>0.325824</v>
      </c>
      <c r="H470" s="5"/>
    </row>
    <row r="471" spans="1:8" x14ac:dyDescent="0.25">
      <c r="A471">
        <v>6200000</v>
      </c>
      <c r="B471">
        <v>6225000</v>
      </c>
      <c r="C471" s="5">
        <v>0.38728020000000002</v>
      </c>
      <c r="D471" s="5">
        <v>0.39972089999999999</v>
      </c>
      <c r="E471" s="24">
        <v>0.30304999999999999</v>
      </c>
      <c r="F471" s="5">
        <v>0.32561810000000002</v>
      </c>
      <c r="H471" s="5"/>
    </row>
    <row r="472" spans="1:8" x14ac:dyDescent="0.25">
      <c r="A472">
        <v>6225000</v>
      </c>
      <c r="B472">
        <v>6250000</v>
      </c>
      <c r="C472" s="5">
        <v>0.38735360000000002</v>
      </c>
      <c r="D472" s="5">
        <v>0.3987985</v>
      </c>
      <c r="E472" s="24">
        <v>0.30298540000000002</v>
      </c>
      <c r="F472" s="5">
        <v>0.32558369999999998</v>
      </c>
      <c r="H472" s="5"/>
    </row>
    <row r="473" spans="1:8" x14ac:dyDescent="0.25">
      <c r="A473">
        <v>6250000</v>
      </c>
      <c r="B473">
        <v>6275000</v>
      </c>
      <c r="C473" s="5">
        <v>0.38764369999999998</v>
      </c>
      <c r="D473" s="5">
        <v>0.39713959999999998</v>
      </c>
      <c r="E473" s="24">
        <v>0.30303730000000001</v>
      </c>
      <c r="F473" s="5">
        <v>0.32560879999999998</v>
      </c>
      <c r="H473" s="5"/>
    </row>
    <row r="474" spans="1:8" x14ac:dyDescent="0.25">
      <c r="A474">
        <v>6275000</v>
      </c>
      <c r="B474">
        <v>6300000</v>
      </c>
      <c r="C474" s="5">
        <v>0.38844440000000002</v>
      </c>
      <c r="D474" s="5">
        <v>0.40050170000000002</v>
      </c>
      <c r="E474" s="24">
        <v>0.30309839999999999</v>
      </c>
      <c r="F474" s="5">
        <v>0.32597680000000001</v>
      </c>
      <c r="H474" s="5"/>
    </row>
    <row r="475" spans="1:8" x14ac:dyDescent="0.25">
      <c r="A475">
        <v>6300000</v>
      </c>
      <c r="B475">
        <v>6325000</v>
      </c>
      <c r="C475" s="5">
        <v>0.38776650000000001</v>
      </c>
      <c r="D475" s="5">
        <v>0.39921859999999998</v>
      </c>
      <c r="E475" s="24">
        <v>0.30306939999999999</v>
      </c>
      <c r="F475" s="5">
        <v>0.32558160000000003</v>
      </c>
      <c r="H475" s="5"/>
    </row>
    <row r="476" spans="1:8" x14ac:dyDescent="0.25">
      <c r="A476">
        <v>6325000</v>
      </c>
      <c r="B476">
        <v>6350000</v>
      </c>
      <c r="C476" s="5">
        <v>0.38766210000000001</v>
      </c>
      <c r="D476" s="5">
        <v>0.40189720000000001</v>
      </c>
      <c r="E476" s="24">
        <v>0.30376300000000001</v>
      </c>
      <c r="F476" s="5">
        <v>0.3257951</v>
      </c>
      <c r="H476" s="5"/>
    </row>
    <row r="477" spans="1:8" x14ac:dyDescent="0.25">
      <c r="A477">
        <v>6350000</v>
      </c>
      <c r="B477">
        <v>6375000</v>
      </c>
      <c r="C477" s="5">
        <v>0.38800689999999999</v>
      </c>
      <c r="D477" s="5">
        <v>0.40495379999999997</v>
      </c>
      <c r="E477" s="24">
        <v>0.30310429999999999</v>
      </c>
      <c r="F477" s="5">
        <v>0.32590609999999998</v>
      </c>
      <c r="H477" s="5"/>
    </row>
    <row r="478" spans="1:8" x14ac:dyDescent="0.25">
      <c r="A478">
        <v>6375000</v>
      </c>
      <c r="B478">
        <v>6400000</v>
      </c>
      <c r="C478" s="5">
        <v>0.3874898</v>
      </c>
      <c r="D478" s="5">
        <v>0.39772849999999998</v>
      </c>
      <c r="E478" s="24">
        <v>0.30327870000000001</v>
      </c>
      <c r="F478" s="5">
        <v>0.32592510000000002</v>
      </c>
      <c r="H478" s="5"/>
    </row>
    <row r="479" spans="1:8" x14ac:dyDescent="0.25">
      <c r="A479">
        <v>6400000</v>
      </c>
      <c r="B479">
        <v>6425000</v>
      </c>
      <c r="C479" s="5">
        <v>0.38821080000000002</v>
      </c>
      <c r="D479" s="5">
        <v>0.4022077</v>
      </c>
      <c r="E479" s="24">
        <v>0.30410330000000002</v>
      </c>
      <c r="F479" s="5">
        <v>0.32581120000000002</v>
      </c>
      <c r="H479" s="5"/>
    </row>
    <row r="480" spans="1:8" x14ac:dyDescent="0.25">
      <c r="A480">
        <v>6425000</v>
      </c>
      <c r="B480">
        <v>6450000</v>
      </c>
      <c r="C480" s="5">
        <v>0.38760139999999998</v>
      </c>
      <c r="D480" s="5">
        <v>0.3986963</v>
      </c>
      <c r="E480" s="24">
        <v>0.3030465</v>
      </c>
      <c r="F480" s="5">
        <v>0.3256482</v>
      </c>
      <c r="H480" s="5"/>
    </row>
    <row r="481" spans="1:8" x14ac:dyDescent="0.25">
      <c r="A481">
        <v>6450000</v>
      </c>
      <c r="B481">
        <v>6475000</v>
      </c>
      <c r="C481" s="5">
        <v>0.38761289999999998</v>
      </c>
      <c r="D481" s="5">
        <v>0.39843980000000001</v>
      </c>
      <c r="E481" s="24">
        <v>0.30325590000000002</v>
      </c>
      <c r="F481" s="5">
        <v>0.3257931</v>
      </c>
      <c r="H481" s="5"/>
    </row>
    <row r="482" spans="1:8" x14ac:dyDescent="0.25">
      <c r="A482">
        <v>6475000</v>
      </c>
      <c r="B482">
        <v>6500000</v>
      </c>
      <c r="C482" s="5">
        <v>0.38762920000000001</v>
      </c>
      <c r="D482" s="5">
        <v>0.39954840000000003</v>
      </c>
      <c r="E482" s="24">
        <v>0.30373800000000001</v>
      </c>
      <c r="F482" s="5">
        <v>0.32563530000000002</v>
      </c>
      <c r="H482" s="5"/>
    </row>
    <row r="483" spans="1:8" x14ac:dyDescent="0.25">
      <c r="A483">
        <v>6500000</v>
      </c>
      <c r="B483">
        <v>6525000</v>
      </c>
      <c r="C483" s="5">
        <v>0.3883974</v>
      </c>
      <c r="D483" s="5">
        <v>0.39958529999999998</v>
      </c>
      <c r="E483" s="24">
        <v>0.3031895</v>
      </c>
      <c r="F483" s="5">
        <v>0.32617469999999998</v>
      </c>
      <c r="H483" s="5"/>
    </row>
    <row r="484" spans="1:8" x14ac:dyDescent="0.25">
      <c r="A484">
        <v>6525000</v>
      </c>
      <c r="B484">
        <v>6550000</v>
      </c>
      <c r="C484" s="5">
        <v>0.38769360000000003</v>
      </c>
      <c r="D484" s="5">
        <v>0.4015629</v>
      </c>
      <c r="E484" s="24">
        <v>0.3036739</v>
      </c>
      <c r="F484" s="5">
        <v>0.32569710000000002</v>
      </c>
      <c r="H484" s="5"/>
    </row>
    <row r="485" spans="1:8" x14ac:dyDescent="0.25">
      <c r="A485">
        <v>6550000</v>
      </c>
      <c r="B485">
        <v>6575000</v>
      </c>
      <c r="C485" s="5">
        <v>0.38778679999999999</v>
      </c>
      <c r="D485" s="5">
        <v>0.40000439999999998</v>
      </c>
      <c r="E485" s="24">
        <v>0.30311440000000001</v>
      </c>
      <c r="F485" s="5">
        <v>0.32613009999999998</v>
      </c>
      <c r="H485" s="5"/>
    </row>
    <row r="486" spans="1:8" x14ac:dyDescent="0.25">
      <c r="A486">
        <v>6575000</v>
      </c>
      <c r="B486">
        <v>6600000</v>
      </c>
      <c r="C486" s="5">
        <v>0.38824039999999999</v>
      </c>
      <c r="D486" s="5">
        <v>0.40736679999999997</v>
      </c>
      <c r="E486" s="24">
        <v>0.30331530000000001</v>
      </c>
      <c r="F486" s="5">
        <v>0.32644269999999997</v>
      </c>
      <c r="H486" s="5"/>
    </row>
    <row r="487" spans="1:8" x14ac:dyDescent="0.25">
      <c r="A487">
        <v>6600000</v>
      </c>
      <c r="B487">
        <v>6625000</v>
      </c>
      <c r="C487" s="5">
        <v>0.38777600000000001</v>
      </c>
      <c r="D487" s="5">
        <v>0.39866210000000002</v>
      </c>
      <c r="E487" s="24">
        <v>0.30314489999999999</v>
      </c>
      <c r="F487" s="5">
        <v>0.32573489999999999</v>
      </c>
      <c r="H487" s="5"/>
    </row>
    <row r="488" spans="1:8" x14ac:dyDescent="0.25">
      <c r="A488">
        <v>6625000</v>
      </c>
      <c r="B488">
        <v>6650000</v>
      </c>
      <c r="C488" s="5">
        <v>0.3881579</v>
      </c>
      <c r="D488" s="5">
        <v>0.39899620000000002</v>
      </c>
      <c r="E488" s="24">
        <v>0.30371429999999999</v>
      </c>
      <c r="F488" s="5">
        <v>0.32607079999999999</v>
      </c>
      <c r="H488" s="5"/>
    </row>
    <row r="489" spans="1:8" x14ac:dyDescent="0.25">
      <c r="A489">
        <v>6650000</v>
      </c>
      <c r="B489">
        <v>6675000</v>
      </c>
      <c r="C489" s="5">
        <v>0.38882480000000003</v>
      </c>
      <c r="D489" s="5">
        <v>0.40234300000000001</v>
      </c>
      <c r="E489" s="24">
        <v>0.30331380000000002</v>
      </c>
      <c r="F489" s="5">
        <v>0.32629930000000001</v>
      </c>
      <c r="H489" s="5"/>
    </row>
    <row r="490" spans="1:8" x14ac:dyDescent="0.25">
      <c r="A490">
        <v>6675000</v>
      </c>
      <c r="B490">
        <v>6700000</v>
      </c>
      <c r="C490" s="5">
        <v>0.38805919999999999</v>
      </c>
      <c r="D490" s="5">
        <v>0.40610069999999998</v>
      </c>
      <c r="E490" s="24">
        <v>0.30368200000000001</v>
      </c>
      <c r="F490" s="5">
        <v>0.32591419999999999</v>
      </c>
      <c r="H490" s="5"/>
    </row>
    <row r="491" spans="1:8" x14ac:dyDescent="0.25">
      <c r="A491">
        <v>6700000</v>
      </c>
      <c r="B491">
        <v>6725000</v>
      </c>
      <c r="C491" s="5">
        <v>0.38791350000000002</v>
      </c>
      <c r="D491" s="5">
        <v>0.40424700000000002</v>
      </c>
      <c r="E491" s="24">
        <v>0.30368420000000002</v>
      </c>
      <c r="F491" s="5">
        <v>0.3260383</v>
      </c>
      <c r="H491" s="5"/>
    </row>
    <row r="492" spans="1:8" x14ac:dyDescent="0.25">
      <c r="A492">
        <v>6725000</v>
      </c>
      <c r="B492">
        <v>6750000</v>
      </c>
      <c r="C492" s="5">
        <v>0.38800479999999998</v>
      </c>
      <c r="D492" s="5">
        <v>0.40136529999999998</v>
      </c>
      <c r="E492" s="24">
        <v>0.30321300000000001</v>
      </c>
      <c r="F492" s="5">
        <v>0.32604630000000001</v>
      </c>
      <c r="H492" s="5"/>
    </row>
    <row r="493" spans="1:8" x14ac:dyDescent="0.25">
      <c r="A493">
        <v>6750000</v>
      </c>
      <c r="B493">
        <v>6775000</v>
      </c>
      <c r="C493" s="5">
        <v>0.38796580000000003</v>
      </c>
      <c r="D493" s="5">
        <v>0.40160190000000001</v>
      </c>
      <c r="E493" s="24">
        <v>0.30323080000000002</v>
      </c>
      <c r="F493" s="5">
        <v>0.32631189999999999</v>
      </c>
      <c r="H493" s="5"/>
    </row>
    <row r="494" spans="1:8" x14ac:dyDescent="0.25">
      <c r="A494">
        <v>6775000</v>
      </c>
      <c r="B494">
        <v>6800000</v>
      </c>
      <c r="C494" s="5">
        <v>0.38807829999999999</v>
      </c>
      <c r="D494" s="5">
        <v>0.40310620000000003</v>
      </c>
      <c r="E494" s="24">
        <v>0.30359979999999998</v>
      </c>
      <c r="F494" s="5">
        <v>0.32604689999999997</v>
      </c>
      <c r="H494" s="5"/>
    </row>
    <row r="495" spans="1:8" x14ac:dyDescent="0.25">
      <c r="A495">
        <v>6800000</v>
      </c>
      <c r="B495">
        <v>6825000</v>
      </c>
      <c r="C495" s="5">
        <v>0.3880286</v>
      </c>
      <c r="D495" s="5">
        <v>0.40630300000000003</v>
      </c>
      <c r="E495" s="24">
        <v>0.30345719999999998</v>
      </c>
      <c r="F495" s="5">
        <v>0.32651570000000002</v>
      </c>
      <c r="H495" s="5"/>
    </row>
    <row r="496" spans="1:8" x14ac:dyDescent="0.25">
      <c r="A496">
        <v>6825000</v>
      </c>
      <c r="B496">
        <v>6850000</v>
      </c>
      <c r="C496" s="5">
        <v>0.38807789999999998</v>
      </c>
      <c r="D496" s="5">
        <v>0.40439619999999998</v>
      </c>
      <c r="E496" s="24">
        <v>0.3032705</v>
      </c>
      <c r="F496" s="5">
        <v>0.3262583</v>
      </c>
      <c r="H496" s="5"/>
    </row>
    <row r="497" spans="1:8" x14ac:dyDescent="0.25">
      <c r="A497">
        <v>6850000</v>
      </c>
      <c r="B497">
        <v>6875000</v>
      </c>
      <c r="C497" s="5">
        <v>0.38809850000000001</v>
      </c>
      <c r="D497" s="5">
        <v>0.40453790000000001</v>
      </c>
      <c r="E497" s="24">
        <v>0.30351850000000002</v>
      </c>
      <c r="F497" s="5">
        <v>0.32587579999999999</v>
      </c>
      <c r="H497" s="5"/>
    </row>
    <row r="498" spans="1:8" x14ac:dyDescent="0.25">
      <c r="A498">
        <v>6875000</v>
      </c>
      <c r="B498">
        <v>6900000</v>
      </c>
      <c r="C498" s="5">
        <v>0.38949119999999998</v>
      </c>
      <c r="D498" s="5">
        <v>0.4016748</v>
      </c>
      <c r="E498" s="24">
        <v>0.30340729999999999</v>
      </c>
      <c r="F498" s="5">
        <v>0.32611059999999997</v>
      </c>
      <c r="H498" s="5"/>
    </row>
    <row r="499" spans="1:8" x14ac:dyDescent="0.25">
      <c r="A499">
        <v>6900000</v>
      </c>
      <c r="B499">
        <v>6925000</v>
      </c>
      <c r="C499" s="5">
        <v>0.38813530000000002</v>
      </c>
      <c r="D499" s="5">
        <v>0.40594019999999997</v>
      </c>
      <c r="E499" s="24">
        <v>0.30467810000000001</v>
      </c>
      <c r="F499" s="5">
        <v>0.32651039999999998</v>
      </c>
      <c r="H499" s="5"/>
    </row>
    <row r="500" spans="1:8" x14ac:dyDescent="0.25">
      <c r="A500">
        <v>6925000</v>
      </c>
      <c r="B500">
        <v>6950000</v>
      </c>
      <c r="C500" s="5">
        <v>0.3881772</v>
      </c>
      <c r="D500" s="5">
        <v>0.40308620000000001</v>
      </c>
      <c r="E500" s="24">
        <v>0.30388999999999999</v>
      </c>
      <c r="F500" s="5">
        <v>0.32596639999999999</v>
      </c>
      <c r="H500" s="5"/>
    </row>
    <row r="501" spans="1:8" x14ac:dyDescent="0.25">
      <c r="A501">
        <v>6950000</v>
      </c>
      <c r="B501">
        <v>6975000</v>
      </c>
      <c r="C501" s="5">
        <v>0.38819599999999999</v>
      </c>
      <c r="D501" s="5">
        <v>0.40353879999999998</v>
      </c>
      <c r="E501" s="24">
        <v>0.30340929999999999</v>
      </c>
      <c r="F501" s="5">
        <v>0.32645429999999998</v>
      </c>
      <c r="H501" s="5"/>
    </row>
    <row r="502" spans="1:8" x14ac:dyDescent="0.25">
      <c r="A502">
        <v>6975000</v>
      </c>
      <c r="B502">
        <v>7000000</v>
      </c>
      <c r="C502" s="5">
        <v>0.38850590000000002</v>
      </c>
      <c r="D502" s="5">
        <v>0.40134170000000002</v>
      </c>
      <c r="E502" s="24">
        <v>0.30335010000000001</v>
      </c>
      <c r="F502" s="5">
        <v>0.32595809999999997</v>
      </c>
      <c r="H502" s="5"/>
    </row>
    <row r="503" spans="1:8" x14ac:dyDescent="0.25">
      <c r="A503">
        <v>7000000</v>
      </c>
      <c r="B503">
        <v>7025000</v>
      </c>
      <c r="C503" s="5">
        <v>0.38890859999999999</v>
      </c>
      <c r="D503" s="5">
        <v>0.40232420000000002</v>
      </c>
      <c r="E503" s="24">
        <v>0.3047531</v>
      </c>
      <c r="F503" s="5">
        <v>0.32596170000000002</v>
      </c>
      <c r="H503" s="5"/>
    </row>
    <row r="504" spans="1:8" x14ac:dyDescent="0.25">
      <c r="A504">
        <v>7025000</v>
      </c>
      <c r="B504">
        <v>7050000</v>
      </c>
      <c r="C504" s="5">
        <v>0.38827460000000003</v>
      </c>
      <c r="D504" s="5">
        <v>0.41543849999999999</v>
      </c>
      <c r="E504" s="24">
        <v>0.30403479999999999</v>
      </c>
      <c r="F504" s="5">
        <v>0.3263624</v>
      </c>
      <c r="H504" s="5"/>
    </row>
    <row r="505" spans="1:8" x14ac:dyDescent="0.25">
      <c r="A505">
        <v>7050000</v>
      </c>
      <c r="B505">
        <v>7075000</v>
      </c>
      <c r="C505" s="5">
        <v>0.38866139999999999</v>
      </c>
      <c r="D505" s="5">
        <v>0.40211400000000003</v>
      </c>
      <c r="E505" s="24">
        <v>0.30419469999999998</v>
      </c>
      <c r="F505" s="5">
        <v>0.32610650000000002</v>
      </c>
      <c r="H505" s="5"/>
    </row>
    <row r="506" spans="1:8" x14ac:dyDescent="0.25">
      <c r="A506">
        <v>7075000</v>
      </c>
      <c r="B506">
        <v>7100000</v>
      </c>
      <c r="C506" s="5">
        <v>0.3883511</v>
      </c>
      <c r="D506" s="5">
        <v>0.40377099999999999</v>
      </c>
      <c r="E506" s="24">
        <v>0.30372460000000001</v>
      </c>
      <c r="F506" s="5">
        <v>0.3265499</v>
      </c>
      <c r="H506" s="5"/>
    </row>
    <row r="507" spans="1:8" x14ac:dyDescent="0.25">
      <c r="A507">
        <v>7100000</v>
      </c>
      <c r="B507">
        <v>7125000</v>
      </c>
      <c r="C507" s="5">
        <v>0.38863900000000001</v>
      </c>
      <c r="D507" s="5">
        <v>0.40203640000000002</v>
      </c>
      <c r="E507" s="24">
        <v>0.30341839999999998</v>
      </c>
      <c r="F507" s="5">
        <v>0.32602350000000002</v>
      </c>
      <c r="H507" s="5"/>
    </row>
    <row r="508" spans="1:8" x14ac:dyDescent="0.25">
      <c r="A508">
        <v>7125000</v>
      </c>
      <c r="B508">
        <v>7150000</v>
      </c>
      <c r="C508" s="5">
        <v>0.38853700000000002</v>
      </c>
      <c r="D508" s="5">
        <v>0.40127449999999998</v>
      </c>
      <c r="E508" s="24">
        <v>0.30384420000000001</v>
      </c>
      <c r="F508" s="5">
        <v>0.3260362</v>
      </c>
      <c r="H508" s="5"/>
    </row>
    <row r="509" spans="1:8" x14ac:dyDescent="0.25">
      <c r="A509">
        <v>7150000</v>
      </c>
      <c r="B509">
        <v>7175000</v>
      </c>
      <c r="C509" s="5">
        <v>0.38842399999999999</v>
      </c>
      <c r="D509" s="5">
        <v>0.41054059999999998</v>
      </c>
      <c r="E509" s="24">
        <v>0.30344120000000002</v>
      </c>
      <c r="F509" s="5">
        <v>0.3265074</v>
      </c>
      <c r="H509" s="5"/>
    </row>
    <row r="510" spans="1:8" x14ac:dyDescent="0.25">
      <c r="A510">
        <v>7175000</v>
      </c>
      <c r="B510">
        <v>7200000</v>
      </c>
      <c r="C510" s="5">
        <v>0.38844489999999998</v>
      </c>
      <c r="D510" s="5">
        <v>0.40294210000000003</v>
      </c>
      <c r="E510" s="24">
        <v>0.30355749999999998</v>
      </c>
      <c r="F510" s="5">
        <v>0.32606079999999998</v>
      </c>
      <c r="H510" s="5"/>
    </row>
    <row r="511" spans="1:8" x14ac:dyDescent="0.25">
      <c r="A511">
        <v>7200000</v>
      </c>
      <c r="B511">
        <v>7225000</v>
      </c>
      <c r="C511" s="5">
        <v>0.38847860000000001</v>
      </c>
      <c r="D511" s="5">
        <v>0.40464689999999998</v>
      </c>
      <c r="E511" s="24">
        <v>0.30348629999999999</v>
      </c>
      <c r="F511" s="5">
        <v>0.3262292</v>
      </c>
      <c r="H511" s="5"/>
    </row>
    <row r="512" spans="1:8" x14ac:dyDescent="0.25">
      <c r="A512">
        <v>7225000</v>
      </c>
      <c r="B512">
        <v>7250000</v>
      </c>
      <c r="C512" s="5">
        <v>0.3888393</v>
      </c>
      <c r="D512" s="5">
        <v>0.41117209999999998</v>
      </c>
      <c r="E512" s="24">
        <v>0.30377169999999998</v>
      </c>
      <c r="F512" s="5">
        <v>0.32633129999999999</v>
      </c>
      <c r="H512" s="5"/>
    </row>
    <row r="513" spans="1:8" x14ac:dyDescent="0.25">
      <c r="A513">
        <v>7250000</v>
      </c>
      <c r="B513">
        <v>7275000</v>
      </c>
      <c r="C513" s="5">
        <v>0.38906459999999998</v>
      </c>
      <c r="D513" s="5">
        <v>0.40282960000000001</v>
      </c>
      <c r="E513" s="24">
        <v>0.30351509999999998</v>
      </c>
      <c r="F513" s="5">
        <v>0.32622659999999998</v>
      </c>
      <c r="H513" s="5"/>
    </row>
    <row r="514" spans="1:8" x14ac:dyDescent="0.25">
      <c r="A514">
        <v>7275000</v>
      </c>
      <c r="B514">
        <v>7300000</v>
      </c>
      <c r="C514" s="5">
        <v>0.38927689999999998</v>
      </c>
      <c r="D514" s="5">
        <v>0.40591490000000002</v>
      </c>
      <c r="E514" s="24">
        <v>0.30350389999999999</v>
      </c>
      <c r="F514" s="5">
        <v>0.32637919999999998</v>
      </c>
      <c r="H514" s="5"/>
    </row>
    <row r="515" spans="1:8" x14ac:dyDescent="0.25">
      <c r="A515">
        <v>7300000</v>
      </c>
      <c r="B515">
        <v>7325000</v>
      </c>
      <c r="C515" s="5">
        <v>0.38871670000000003</v>
      </c>
      <c r="D515" s="5">
        <v>0.40256439999999999</v>
      </c>
      <c r="E515" s="24">
        <v>0.30409849999999999</v>
      </c>
      <c r="F515" s="5">
        <v>0.32620339999999998</v>
      </c>
      <c r="H515" s="5"/>
    </row>
    <row r="516" spans="1:8" x14ac:dyDescent="0.25">
      <c r="A516">
        <v>7325000</v>
      </c>
      <c r="B516">
        <v>7350000</v>
      </c>
      <c r="C516" s="5">
        <v>0.38907000000000003</v>
      </c>
      <c r="D516" s="5">
        <v>0.40666540000000001</v>
      </c>
      <c r="E516" s="24">
        <v>0.30353469999999999</v>
      </c>
      <c r="F516" s="5">
        <v>0.32668999999999998</v>
      </c>
      <c r="H516" s="5"/>
    </row>
    <row r="517" spans="1:8" x14ac:dyDescent="0.25">
      <c r="A517">
        <v>7350000</v>
      </c>
      <c r="B517">
        <v>7375000</v>
      </c>
      <c r="C517" s="5">
        <v>0.3886136</v>
      </c>
      <c r="D517" s="5">
        <v>0.40523930000000002</v>
      </c>
      <c r="E517" s="24">
        <v>0.30400430000000001</v>
      </c>
      <c r="F517" s="5">
        <v>0.32644459999999997</v>
      </c>
      <c r="H517" s="5"/>
    </row>
    <row r="518" spans="1:8" x14ac:dyDescent="0.25">
      <c r="A518">
        <v>7375000</v>
      </c>
      <c r="B518">
        <v>7400000</v>
      </c>
      <c r="C518" s="5">
        <v>0.38907320000000001</v>
      </c>
      <c r="D518" s="5">
        <v>0.40524169999999998</v>
      </c>
      <c r="E518" s="24">
        <v>0.30439899999999998</v>
      </c>
      <c r="F518" s="5">
        <v>0.32624649999999999</v>
      </c>
      <c r="H518" s="5"/>
    </row>
    <row r="519" spans="1:8" x14ac:dyDescent="0.25">
      <c r="A519">
        <v>7400000</v>
      </c>
      <c r="B519">
        <v>7425000</v>
      </c>
      <c r="C519" s="5">
        <v>0.38867089999999999</v>
      </c>
      <c r="D519" s="5">
        <v>0.40347820000000001</v>
      </c>
      <c r="E519" s="24">
        <v>0.30356739999999999</v>
      </c>
      <c r="F519" s="5">
        <v>0.3264783</v>
      </c>
      <c r="H519" s="5"/>
    </row>
    <row r="520" spans="1:8" x14ac:dyDescent="0.25">
      <c r="A520">
        <v>7425000</v>
      </c>
      <c r="B520">
        <v>7450000</v>
      </c>
      <c r="C520" s="5">
        <v>0.38905820000000002</v>
      </c>
      <c r="D520" s="5">
        <v>0.40386030000000001</v>
      </c>
      <c r="E520" s="24">
        <v>0.30357509999999999</v>
      </c>
      <c r="F520" s="5">
        <v>0.32620569999999999</v>
      </c>
      <c r="H520" s="5"/>
    </row>
    <row r="521" spans="1:8" x14ac:dyDescent="0.25">
      <c r="A521">
        <v>7450000</v>
      </c>
      <c r="B521">
        <v>7475000</v>
      </c>
      <c r="C521" s="5">
        <v>0.38966139999999999</v>
      </c>
      <c r="D521" s="5">
        <v>0.40477940000000001</v>
      </c>
      <c r="E521" s="24">
        <v>0.30360490000000001</v>
      </c>
      <c r="F521" s="5">
        <v>0.32624019999999998</v>
      </c>
      <c r="H521" s="5"/>
    </row>
    <row r="522" spans="1:8" x14ac:dyDescent="0.25">
      <c r="A522">
        <v>7475000</v>
      </c>
      <c r="B522">
        <v>7500000</v>
      </c>
      <c r="C522" s="5">
        <v>0.3887545</v>
      </c>
      <c r="D522" s="5">
        <v>0.41048889999999999</v>
      </c>
      <c r="E522" s="24">
        <v>0.30359989999999998</v>
      </c>
      <c r="F522" s="5">
        <v>0.3265923</v>
      </c>
      <c r="H522" s="5"/>
    </row>
    <row r="523" spans="1:8" x14ac:dyDescent="0.25">
      <c r="A523">
        <v>7500000</v>
      </c>
      <c r="B523">
        <v>7525000</v>
      </c>
      <c r="C523" s="5">
        <v>0.38888889999999998</v>
      </c>
      <c r="D523" s="5">
        <v>0.40547319999999998</v>
      </c>
      <c r="E523" s="24">
        <v>0.30386809999999997</v>
      </c>
      <c r="F523" s="5">
        <v>0.32643949999999999</v>
      </c>
      <c r="H523" s="5"/>
    </row>
    <row r="524" spans="1:8" x14ac:dyDescent="0.25">
      <c r="A524">
        <v>7525000</v>
      </c>
      <c r="B524">
        <v>7550000</v>
      </c>
      <c r="C524" s="5">
        <v>0.38882709999999998</v>
      </c>
      <c r="D524" s="5">
        <v>0.4056015</v>
      </c>
      <c r="E524" s="24">
        <v>0.30391370000000001</v>
      </c>
      <c r="F524" s="5">
        <v>0.3263819</v>
      </c>
      <c r="H524" s="5"/>
    </row>
    <row r="525" spans="1:8" x14ac:dyDescent="0.25">
      <c r="A525">
        <v>7550000</v>
      </c>
      <c r="B525">
        <v>7575000</v>
      </c>
      <c r="C525" s="5">
        <v>0.38926959999999999</v>
      </c>
      <c r="D525" s="5">
        <v>0.40564790000000001</v>
      </c>
      <c r="E525" s="24">
        <v>0.30467889999999997</v>
      </c>
      <c r="F525" s="5">
        <v>0.32643739999999999</v>
      </c>
      <c r="H525" s="5"/>
    </row>
    <row r="526" spans="1:8" x14ac:dyDescent="0.25">
      <c r="A526">
        <v>7575000</v>
      </c>
      <c r="B526">
        <v>7600000</v>
      </c>
      <c r="C526" s="5">
        <v>0.38901859999999999</v>
      </c>
      <c r="D526" s="5">
        <v>0.40466419999999997</v>
      </c>
      <c r="E526" s="24">
        <v>0.30374020000000002</v>
      </c>
      <c r="F526" s="5">
        <v>0.32628770000000001</v>
      </c>
      <c r="H526" s="5"/>
    </row>
    <row r="527" spans="1:8" x14ac:dyDescent="0.25">
      <c r="A527">
        <v>7600000</v>
      </c>
      <c r="B527">
        <v>7625000</v>
      </c>
      <c r="C527" s="5">
        <v>0.38954129999999998</v>
      </c>
      <c r="D527" s="5">
        <v>0.4062172</v>
      </c>
      <c r="E527" s="24">
        <v>0.30388330000000002</v>
      </c>
      <c r="F527" s="5">
        <v>0.32634059999999998</v>
      </c>
      <c r="H527" s="5"/>
    </row>
    <row r="528" spans="1:8" x14ac:dyDescent="0.25">
      <c r="A528">
        <v>7625000</v>
      </c>
      <c r="B528">
        <v>7650000</v>
      </c>
      <c r="C528" s="5">
        <v>0.38992450000000001</v>
      </c>
      <c r="D528" s="5">
        <v>0.40688750000000001</v>
      </c>
      <c r="E528" s="24">
        <v>0.30366559999999998</v>
      </c>
      <c r="F528" s="5">
        <v>0.32695920000000001</v>
      </c>
      <c r="H528" s="5"/>
    </row>
    <row r="529" spans="1:8" x14ac:dyDescent="0.25">
      <c r="A529">
        <v>7650000</v>
      </c>
      <c r="B529">
        <v>7675000</v>
      </c>
      <c r="C529" s="5">
        <v>0.39005630000000002</v>
      </c>
      <c r="D529" s="5">
        <v>0.40464299999999997</v>
      </c>
      <c r="E529" s="24">
        <v>0.30381639999999999</v>
      </c>
      <c r="F529" s="5">
        <v>0.32655430000000002</v>
      </c>
      <c r="H529" s="5"/>
    </row>
    <row r="530" spans="1:8" x14ac:dyDescent="0.25">
      <c r="A530">
        <v>7675000</v>
      </c>
      <c r="B530">
        <v>7700000</v>
      </c>
      <c r="C530" s="5">
        <v>0.3889299</v>
      </c>
      <c r="D530" s="5">
        <v>0.40673989999999999</v>
      </c>
      <c r="E530" s="24">
        <v>0.30370160000000002</v>
      </c>
      <c r="F530" s="5">
        <v>0.32678020000000002</v>
      </c>
      <c r="H530" s="5"/>
    </row>
    <row r="531" spans="1:8" x14ac:dyDescent="0.25">
      <c r="A531">
        <v>7700000</v>
      </c>
      <c r="B531">
        <v>7725000</v>
      </c>
      <c r="C531" s="5">
        <v>0.38918589999999997</v>
      </c>
      <c r="D531" s="5">
        <v>0.40572720000000001</v>
      </c>
      <c r="E531" s="24">
        <v>0.30369859999999999</v>
      </c>
      <c r="F531" s="5">
        <v>0.32650610000000002</v>
      </c>
      <c r="H531" s="5"/>
    </row>
    <row r="532" spans="1:8" x14ac:dyDescent="0.25">
      <c r="A532">
        <v>7725000</v>
      </c>
      <c r="B532">
        <v>7750000</v>
      </c>
      <c r="C532" s="5">
        <v>0.38976810000000001</v>
      </c>
      <c r="D532" s="5">
        <v>0.40736359999999999</v>
      </c>
      <c r="E532" s="24">
        <v>0.3043554</v>
      </c>
      <c r="F532" s="5">
        <v>0.3264205</v>
      </c>
      <c r="H532" s="5"/>
    </row>
    <row r="533" spans="1:8" x14ac:dyDescent="0.25">
      <c r="A533">
        <v>7750000</v>
      </c>
      <c r="B533">
        <v>7775000</v>
      </c>
      <c r="C533" s="5">
        <v>0.38914100000000001</v>
      </c>
      <c r="D533" s="5">
        <v>0.40608309999999997</v>
      </c>
      <c r="E533" s="24">
        <v>0.30389189999999999</v>
      </c>
      <c r="F533" s="5">
        <v>0.32635809999999998</v>
      </c>
      <c r="H533" s="5"/>
    </row>
    <row r="534" spans="1:8" x14ac:dyDescent="0.25">
      <c r="A534">
        <v>7775000</v>
      </c>
      <c r="B534">
        <v>7800000</v>
      </c>
      <c r="C534" s="5">
        <v>0.38934049999999998</v>
      </c>
      <c r="D534" s="5">
        <v>0.41236420000000001</v>
      </c>
      <c r="E534" s="24">
        <v>0.30373080000000002</v>
      </c>
      <c r="F534" s="5">
        <v>0.32675179999999998</v>
      </c>
      <c r="H534" s="5"/>
    </row>
    <row r="535" spans="1:8" x14ac:dyDescent="0.25">
      <c r="A535">
        <v>7800000</v>
      </c>
      <c r="B535">
        <v>7825000</v>
      </c>
      <c r="C535" s="5">
        <v>0.3895634</v>
      </c>
      <c r="D535" s="5">
        <v>0.41201480000000001</v>
      </c>
      <c r="E535" s="24">
        <v>0.3037417</v>
      </c>
      <c r="F535" s="5">
        <v>0.32656200000000002</v>
      </c>
      <c r="H535" s="5"/>
    </row>
    <row r="536" spans="1:8" x14ac:dyDescent="0.25">
      <c r="A536">
        <v>7825000</v>
      </c>
      <c r="B536">
        <v>7850000</v>
      </c>
      <c r="C536" s="5">
        <v>0.38932610000000001</v>
      </c>
      <c r="D536" s="5">
        <v>0.40566200000000002</v>
      </c>
      <c r="E536" s="24">
        <v>0.30392599999999997</v>
      </c>
      <c r="F536" s="5">
        <v>0.32638990000000001</v>
      </c>
      <c r="H536" s="5"/>
    </row>
    <row r="537" spans="1:8" x14ac:dyDescent="0.25">
      <c r="A537">
        <v>7850000</v>
      </c>
      <c r="B537">
        <v>7875000</v>
      </c>
      <c r="C537" s="5">
        <v>0.38974150000000002</v>
      </c>
      <c r="D537" s="5">
        <v>0.40886549999999999</v>
      </c>
      <c r="E537" s="24">
        <v>0.3037646</v>
      </c>
      <c r="F537" s="5">
        <v>0.32669959999999998</v>
      </c>
      <c r="H537" s="5"/>
    </row>
    <row r="538" spans="1:8" x14ac:dyDescent="0.25">
      <c r="A538">
        <v>7875000</v>
      </c>
      <c r="B538">
        <v>7900000</v>
      </c>
      <c r="C538" s="5">
        <v>0.38911509999999999</v>
      </c>
      <c r="D538" s="5">
        <v>0.40932580000000002</v>
      </c>
      <c r="E538" s="24">
        <v>0.3043594</v>
      </c>
      <c r="F538" s="5">
        <v>0.32720909999999997</v>
      </c>
      <c r="H538" s="5"/>
    </row>
    <row r="539" spans="1:8" x14ac:dyDescent="0.25">
      <c r="A539">
        <v>7900000</v>
      </c>
      <c r="B539">
        <v>7925000</v>
      </c>
      <c r="C539" s="5">
        <v>0.38992870000000002</v>
      </c>
      <c r="D539" s="5">
        <v>0.40948960000000001</v>
      </c>
      <c r="E539" s="24">
        <v>0.30380030000000002</v>
      </c>
      <c r="F539" s="5">
        <v>0.32655840000000003</v>
      </c>
      <c r="H539" s="5"/>
    </row>
    <row r="540" spans="1:8" x14ac:dyDescent="0.25">
      <c r="A540">
        <v>7925000</v>
      </c>
      <c r="B540">
        <v>7950000</v>
      </c>
      <c r="C540" s="5">
        <v>0.38915670000000002</v>
      </c>
      <c r="D540" s="5">
        <v>0.40836549999999999</v>
      </c>
      <c r="E540" s="24">
        <v>0.30393140000000002</v>
      </c>
      <c r="F540" s="5">
        <v>0.32648630000000001</v>
      </c>
      <c r="H540" s="5"/>
    </row>
    <row r="541" spans="1:8" x14ac:dyDescent="0.25">
      <c r="A541">
        <v>7950000</v>
      </c>
      <c r="B541">
        <v>7975000</v>
      </c>
      <c r="C541" s="5">
        <v>0.39041340000000002</v>
      </c>
      <c r="D541" s="5">
        <v>0.40553289999999997</v>
      </c>
      <c r="E541" s="24">
        <v>0.30387530000000001</v>
      </c>
      <c r="F541" s="5">
        <v>0.32649289999999997</v>
      </c>
      <c r="H541" s="5"/>
    </row>
    <row r="542" spans="1:8" x14ac:dyDescent="0.25">
      <c r="A542">
        <v>7975000</v>
      </c>
      <c r="B542">
        <v>8000000</v>
      </c>
      <c r="C542" s="5">
        <v>0.3897717</v>
      </c>
      <c r="D542" s="5">
        <v>0.40698960000000001</v>
      </c>
      <c r="E542" s="24">
        <v>0.30472500000000002</v>
      </c>
      <c r="F542" s="5">
        <v>0.3266927</v>
      </c>
      <c r="H542" s="5"/>
    </row>
    <row r="543" spans="1:8" x14ac:dyDescent="0.25">
      <c r="A543">
        <v>8000000</v>
      </c>
      <c r="B543">
        <v>8025000</v>
      </c>
      <c r="C543" s="5">
        <v>0.38953739999999998</v>
      </c>
      <c r="D543" s="5">
        <v>0.40588580000000002</v>
      </c>
      <c r="E543" s="24">
        <v>0.3042858</v>
      </c>
      <c r="F543" s="5">
        <v>0.326793</v>
      </c>
      <c r="H543" s="5"/>
    </row>
    <row r="544" spans="1:8" x14ac:dyDescent="0.25">
      <c r="A544">
        <v>8025000</v>
      </c>
      <c r="B544">
        <v>8050000</v>
      </c>
      <c r="C544" s="5">
        <v>0.3893317</v>
      </c>
      <c r="D544" s="5">
        <v>0.40610889999999999</v>
      </c>
      <c r="E544" s="24">
        <v>0.30384440000000001</v>
      </c>
      <c r="F544" s="5">
        <v>0.32662580000000002</v>
      </c>
      <c r="H544" s="5"/>
    </row>
    <row r="545" spans="1:8" x14ac:dyDescent="0.25">
      <c r="A545">
        <v>8050000</v>
      </c>
      <c r="B545">
        <v>8075000</v>
      </c>
      <c r="C545" s="5">
        <v>0.38958500000000001</v>
      </c>
      <c r="D545" s="5">
        <v>0.40640320000000002</v>
      </c>
      <c r="E545" s="24">
        <v>0.30441289999999999</v>
      </c>
      <c r="F545" s="5">
        <v>0.32654250000000001</v>
      </c>
      <c r="H545" s="5"/>
    </row>
    <row r="546" spans="1:8" x14ac:dyDescent="0.25">
      <c r="A546">
        <v>8075000</v>
      </c>
      <c r="B546">
        <v>8100000</v>
      </c>
      <c r="C546" s="5">
        <v>0.39058910000000002</v>
      </c>
      <c r="D546" s="5">
        <v>0.40966639999999999</v>
      </c>
      <c r="E546" s="24">
        <v>0.304365</v>
      </c>
      <c r="F546" s="5">
        <v>0.32656089999999999</v>
      </c>
      <c r="H546" s="5"/>
    </row>
    <row r="547" spans="1:8" x14ac:dyDescent="0.25">
      <c r="A547">
        <v>8100000</v>
      </c>
      <c r="B547">
        <v>8125000</v>
      </c>
      <c r="C547" s="5">
        <v>0.38929979999999997</v>
      </c>
      <c r="D547" s="5">
        <v>0.40810950000000001</v>
      </c>
      <c r="E547" s="24">
        <v>0.30391970000000001</v>
      </c>
      <c r="F547" s="5">
        <v>0.3268875</v>
      </c>
      <c r="H547" s="5"/>
    </row>
    <row r="548" spans="1:8" x14ac:dyDescent="0.25">
      <c r="A548">
        <v>8125000</v>
      </c>
      <c r="B548">
        <v>8150000</v>
      </c>
      <c r="C548" s="5">
        <v>0.38932600000000001</v>
      </c>
      <c r="D548" s="5">
        <v>0.41105419999999998</v>
      </c>
      <c r="E548" s="24">
        <v>0.3047223</v>
      </c>
      <c r="F548" s="5">
        <v>0.32714330000000003</v>
      </c>
      <c r="H548" s="5"/>
    </row>
    <row r="549" spans="1:8" x14ac:dyDescent="0.25">
      <c r="A549">
        <v>8150000</v>
      </c>
      <c r="B549">
        <v>8175000</v>
      </c>
      <c r="C549" s="5">
        <v>0.38958169999999998</v>
      </c>
      <c r="D549" s="5">
        <v>0.41003079999999997</v>
      </c>
      <c r="E549" s="24">
        <v>0.30453710000000001</v>
      </c>
      <c r="F549" s="5">
        <v>0.32692710000000003</v>
      </c>
      <c r="H549" s="5"/>
    </row>
    <row r="550" spans="1:8" x14ac:dyDescent="0.25">
      <c r="A550">
        <v>8175000</v>
      </c>
      <c r="B550">
        <v>8200000</v>
      </c>
      <c r="C550" s="5">
        <v>0.38953569999999998</v>
      </c>
      <c r="D550" s="5">
        <v>0.41287170000000001</v>
      </c>
      <c r="E550" s="24">
        <v>0.30428159999999999</v>
      </c>
      <c r="F550" s="5">
        <v>0.32662180000000002</v>
      </c>
      <c r="H550" s="5"/>
    </row>
    <row r="551" spans="1:8" x14ac:dyDescent="0.25">
      <c r="A551">
        <v>8200000</v>
      </c>
      <c r="B551">
        <v>8225000</v>
      </c>
      <c r="C551" s="5">
        <v>0.38997860000000001</v>
      </c>
      <c r="D551" s="5">
        <v>0.40900799999999998</v>
      </c>
      <c r="E551" s="24">
        <v>0.30390420000000001</v>
      </c>
      <c r="F551" s="5">
        <v>0.32656099999999999</v>
      </c>
      <c r="H551" s="5"/>
    </row>
    <row r="552" spans="1:8" x14ac:dyDescent="0.25">
      <c r="A552">
        <v>8225000</v>
      </c>
      <c r="B552">
        <v>8250000</v>
      </c>
      <c r="C552" s="5">
        <v>0.39004129999999998</v>
      </c>
      <c r="D552" s="5">
        <v>0.40932030000000003</v>
      </c>
      <c r="E552" s="24">
        <v>0.30408619999999997</v>
      </c>
      <c r="F552" s="5">
        <v>0.32656279999999999</v>
      </c>
      <c r="H552" s="5"/>
    </row>
    <row r="553" spans="1:8" x14ac:dyDescent="0.25">
      <c r="A553">
        <v>8250000</v>
      </c>
      <c r="B553">
        <v>8275000</v>
      </c>
      <c r="C553" s="5">
        <v>0.38987050000000001</v>
      </c>
      <c r="D553" s="5">
        <v>0.40841620000000001</v>
      </c>
      <c r="E553" s="24">
        <v>0.30499979999999999</v>
      </c>
      <c r="F553" s="5">
        <v>0.32683459999999998</v>
      </c>
      <c r="H553" s="5"/>
    </row>
    <row r="554" spans="1:8" x14ac:dyDescent="0.25">
      <c r="A554">
        <v>8275000</v>
      </c>
      <c r="B554">
        <v>8300000</v>
      </c>
      <c r="C554" s="5">
        <v>0.38975910000000002</v>
      </c>
      <c r="D554" s="5">
        <v>0.41182479999999999</v>
      </c>
      <c r="E554" s="24">
        <v>0.30490600000000001</v>
      </c>
      <c r="F554" s="5">
        <v>0.32731579999999999</v>
      </c>
      <c r="H554" s="5"/>
    </row>
    <row r="555" spans="1:8" x14ac:dyDescent="0.25">
      <c r="A555">
        <v>8300000</v>
      </c>
      <c r="B555">
        <v>8325000</v>
      </c>
      <c r="C555" s="5">
        <v>0.3894878</v>
      </c>
      <c r="D555" s="5">
        <v>0.40804950000000001</v>
      </c>
      <c r="E555" s="24">
        <v>0.30402079999999998</v>
      </c>
      <c r="F555" s="5">
        <v>0.32687260000000001</v>
      </c>
      <c r="H555" s="5"/>
    </row>
    <row r="556" spans="1:8" x14ac:dyDescent="0.25">
      <c r="A556">
        <v>8325000</v>
      </c>
      <c r="B556">
        <v>8350000</v>
      </c>
      <c r="C556" s="5">
        <v>0.39049539999999999</v>
      </c>
      <c r="D556" s="5">
        <v>0.40705239999999998</v>
      </c>
      <c r="E556" s="24">
        <v>0.30423359999999999</v>
      </c>
      <c r="F556" s="5">
        <v>0.32668049999999998</v>
      </c>
      <c r="H556" s="5"/>
    </row>
    <row r="557" spans="1:8" x14ac:dyDescent="0.25">
      <c r="A557">
        <v>8350000</v>
      </c>
      <c r="B557">
        <v>8375000</v>
      </c>
      <c r="C557" s="5">
        <v>0.38986199999999999</v>
      </c>
      <c r="D557" s="5">
        <v>0.40794970000000003</v>
      </c>
      <c r="E557" s="24">
        <v>0.30395830000000001</v>
      </c>
      <c r="F557" s="5">
        <v>0.32685540000000002</v>
      </c>
      <c r="H557" s="5"/>
    </row>
    <row r="558" spans="1:8" x14ac:dyDescent="0.25">
      <c r="A558">
        <v>8375000</v>
      </c>
      <c r="B558">
        <v>8400000</v>
      </c>
      <c r="C558" s="5">
        <v>0.38981130000000003</v>
      </c>
      <c r="D558" s="5">
        <v>0.40998129999999999</v>
      </c>
      <c r="E558" s="24">
        <v>0.30491049999999997</v>
      </c>
      <c r="F558" s="5">
        <v>0.32675949999999998</v>
      </c>
      <c r="H558" s="5"/>
    </row>
    <row r="559" spans="1:8" x14ac:dyDescent="0.25">
      <c r="A559">
        <v>8400000</v>
      </c>
      <c r="B559">
        <v>8425000</v>
      </c>
      <c r="C559" s="5">
        <v>0.39022180000000001</v>
      </c>
      <c r="D559" s="5">
        <v>0.41494140000000002</v>
      </c>
      <c r="E559" s="24">
        <v>0.30489080000000002</v>
      </c>
      <c r="F559" s="5">
        <v>0.32751970000000002</v>
      </c>
      <c r="H559" s="5"/>
    </row>
    <row r="560" spans="1:8" x14ac:dyDescent="0.25">
      <c r="A560">
        <v>8425000</v>
      </c>
      <c r="B560">
        <v>8450000</v>
      </c>
      <c r="C560" s="5">
        <v>0.39014799999999999</v>
      </c>
      <c r="D560" s="5">
        <v>0.4072479</v>
      </c>
      <c r="E560" s="24">
        <v>0.30445240000000001</v>
      </c>
      <c r="F560" s="5">
        <v>0.32673229999999998</v>
      </c>
      <c r="H560" s="5"/>
    </row>
    <row r="561" spans="1:8" x14ac:dyDescent="0.25">
      <c r="A561">
        <v>8450000</v>
      </c>
      <c r="B561">
        <v>8475000</v>
      </c>
      <c r="C561" s="5">
        <v>0.3915921</v>
      </c>
      <c r="D561" s="5">
        <v>0.406945</v>
      </c>
      <c r="E561" s="24">
        <v>0.30485889999999999</v>
      </c>
      <c r="F561" s="5">
        <v>0.32690530000000001</v>
      </c>
      <c r="H561" s="5"/>
    </row>
    <row r="562" spans="1:8" x14ac:dyDescent="0.25">
      <c r="A562">
        <v>8475000</v>
      </c>
      <c r="B562">
        <v>8500000</v>
      </c>
      <c r="C562" s="5">
        <v>0.3896153</v>
      </c>
      <c r="D562" s="5">
        <v>0.40660829999999998</v>
      </c>
      <c r="E562" s="24">
        <v>0.30400310000000003</v>
      </c>
      <c r="F562" s="5">
        <v>0.32676169999999999</v>
      </c>
      <c r="H562" s="5"/>
    </row>
    <row r="563" spans="1:8" x14ac:dyDescent="0.25">
      <c r="A563">
        <v>8500000</v>
      </c>
      <c r="B563">
        <v>8525000</v>
      </c>
      <c r="C563" s="5">
        <v>0.38965139999999998</v>
      </c>
      <c r="D563" s="5">
        <v>0.41544769999999998</v>
      </c>
      <c r="E563" s="24">
        <v>0.3044811</v>
      </c>
      <c r="F563" s="5">
        <v>0.32667200000000002</v>
      </c>
      <c r="H563" s="5"/>
    </row>
    <row r="564" spans="1:8" x14ac:dyDescent="0.25">
      <c r="A564">
        <v>8525000</v>
      </c>
      <c r="B564">
        <v>8550000</v>
      </c>
      <c r="C564" s="5">
        <v>0.38963389999999998</v>
      </c>
      <c r="D564" s="5">
        <v>0.41168060000000001</v>
      </c>
      <c r="E564" s="24">
        <v>0.30465379999999997</v>
      </c>
      <c r="F564" s="5">
        <v>0.32670159999999998</v>
      </c>
      <c r="H564" s="5"/>
    </row>
    <row r="565" spans="1:8" x14ac:dyDescent="0.25">
      <c r="A565">
        <v>8550000</v>
      </c>
      <c r="B565">
        <v>8575000</v>
      </c>
      <c r="C565" s="5">
        <v>0.38975270000000001</v>
      </c>
      <c r="D565" s="5">
        <v>0.40732040000000003</v>
      </c>
      <c r="E565" s="24">
        <v>0.30415120000000001</v>
      </c>
      <c r="F565" s="5">
        <v>0.32669179999999998</v>
      </c>
      <c r="H565" s="5"/>
    </row>
    <row r="566" spans="1:8" x14ac:dyDescent="0.25">
      <c r="A566">
        <v>8575000</v>
      </c>
      <c r="B566">
        <v>8600000</v>
      </c>
      <c r="C566" s="5">
        <v>0.39027859999999998</v>
      </c>
      <c r="D566" s="5">
        <v>0.41598930000000001</v>
      </c>
      <c r="E566" s="24">
        <v>0.30444779999999999</v>
      </c>
      <c r="F566" s="5">
        <v>0.32761849999999998</v>
      </c>
      <c r="H566" s="5"/>
    </row>
    <row r="567" spans="1:8" x14ac:dyDescent="0.25">
      <c r="A567">
        <v>8600000</v>
      </c>
      <c r="B567">
        <v>8625000</v>
      </c>
      <c r="C567" s="5">
        <v>0.38969310000000001</v>
      </c>
      <c r="D567" s="5">
        <v>0.40819</v>
      </c>
      <c r="E567" s="24">
        <v>0.30498340000000002</v>
      </c>
      <c r="F567" s="5">
        <v>0.32674419999999998</v>
      </c>
      <c r="H567" s="5"/>
    </row>
    <row r="568" spans="1:8" x14ac:dyDescent="0.25">
      <c r="A568">
        <v>8625000</v>
      </c>
      <c r="B568">
        <v>8650000</v>
      </c>
      <c r="C568" s="5">
        <v>0.389708</v>
      </c>
      <c r="D568" s="5">
        <v>0.41106500000000001</v>
      </c>
      <c r="E568" s="24">
        <v>0.30408829999999998</v>
      </c>
      <c r="F568" s="5">
        <v>0.32719189999999998</v>
      </c>
      <c r="H568" s="5"/>
    </row>
    <row r="569" spans="1:8" x14ac:dyDescent="0.25">
      <c r="A569">
        <v>8650000</v>
      </c>
      <c r="B569">
        <v>8675000</v>
      </c>
      <c r="C569" s="5">
        <v>0.39069959999999998</v>
      </c>
      <c r="D569" s="5">
        <v>0.4130296</v>
      </c>
      <c r="E569" s="24">
        <v>0.30406759999999999</v>
      </c>
      <c r="F569" s="5">
        <v>0.32676709999999998</v>
      </c>
      <c r="H569" s="5"/>
    </row>
    <row r="570" spans="1:8" x14ac:dyDescent="0.25">
      <c r="A570">
        <v>8675000</v>
      </c>
      <c r="B570">
        <v>8700000</v>
      </c>
      <c r="C570" s="5">
        <v>0.38979799999999998</v>
      </c>
      <c r="D570" s="5">
        <v>0.408335</v>
      </c>
      <c r="E570" s="24">
        <v>0.30421229999999999</v>
      </c>
      <c r="F570" s="5">
        <v>0.3271598</v>
      </c>
      <c r="H570" s="5"/>
    </row>
    <row r="571" spans="1:8" x14ac:dyDescent="0.25">
      <c r="A571">
        <v>8700000</v>
      </c>
      <c r="B571">
        <v>8725000</v>
      </c>
      <c r="C571" s="5">
        <v>0.39037460000000002</v>
      </c>
      <c r="D571" s="5">
        <v>0.4105124</v>
      </c>
      <c r="E571" s="24">
        <v>0.30485190000000001</v>
      </c>
      <c r="F571" s="5">
        <v>0.32700230000000002</v>
      </c>
      <c r="H571" s="5"/>
    </row>
    <row r="572" spans="1:8" x14ac:dyDescent="0.25">
      <c r="A572">
        <v>8725000</v>
      </c>
      <c r="B572">
        <v>8750000</v>
      </c>
      <c r="C572" s="5">
        <v>0.38978069999999998</v>
      </c>
      <c r="D572" s="5">
        <v>0.41552260000000002</v>
      </c>
      <c r="E572" s="24">
        <v>0.30409130000000001</v>
      </c>
      <c r="F572" s="5">
        <v>0.3271946</v>
      </c>
      <c r="H572" s="5"/>
    </row>
    <row r="573" spans="1:8" x14ac:dyDescent="0.25">
      <c r="A573">
        <v>8750000</v>
      </c>
      <c r="B573">
        <v>8775000</v>
      </c>
      <c r="C573" s="5">
        <v>0.3898607</v>
      </c>
      <c r="D573" s="5">
        <v>0.4156551</v>
      </c>
      <c r="E573" s="24">
        <v>0.30537920000000002</v>
      </c>
      <c r="F573" s="5">
        <v>0.32707619999999998</v>
      </c>
      <c r="H573" s="5"/>
    </row>
    <row r="574" spans="1:8" x14ac:dyDescent="0.25">
      <c r="A574">
        <v>8775000</v>
      </c>
      <c r="B574">
        <v>8800000</v>
      </c>
      <c r="C574" s="5">
        <v>0.38981660000000001</v>
      </c>
      <c r="D574" s="5">
        <v>0.40970800000000002</v>
      </c>
      <c r="E574" s="24">
        <v>0.30441629999999997</v>
      </c>
      <c r="F574" s="5">
        <v>0.32709009999999999</v>
      </c>
      <c r="H574" s="5"/>
    </row>
    <row r="575" spans="1:8" x14ac:dyDescent="0.25">
      <c r="A575">
        <v>8800000</v>
      </c>
      <c r="B575">
        <v>8825000</v>
      </c>
      <c r="C575" s="5">
        <v>0.38983010000000001</v>
      </c>
      <c r="D575" s="5">
        <v>0.41132560000000001</v>
      </c>
      <c r="E575" s="24">
        <v>0.3041896</v>
      </c>
      <c r="F575" s="5">
        <v>0.32684039999999998</v>
      </c>
      <c r="H575" s="5"/>
    </row>
    <row r="576" spans="1:8" x14ac:dyDescent="0.25">
      <c r="A576">
        <v>8825000</v>
      </c>
      <c r="B576">
        <v>8850000</v>
      </c>
      <c r="C576" s="5">
        <v>0.38985350000000002</v>
      </c>
      <c r="D576" s="5">
        <v>0.41023409999999999</v>
      </c>
      <c r="E576" s="24">
        <v>0.30415829999999999</v>
      </c>
      <c r="F576" s="5">
        <v>0.32684930000000001</v>
      </c>
      <c r="H576" s="5"/>
    </row>
    <row r="577" spans="1:8" x14ac:dyDescent="0.25">
      <c r="A577">
        <v>8850000</v>
      </c>
      <c r="B577">
        <v>8875000</v>
      </c>
      <c r="C577" s="5">
        <v>0.3899958</v>
      </c>
      <c r="D577" s="5">
        <v>0.4080046</v>
      </c>
      <c r="E577" s="24">
        <v>0.30457139999999999</v>
      </c>
      <c r="F577" s="5">
        <v>0.32680670000000001</v>
      </c>
      <c r="H577" s="5"/>
    </row>
    <row r="578" spans="1:8" x14ac:dyDescent="0.25">
      <c r="A578">
        <v>8875000</v>
      </c>
      <c r="B578">
        <v>8900000</v>
      </c>
      <c r="C578" s="5">
        <v>0.39023180000000002</v>
      </c>
      <c r="D578" s="5">
        <v>0.41525669999999998</v>
      </c>
      <c r="E578" s="24">
        <v>0.3041411</v>
      </c>
      <c r="F578" s="5">
        <v>0.32700590000000002</v>
      </c>
      <c r="H578" s="5"/>
    </row>
    <row r="579" spans="1:8" x14ac:dyDescent="0.25">
      <c r="A579">
        <v>8900000</v>
      </c>
      <c r="B579">
        <v>8925000</v>
      </c>
      <c r="C579" s="5">
        <v>0.39009909999999998</v>
      </c>
      <c r="D579" s="5">
        <v>0.41053479999999998</v>
      </c>
      <c r="E579" s="24">
        <v>0.3041509</v>
      </c>
      <c r="F579" s="5">
        <v>0.32692949999999998</v>
      </c>
      <c r="H579" s="5"/>
    </row>
    <row r="580" spans="1:8" x14ac:dyDescent="0.25">
      <c r="A580">
        <v>8925000</v>
      </c>
      <c r="B580">
        <v>8950000</v>
      </c>
      <c r="C580" s="5">
        <v>0.38997949999999998</v>
      </c>
      <c r="D580" s="5">
        <v>0.41053030000000001</v>
      </c>
      <c r="E580" s="24">
        <v>0.30415769999999998</v>
      </c>
      <c r="F580" s="5">
        <v>0.3269379</v>
      </c>
      <c r="H580" s="5"/>
    </row>
    <row r="581" spans="1:8" x14ac:dyDescent="0.25">
      <c r="A581">
        <v>8950000</v>
      </c>
      <c r="B581">
        <v>8975000</v>
      </c>
      <c r="C581" s="5">
        <v>0.39070149999999998</v>
      </c>
      <c r="D581" s="5">
        <v>0.41901430000000001</v>
      </c>
      <c r="E581" s="24">
        <v>0.30416549999999998</v>
      </c>
      <c r="F581" s="5">
        <v>0.32712140000000001</v>
      </c>
      <c r="H581" s="5"/>
    </row>
    <row r="582" spans="1:8" x14ac:dyDescent="0.25">
      <c r="A582">
        <v>8975000</v>
      </c>
      <c r="B582">
        <v>9000000</v>
      </c>
      <c r="C582" s="5">
        <v>0.39077119999999999</v>
      </c>
      <c r="D582" s="5">
        <v>0.40811199999999997</v>
      </c>
      <c r="E582" s="24">
        <v>0.30433969999999999</v>
      </c>
      <c r="F582" s="5">
        <v>0.32691209999999998</v>
      </c>
      <c r="H582" s="5"/>
    </row>
    <row r="583" spans="1:8" x14ac:dyDescent="0.25">
      <c r="A583">
        <v>9000000</v>
      </c>
      <c r="B583">
        <v>9025000</v>
      </c>
      <c r="C583" s="5">
        <v>0.3899707</v>
      </c>
      <c r="D583" s="5">
        <v>0.40907900000000003</v>
      </c>
      <c r="E583" s="24">
        <v>0.30423260000000002</v>
      </c>
      <c r="F583" s="5">
        <v>0.32685920000000002</v>
      </c>
      <c r="H583" s="5"/>
    </row>
    <row r="584" spans="1:8" x14ac:dyDescent="0.25">
      <c r="A584">
        <v>9025000</v>
      </c>
      <c r="B584">
        <v>9050000</v>
      </c>
      <c r="C584" s="5">
        <v>0.39005659999999998</v>
      </c>
      <c r="D584" s="5">
        <v>0.41117759999999998</v>
      </c>
      <c r="E584" s="24">
        <v>0.30511929999999998</v>
      </c>
      <c r="F584" s="5">
        <v>0.32741029999999999</v>
      </c>
      <c r="H584" s="5"/>
    </row>
    <row r="585" spans="1:8" x14ac:dyDescent="0.25">
      <c r="A585">
        <v>9050000</v>
      </c>
      <c r="B585">
        <v>9075000</v>
      </c>
      <c r="C585" s="5">
        <v>0.39000040000000002</v>
      </c>
      <c r="D585" s="5">
        <v>0.41491939999999999</v>
      </c>
      <c r="E585" s="24">
        <v>0.30451210000000001</v>
      </c>
      <c r="F585" s="5">
        <v>0.32731860000000002</v>
      </c>
      <c r="H585" s="5"/>
    </row>
    <row r="586" spans="1:8" x14ac:dyDescent="0.25">
      <c r="A586">
        <v>9075000</v>
      </c>
      <c r="B586">
        <v>9100000</v>
      </c>
      <c r="C586" s="5">
        <v>0.39027430000000002</v>
      </c>
      <c r="D586" s="5">
        <v>0.41061170000000002</v>
      </c>
      <c r="E586" s="24">
        <v>0.304205</v>
      </c>
      <c r="F586" s="5">
        <v>0.32722899999999999</v>
      </c>
      <c r="H586" s="5"/>
    </row>
    <row r="587" spans="1:8" x14ac:dyDescent="0.25">
      <c r="A587">
        <v>9100000</v>
      </c>
      <c r="B587">
        <v>9125000</v>
      </c>
      <c r="C587" s="5">
        <v>0.39025910000000003</v>
      </c>
      <c r="D587" s="5">
        <v>0.4110124</v>
      </c>
      <c r="E587" s="24">
        <v>0.30432399999999998</v>
      </c>
      <c r="F587" s="5">
        <v>0.3268972</v>
      </c>
      <c r="H587" s="5"/>
    </row>
    <row r="588" spans="1:8" x14ac:dyDescent="0.25">
      <c r="A588">
        <v>9125000</v>
      </c>
      <c r="B588">
        <v>9150000</v>
      </c>
      <c r="C588" s="5">
        <v>0.39005879999999998</v>
      </c>
      <c r="D588" s="5">
        <v>0.41314079999999997</v>
      </c>
      <c r="E588" s="24">
        <v>0.30422369999999999</v>
      </c>
      <c r="F588" s="5">
        <v>0.3269997</v>
      </c>
      <c r="H588" s="5"/>
    </row>
    <row r="589" spans="1:8" x14ac:dyDescent="0.25">
      <c r="A589">
        <v>9150000</v>
      </c>
      <c r="B589">
        <v>9175000</v>
      </c>
      <c r="C589" s="5">
        <v>0.39007140000000001</v>
      </c>
      <c r="D589" s="5">
        <v>0.41420040000000002</v>
      </c>
      <c r="E589" s="24">
        <v>0.30422860000000002</v>
      </c>
      <c r="F589" s="5">
        <v>0.3274125</v>
      </c>
      <c r="H589" s="5"/>
    </row>
    <row r="590" spans="1:8" x14ac:dyDescent="0.25">
      <c r="A590">
        <v>9175000</v>
      </c>
      <c r="B590">
        <v>9200000</v>
      </c>
      <c r="C590" s="5">
        <v>0.39123540000000001</v>
      </c>
      <c r="D590" s="5">
        <v>0.41812860000000002</v>
      </c>
      <c r="E590" s="24">
        <v>0.30478499999999997</v>
      </c>
      <c r="F590" s="5">
        <v>0.32691799999999999</v>
      </c>
      <c r="H590" s="5"/>
    </row>
    <row r="591" spans="1:8" x14ac:dyDescent="0.25">
      <c r="A591">
        <v>9200000</v>
      </c>
      <c r="B591">
        <v>9225000</v>
      </c>
      <c r="C591" s="5">
        <v>0.3901038</v>
      </c>
      <c r="D591" s="5">
        <v>0.4109642</v>
      </c>
      <c r="E591" s="24">
        <v>0.30424289999999998</v>
      </c>
      <c r="F591" s="5">
        <v>0.32748690000000003</v>
      </c>
      <c r="H591" s="5"/>
    </row>
    <row r="592" spans="1:8" x14ac:dyDescent="0.25">
      <c r="A592">
        <v>9225000</v>
      </c>
      <c r="B592">
        <v>9250000</v>
      </c>
      <c r="C592" s="5">
        <v>0.39013690000000001</v>
      </c>
      <c r="D592" s="5">
        <v>0.4116879</v>
      </c>
      <c r="E592" s="24">
        <v>0.30425069999999999</v>
      </c>
      <c r="F592" s="5">
        <v>0.32696779999999998</v>
      </c>
      <c r="H592" s="5"/>
    </row>
    <row r="593" spans="1:8" x14ac:dyDescent="0.25">
      <c r="A593">
        <v>9250000</v>
      </c>
      <c r="B593">
        <v>9275000</v>
      </c>
      <c r="C593" s="5">
        <v>0.39013920000000002</v>
      </c>
      <c r="D593" s="5">
        <v>0.4098176</v>
      </c>
      <c r="E593" s="24">
        <v>0.3042591</v>
      </c>
      <c r="F593" s="5">
        <v>0.32694620000000002</v>
      </c>
      <c r="H593" s="5"/>
    </row>
    <row r="594" spans="1:8" x14ac:dyDescent="0.25">
      <c r="A594">
        <v>9275000</v>
      </c>
      <c r="B594">
        <v>9300000</v>
      </c>
      <c r="C594" s="5">
        <v>0.39093149999999999</v>
      </c>
      <c r="D594" s="5">
        <v>0.41132299999999999</v>
      </c>
      <c r="E594" s="24">
        <v>0.3042879</v>
      </c>
      <c r="F594" s="5">
        <v>0.32756809999999997</v>
      </c>
      <c r="H594" s="5"/>
    </row>
    <row r="595" spans="1:8" x14ac:dyDescent="0.25">
      <c r="A595">
        <v>9300000</v>
      </c>
      <c r="B595">
        <v>9325000</v>
      </c>
      <c r="C595" s="5">
        <v>0.39016420000000002</v>
      </c>
      <c r="D595" s="5">
        <v>0.41354780000000002</v>
      </c>
      <c r="E595" s="24">
        <v>0.30439339999999998</v>
      </c>
      <c r="F595" s="5">
        <v>0.32735989999999998</v>
      </c>
      <c r="H595" s="5"/>
    </row>
    <row r="596" spans="1:8" x14ac:dyDescent="0.25">
      <c r="A596">
        <v>9325000</v>
      </c>
      <c r="B596">
        <v>9350000</v>
      </c>
      <c r="C596" s="5">
        <v>0.39068930000000002</v>
      </c>
      <c r="D596" s="5">
        <v>0.41078769999999998</v>
      </c>
      <c r="E596" s="24">
        <v>0.30466179999999998</v>
      </c>
      <c r="F596" s="5">
        <v>0.32725959999999998</v>
      </c>
      <c r="H596" s="5"/>
    </row>
    <row r="597" spans="1:8" x14ac:dyDescent="0.25">
      <c r="A597">
        <v>9350000</v>
      </c>
      <c r="B597">
        <v>9375000</v>
      </c>
      <c r="C597" s="5">
        <v>0.39018999999999998</v>
      </c>
      <c r="D597" s="5">
        <v>0.41107460000000001</v>
      </c>
      <c r="E597" s="24">
        <v>0.30432049999999999</v>
      </c>
      <c r="F597" s="5">
        <v>0.3269939</v>
      </c>
      <c r="H597" s="5"/>
    </row>
    <row r="598" spans="1:8" x14ac:dyDescent="0.25">
      <c r="A598">
        <v>9375000</v>
      </c>
      <c r="B598">
        <v>9400000</v>
      </c>
      <c r="C598" s="5">
        <v>0.39021919999999999</v>
      </c>
      <c r="D598" s="5">
        <v>0.41044000000000003</v>
      </c>
      <c r="E598" s="24">
        <v>0.30429780000000001</v>
      </c>
      <c r="F598" s="5">
        <v>0.32698709999999997</v>
      </c>
      <c r="H598" s="5"/>
    </row>
    <row r="599" spans="1:8" x14ac:dyDescent="0.25">
      <c r="A599">
        <v>9400000</v>
      </c>
      <c r="B599">
        <v>9425000</v>
      </c>
      <c r="C599" s="5">
        <v>0.39028780000000002</v>
      </c>
      <c r="D599" s="5">
        <v>0.41110409999999997</v>
      </c>
      <c r="E599" s="24">
        <v>0.3043054</v>
      </c>
      <c r="F599" s="5">
        <v>0.32699210000000001</v>
      </c>
      <c r="H599" s="5"/>
    </row>
    <row r="600" spans="1:8" x14ac:dyDescent="0.25">
      <c r="A600">
        <v>9425000</v>
      </c>
      <c r="B600">
        <v>9450000</v>
      </c>
      <c r="C600" s="5">
        <v>0.39110089999999997</v>
      </c>
      <c r="D600" s="5">
        <v>0.41279709999999997</v>
      </c>
      <c r="E600" s="24">
        <v>0.30564279999999999</v>
      </c>
      <c r="F600" s="5">
        <v>0.3272254</v>
      </c>
      <c r="H600" s="5"/>
    </row>
    <row r="601" spans="1:8" x14ac:dyDescent="0.25">
      <c r="A601">
        <v>9450000</v>
      </c>
      <c r="B601">
        <v>9475000</v>
      </c>
      <c r="C601" s="5">
        <v>0.39039869999999999</v>
      </c>
      <c r="D601" s="5">
        <v>0.41730479999999998</v>
      </c>
      <c r="E601" s="24">
        <v>0.304317</v>
      </c>
      <c r="F601" s="5">
        <v>0.32705149999999999</v>
      </c>
      <c r="H601" s="5"/>
    </row>
    <row r="602" spans="1:8" x14ac:dyDescent="0.25">
      <c r="A602">
        <v>9475000</v>
      </c>
      <c r="B602">
        <v>9500000</v>
      </c>
      <c r="C602" s="5">
        <v>0.39035170000000002</v>
      </c>
      <c r="D602" s="5">
        <v>0.41505510000000001</v>
      </c>
      <c r="E602" s="24">
        <v>0.3054597</v>
      </c>
      <c r="F602" s="5">
        <v>0.32701789999999997</v>
      </c>
      <c r="H602" s="5"/>
    </row>
    <row r="603" spans="1:8" x14ac:dyDescent="0.25">
      <c r="A603">
        <v>9500000</v>
      </c>
      <c r="B603">
        <v>9525000</v>
      </c>
      <c r="C603" s="5">
        <v>0.39073999999999998</v>
      </c>
      <c r="D603" s="5">
        <v>0.41352749999999999</v>
      </c>
      <c r="E603" s="24">
        <v>0.30564849999999999</v>
      </c>
      <c r="F603" s="5">
        <v>0.32719779999999998</v>
      </c>
      <c r="H603" s="5"/>
    </row>
    <row r="604" spans="1:8" x14ac:dyDescent="0.25">
      <c r="A604">
        <v>9525000</v>
      </c>
      <c r="B604">
        <v>9550000</v>
      </c>
      <c r="C604" s="5">
        <v>0.39080880000000001</v>
      </c>
      <c r="D604" s="5">
        <v>0.41297479999999998</v>
      </c>
      <c r="E604" s="24">
        <v>0.30433890000000002</v>
      </c>
      <c r="F604" s="5">
        <v>0.32706770000000002</v>
      </c>
      <c r="H604" s="5"/>
    </row>
    <row r="605" spans="1:8" x14ac:dyDescent="0.25">
      <c r="A605">
        <v>9550000</v>
      </c>
      <c r="B605">
        <v>9575000</v>
      </c>
      <c r="C605" s="5">
        <v>0.39097009999999999</v>
      </c>
      <c r="D605" s="5">
        <v>0.41444219999999998</v>
      </c>
      <c r="E605" s="24">
        <v>0.304622</v>
      </c>
      <c r="F605" s="5">
        <v>0.32729059999999999</v>
      </c>
      <c r="H605" s="5"/>
    </row>
    <row r="606" spans="1:8" x14ac:dyDescent="0.25">
      <c r="A606">
        <v>9575000</v>
      </c>
      <c r="B606">
        <v>9600000</v>
      </c>
      <c r="C606" s="5">
        <v>0.3903374</v>
      </c>
      <c r="D606" s="5">
        <v>0.41253800000000002</v>
      </c>
      <c r="E606" s="24">
        <v>0.30449979999999999</v>
      </c>
      <c r="F606" s="5">
        <v>0.32704709999999998</v>
      </c>
      <c r="H606" s="5"/>
    </row>
    <row r="607" spans="1:8" x14ac:dyDescent="0.25">
      <c r="A607">
        <v>9600000</v>
      </c>
      <c r="B607">
        <v>9625000</v>
      </c>
      <c r="C607" s="5">
        <v>0.39064989999999999</v>
      </c>
      <c r="D607" s="5">
        <v>0.41223300000000002</v>
      </c>
      <c r="E607" s="24">
        <v>0.30483379999999999</v>
      </c>
      <c r="F607" s="5">
        <v>0.32740639999999999</v>
      </c>
      <c r="H607" s="5"/>
    </row>
    <row r="608" spans="1:8" x14ac:dyDescent="0.25">
      <c r="A608">
        <v>9625000</v>
      </c>
      <c r="B608">
        <v>9650000</v>
      </c>
      <c r="C608" s="5">
        <v>0.3903663</v>
      </c>
      <c r="D608" s="5">
        <v>0.41314010000000001</v>
      </c>
      <c r="E608" s="24">
        <v>0.30436869999999999</v>
      </c>
      <c r="F608" s="5">
        <v>0.32723079999999999</v>
      </c>
      <c r="H608" s="5"/>
    </row>
    <row r="609" spans="1:8" x14ac:dyDescent="0.25">
      <c r="A609">
        <v>9650000</v>
      </c>
      <c r="B609">
        <v>9675000</v>
      </c>
      <c r="C609" s="5">
        <v>0.39124799999999998</v>
      </c>
      <c r="D609" s="5">
        <v>0.41280420000000001</v>
      </c>
      <c r="E609" s="24">
        <v>0.30450100000000002</v>
      </c>
      <c r="F609" s="5">
        <v>0.3271521</v>
      </c>
      <c r="H609" s="5"/>
    </row>
    <row r="610" spans="1:8" x14ac:dyDescent="0.25">
      <c r="A610">
        <v>9675000</v>
      </c>
      <c r="B610">
        <v>9700000</v>
      </c>
      <c r="C610" s="5">
        <v>0.3904646</v>
      </c>
      <c r="D610" s="5">
        <v>0.41586099999999998</v>
      </c>
      <c r="E610" s="24">
        <v>0.30505559999999998</v>
      </c>
      <c r="F610" s="5">
        <v>0.32707960000000003</v>
      </c>
      <c r="H610" s="5"/>
    </row>
    <row r="611" spans="1:8" x14ac:dyDescent="0.25">
      <c r="A611">
        <v>9700000</v>
      </c>
      <c r="B611">
        <v>9725000</v>
      </c>
      <c r="C611" s="5">
        <v>0.39041979999999998</v>
      </c>
      <c r="D611" s="5">
        <v>0.42016569999999998</v>
      </c>
      <c r="E611" s="24">
        <v>0.30439090000000002</v>
      </c>
      <c r="F611" s="5">
        <v>0.32727099999999998</v>
      </c>
      <c r="H611" s="5"/>
    </row>
    <row r="612" spans="1:8" x14ac:dyDescent="0.25">
      <c r="A612">
        <v>9725000</v>
      </c>
      <c r="B612">
        <v>9750000</v>
      </c>
      <c r="C612" s="5">
        <v>0.39041989999999999</v>
      </c>
      <c r="D612" s="5">
        <v>0.41530640000000002</v>
      </c>
      <c r="E612" s="24">
        <v>0.30439640000000001</v>
      </c>
      <c r="F612" s="5">
        <v>0.32717299999999999</v>
      </c>
      <c r="H612" s="5"/>
    </row>
    <row r="613" spans="1:8" x14ac:dyDescent="0.25">
      <c r="A613">
        <v>9750000</v>
      </c>
      <c r="B613">
        <v>9775000</v>
      </c>
      <c r="C613" s="5">
        <v>0.3904743</v>
      </c>
      <c r="D613" s="5">
        <v>0.41603889999999999</v>
      </c>
      <c r="E613" s="24">
        <v>0.30451470000000003</v>
      </c>
      <c r="F613" s="5">
        <v>0.3276154</v>
      </c>
      <c r="H613" s="5"/>
    </row>
    <row r="614" spans="1:8" x14ac:dyDescent="0.25">
      <c r="A614">
        <v>9775000</v>
      </c>
      <c r="B614">
        <v>9800000</v>
      </c>
      <c r="C614" s="5">
        <v>0.39137549999999999</v>
      </c>
      <c r="D614" s="5">
        <v>0.41559289999999999</v>
      </c>
      <c r="E614" s="24">
        <v>0.3044094</v>
      </c>
      <c r="F614" s="5">
        <v>0.32790459999999999</v>
      </c>
      <c r="H614" s="5"/>
    </row>
    <row r="615" spans="1:8" x14ac:dyDescent="0.25">
      <c r="A615">
        <v>9800000</v>
      </c>
      <c r="B615">
        <v>9825000</v>
      </c>
      <c r="C615" s="5">
        <v>0.39138400000000001</v>
      </c>
      <c r="D615" s="5">
        <v>0.42009279999999999</v>
      </c>
      <c r="E615" s="24">
        <v>0.30549609999999999</v>
      </c>
      <c r="F615" s="5">
        <v>0.32736720000000002</v>
      </c>
      <c r="H615" s="5"/>
    </row>
    <row r="616" spans="1:8" x14ac:dyDescent="0.25">
      <c r="A616">
        <v>9825000</v>
      </c>
      <c r="B616">
        <v>9850000</v>
      </c>
      <c r="C616" s="5">
        <v>0.3914763</v>
      </c>
      <c r="D616" s="5">
        <v>0.41534199999999999</v>
      </c>
      <c r="E616" s="24">
        <v>0.30549720000000002</v>
      </c>
      <c r="F616" s="5">
        <v>0.32734039999999998</v>
      </c>
      <c r="H616" s="5"/>
    </row>
    <row r="617" spans="1:8" x14ac:dyDescent="0.25">
      <c r="A617">
        <v>9850000</v>
      </c>
      <c r="B617">
        <v>9875000</v>
      </c>
      <c r="C617" s="5">
        <v>0.39048680000000002</v>
      </c>
      <c r="D617" s="5">
        <v>0.4156707</v>
      </c>
      <c r="E617" s="24">
        <v>0.30442960000000002</v>
      </c>
      <c r="F617" s="5">
        <v>0.3273626</v>
      </c>
      <c r="H617" s="5"/>
    </row>
    <row r="618" spans="1:8" x14ac:dyDescent="0.25">
      <c r="A618">
        <v>9875000</v>
      </c>
      <c r="B618">
        <v>9900000</v>
      </c>
      <c r="C618" s="5">
        <v>0.39050410000000002</v>
      </c>
      <c r="D618" s="5">
        <v>0.41423929999999998</v>
      </c>
      <c r="E618" s="24">
        <v>0.30443379999999998</v>
      </c>
      <c r="F618" s="5">
        <v>0.32713769999999998</v>
      </c>
      <c r="H618" s="5"/>
    </row>
    <row r="619" spans="1:8" x14ac:dyDescent="0.25">
      <c r="A619">
        <v>9900000</v>
      </c>
      <c r="B619">
        <v>9925000</v>
      </c>
      <c r="C619" s="5">
        <v>0.39053490000000002</v>
      </c>
      <c r="D619" s="5">
        <v>0.4139023</v>
      </c>
      <c r="E619" s="24">
        <v>0.30444139999999997</v>
      </c>
      <c r="F619" s="5">
        <v>0.32714310000000002</v>
      </c>
      <c r="H619" s="5"/>
    </row>
    <row r="620" spans="1:8" x14ac:dyDescent="0.25">
      <c r="A620">
        <v>9925000</v>
      </c>
      <c r="B620">
        <v>9950000</v>
      </c>
      <c r="C620" s="5">
        <v>0.39053520000000003</v>
      </c>
      <c r="D620" s="5">
        <v>0.41732950000000002</v>
      </c>
      <c r="E620" s="24">
        <v>0.30529810000000002</v>
      </c>
      <c r="F620" s="5">
        <v>0.32722250000000003</v>
      </c>
      <c r="H620" s="5"/>
    </row>
    <row r="621" spans="1:8" x14ac:dyDescent="0.25">
      <c r="A621">
        <v>9950000</v>
      </c>
      <c r="B621">
        <v>9975000</v>
      </c>
      <c r="C621" s="5">
        <v>0.39054729999999999</v>
      </c>
      <c r="D621" s="5">
        <v>0.413829</v>
      </c>
      <c r="E621" s="24">
        <v>0.30467509999999998</v>
      </c>
      <c r="F621" s="5">
        <v>0.32721440000000002</v>
      </c>
      <c r="H621" s="5"/>
    </row>
    <row r="622" spans="1:8" x14ac:dyDescent="0.25">
      <c r="A622">
        <v>9975000</v>
      </c>
      <c r="B622">
        <v>10000000</v>
      </c>
      <c r="C622" s="5">
        <v>0.39073720000000001</v>
      </c>
      <c r="D622" s="5">
        <v>0.42805769999999999</v>
      </c>
      <c r="E622" s="24">
        <v>0.3046896</v>
      </c>
      <c r="F622" s="5">
        <v>0.32721349999999999</v>
      </c>
      <c r="H622" s="5"/>
    </row>
  </sheetData>
  <mergeCells count="2">
    <mergeCell ref="A1:B1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3"/>
  <sheetViews>
    <sheetView workbookViewId="0">
      <selection sqref="A1:B1"/>
    </sheetView>
  </sheetViews>
  <sheetFormatPr defaultRowHeight="15" x14ac:dyDescent="0.25"/>
  <cols>
    <col min="1" max="6" width="12.7109375" customWidth="1"/>
  </cols>
  <sheetData>
    <row r="1" spans="1:6" x14ac:dyDescent="0.25">
      <c r="A1" s="26" t="s">
        <v>18</v>
      </c>
      <c r="B1" s="26"/>
      <c r="C1" s="26" t="s">
        <v>17</v>
      </c>
      <c r="D1" s="26"/>
      <c r="E1" s="26"/>
      <c r="F1" s="26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>
        <v>0</v>
      </c>
      <c r="B3">
        <v>5000</v>
      </c>
      <c r="C3" s="5">
        <v>0</v>
      </c>
      <c r="D3" s="5">
        <v>0</v>
      </c>
      <c r="E3" s="5">
        <v>0</v>
      </c>
      <c r="F3" s="24">
        <v>0</v>
      </c>
    </row>
    <row r="4" spans="1:6" x14ac:dyDescent="0.25">
      <c r="A4">
        <v>5000</v>
      </c>
      <c r="B4">
        <v>10000</v>
      </c>
      <c r="C4" s="5">
        <v>0</v>
      </c>
      <c r="D4" s="5">
        <v>0</v>
      </c>
      <c r="E4" s="5">
        <v>0</v>
      </c>
      <c r="F4" s="24">
        <v>0</v>
      </c>
    </row>
    <row r="5" spans="1:6" x14ac:dyDescent="0.25">
      <c r="A5">
        <v>10000</v>
      </c>
      <c r="B5">
        <v>15000</v>
      </c>
      <c r="C5" s="5">
        <v>0</v>
      </c>
      <c r="D5" s="5">
        <v>0</v>
      </c>
      <c r="E5" s="5">
        <v>0</v>
      </c>
      <c r="F5" s="24">
        <v>0</v>
      </c>
    </row>
    <row r="6" spans="1:6" x14ac:dyDescent="0.25">
      <c r="A6">
        <v>15000</v>
      </c>
      <c r="B6">
        <v>20000</v>
      </c>
      <c r="C6" s="5">
        <v>3.6949000000000001E-3</v>
      </c>
      <c r="D6" s="5">
        <v>3.7130000000000002E-3</v>
      </c>
      <c r="E6" s="5">
        <v>0</v>
      </c>
      <c r="F6" s="24">
        <v>7.4305999999999999E-3</v>
      </c>
    </row>
    <row r="7" spans="1:6" x14ac:dyDescent="0.25">
      <c r="A7">
        <v>20000</v>
      </c>
      <c r="B7">
        <v>25000</v>
      </c>
      <c r="C7" s="5">
        <v>0.17809620000000001</v>
      </c>
      <c r="D7" s="5">
        <v>0.17916070000000001</v>
      </c>
      <c r="E7" s="5">
        <v>0.16668920000000001</v>
      </c>
      <c r="F7" s="24">
        <v>0.1923619</v>
      </c>
    </row>
    <row r="8" spans="1:6" x14ac:dyDescent="0.25">
      <c r="A8">
        <v>25000</v>
      </c>
      <c r="B8">
        <v>30000</v>
      </c>
      <c r="C8" s="5">
        <v>0.29066380000000003</v>
      </c>
      <c r="D8" s="5">
        <v>0.29136489999999998</v>
      </c>
      <c r="E8" s="5">
        <v>0.26544839999999997</v>
      </c>
      <c r="F8" s="24">
        <v>0.30807590000000001</v>
      </c>
    </row>
    <row r="9" spans="1:6" x14ac:dyDescent="0.25">
      <c r="A9">
        <v>30000</v>
      </c>
      <c r="B9">
        <v>35000</v>
      </c>
      <c r="C9" s="5">
        <v>0.36186230000000003</v>
      </c>
      <c r="D9" s="5">
        <v>0.36312949999999999</v>
      </c>
      <c r="E9" s="5">
        <v>0.33028180000000001</v>
      </c>
      <c r="F9" s="24">
        <v>0.3828841</v>
      </c>
    </row>
    <row r="10" spans="1:6" x14ac:dyDescent="0.25">
      <c r="A10">
        <v>35000</v>
      </c>
      <c r="B10">
        <v>40000</v>
      </c>
      <c r="C10" s="5">
        <v>0.4162824</v>
      </c>
      <c r="D10" s="5">
        <v>0.41632419999999998</v>
      </c>
      <c r="E10" s="5">
        <v>0.37517250000000002</v>
      </c>
      <c r="F10" s="24">
        <v>0.42452590000000001</v>
      </c>
    </row>
    <row r="11" spans="1:6" x14ac:dyDescent="0.25">
      <c r="A11">
        <v>40000</v>
      </c>
      <c r="B11">
        <v>45000</v>
      </c>
      <c r="C11" s="5">
        <v>0.46050219999999997</v>
      </c>
      <c r="D11" s="5">
        <v>0.46066879999999999</v>
      </c>
      <c r="E11" s="5">
        <v>0.42465910000000001</v>
      </c>
      <c r="F11" s="24">
        <v>0.47776370000000001</v>
      </c>
    </row>
    <row r="12" spans="1:6" x14ac:dyDescent="0.25">
      <c r="A12">
        <v>45000</v>
      </c>
      <c r="B12">
        <v>50000</v>
      </c>
      <c r="C12" s="5">
        <v>0.50285780000000002</v>
      </c>
      <c r="D12" s="5">
        <v>0.50285780000000002</v>
      </c>
      <c r="E12" s="5">
        <v>0.46493309999999999</v>
      </c>
      <c r="F12" s="24">
        <v>0.51188599999999995</v>
      </c>
    </row>
    <row r="13" spans="1:6" x14ac:dyDescent="0.25">
      <c r="A13">
        <v>50000</v>
      </c>
      <c r="B13">
        <v>55000</v>
      </c>
      <c r="C13" s="5">
        <v>0.51253629999999994</v>
      </c>
      <c r="D13" s="5">
        <v>0.51263669999999995</v>
      </c>
      <c r="E13" s="5">
        <v>0.47468660000000001</v>
      </c>
      <c r="F13" s="24">
        <v>0.53934570000000004</v>
      </c>
    </row>
    <row r="14" spans="1:6" x14ac:dyDescent="0.25">
      <c r="A14">
        <v>55000</v>
      </c>
      <c r="B14">
        <v>60000</v>
      </c>
      <c r="C14" s="5">
        <v>0.53864540000000005</v>
      </c>
      <c r="D14" s="5">
        <v>0.5389526</v>
      </c>
      <c r="E14" s="5">
        <v>0.49225730000000001</v>
      </c>
      <c r="F14" s="24">
        <v>0.57184710000000005</v>
      </c>
    </row>
    <row r="15" spans="1:6" x14ac:dyDescent="0.25">
      <c r="A15">
        <v>60000</v>
      </c>
      <c r="B15">
        <v>65000</v>
      </c>
      <c r="C15" s="5">
        <v>0.54757230000000001</v>
      </c>
      <c r="D15" s="5">
        <v>0.54757230000000001</v>
      </c>
      <c r="E15" s="5">
        <v>0.51780660000000001</v>
      </c>
      <c r="F15" s="24">
        <v>0.59316360000000001</v>
      </c>
    </row>
    <row r="16" spans="1:6" x14ac:dyDescent="0.25">
      <c r="A16">
        <v>65000</v>
      </c>
      <c r="B16">
        <v>70000</v>
      </c>
      <c r="C16" s="5">
        <v>0.56904580000000005</v>
      </c>
      <c r="D16" s="5">
        <v>0.56904580000000005</v>
      </c>
      <c r="E16" s="5">
        <v>0.5464272</v>
      </c>
      <c r="F16" s="24">
        <v>0.60624250000000002</v>
      </c>
    </row>
    <row r="17" spans="1:6" x14ac:dyDescent="0.25">
      <c r="A17">
        <v>70000</v>
      </c>
      <c r="B17">
        <v>75000</v>
      </c>
      <c r="C17" s="5">
        <v>0.57051439999999998</v>
      </c>
      <c r="D17" s="5">
        <v>0.57090379999999996</v>
      </c>
      <c r="E17" s="5">
        <v>0.56187140000000002</v>
      </c>
      <c r="F17" s="24">
        <v>0.61582539999999997</v>
      </c>
    </row>
    <row r="18" spans="1:6" x14ac:dyDescent="0.25">
      <c r="A18">
        <v>75000</v>
      </c>
      <c r="B18">
        <v>80000</v>
      </c>
      <c r="C18" s="5">
        <v>0.5845342</v>
      </c>
      <c r="D18" s="5">
        <v>0.58490759999999997</v>
      </c>
      <c r="E18" s="5">
        <v>0.56181809999999999</v>
      </c>
      <c r="F18" s="24">
        <v>0.61219199999999996</v>
      </c>
    </row>
    <row r="19" spans="1:6" x14ac:dyDescent="0.25">
      <c r="A19">
        <v>80000</v>
      </c>
      <c r="B19">
        <v>85000</v>
      </c>
      <c r="C19" s="5">
        <v>0.57732050000000001</v>
      </c>
      <c r="D19" s="5">
        <v>0.57732380000000005</v>
      </c>
      <c r="E19" s="5">
        <v>0.5580425</v>
      </c>
      <c r="F19" s="24">
        <v>0.62127319999999997</v>
      </c>
    </row>
    <row r="20" spans="1:6" x14ac:dyDescent="0.25">
      <c r="A20">
        <v>85000</v>
      </c>
      <c r="B20">
        <v>90000</v>
      </c>
      <c r="C20" s="5">
        <v>0.59777179999999996</v>
      </c>
      <c r="D20" s="5">
        <v>0.59777179999999996</v>
      </c>
      <c r="E20" s="5">
        <v>0.56607149999999995</v>
      </c>
      <c r="F20" s="24">
        <v>0.62614950000000003</v>
      </c>
    </row>
    <row r="21" spans="1:6" x14ac:dyDescent="0.25">
      <c r="A21">
        <v>90000</v>
      </c>
      <c r="B21">
        <v>95000</v>
      </c>
      <c r="C21" s="5">
        <v>0.59797449999999996</v>
      </c>
      <c r="D21" s="5">
        <v>0.59797449999999996</v>
      </c>
      <c r="E21" s="5">
        <v>0.58059360000000004</v>
      </c>
      <c r="F21" s="24">
        <v>0.64573780000000003</v>
      </c>
    </row>
    <row r="22" spans="1:6" x14ac:dyDescent="0.25">
      <c r="A22">
        <v>95000</v>
      </c>
      <c r="B22">
        <v>100000</v>
      </c>
      <c r="C22" s="5">
        <v>0.60939560000000004</v>
      </c>
      <c r="D22" s="5">
        <v>0.60939560000000004</v>
      </c>
      <c r="E22" s="5">
        <v>0.58800699999999995</v>
      </c>
      <c r="F22" s="24">
        <v>0.64198109999999997</v>
      </c>
    </row>
    <row r="23" spans="1:6" x14ac:dyDescent="0.25">
      <c r="A23">
        <v>100000</v>
      </c>
      <c r="B23">
        <v>105000</v>
      </c>
      <c r="C23" s="5">
        <v>0.61389369999999999</v>
      </c>
      <c r="D23" s="5">
        <v>0.61389369999999999</v>
      </c>
      <c r="E23" s="5">
        <v>0.59208970000000005</v>
      </c>
      <c r="F23" s="24">
        <v>0.65557889999999996</v>
      </c>
    </row>
    <row r="24" spans="1:6" x14ac:dyDescent="0.25">
      <c r="A24">
        <v>105000</v>
      </c>
      <c r="B24">
        <v>110000</v>
      </c>
      <c r="C24" s="5">
        <v>0.61280299999999999</v>
      </c>
      <c r="D24" s="5">
        <v>0.61280299999999999</v>
      </c>
      <c r="E24" s="5">
        <v>0.60532719999999995</v>
      </c>
      <c r="F24" s="24">
        <v>0.66507479999999997</v>
      </c>
    </row>
    <row r="25" spans="1:6" x14ac:dyDescent="0.25">
      <c r="A25">
        <v>110000</v>
      </c>
      <c r="B25">
        <v>115000</v>
      </c>
      <c r="C25" s="5">
        <v>0.62767850000000003</v>
      </c>
      <c r="D25" s="5">
        <v>0.62767850000000003</v>
      </c>
      <c r="E25" s="5">
        <v>0.61432869999999995</v>
      </c>
      <c r="F25" s="24">
        <v>0.66948830000000004</v>
      </c>
    </row>
    <row r="26" spans="1:6" x14ac:dyDescent="0.25">
      <c r="A26">
        <v>115000</v>
      </c>
      <c r="B26">
        <v>120000</v>
      </c>
      <c r="C26" s="5">
        <v>0.6324284</v>
      </c>
      <c r="D26" s="5">
        <v>0.6324284</v>
      </c>
      <c r="E26" s="5">
        <v>0.62278860000000003</v>
      </c>
      <c r="F26" s="24">
        <v>0.67617490000000002</v>
      </c>
    </row>
    <row r="27" spans="1:6" x14ac:dyDescent="0.25">
      <c r="A27">
        <v>120000</v>
      </c>
      <c r="B27">
        <v>125000</v>
      </c>
      <c r="C27" s="5">
        <v>0.61793240000000005</v>
      </c>
      <c r="D27" s="5">
        <v>0.61888750000000003</v>
      </c>
      <c r="E27" s="5">
        <v>0.63098869999999996</v>
      </c>
      <c r="F27" s="24">
        <v>0.68446419999999997</v>
      </c>
    </row>
    <row r="28" spans="1:6" x14ac:dyDescent="0.25">
      <c r="A28">
        <v>125000</v>
      </c>
      <c r="B28">
        <v>130000</v>
      </c>
      <c r="C28" s="5">
        <v>0.6450207</v>
      </c>
      <c r="D28" s="5">
        <v>0.64516790000000002</v>
      </c>
      <c r="E28" s="5">
        <v>0.65063820000000006</v>
      </c>
      <c r="F28" s="24">
        <v>0.70011789999999996</v>
      </c>
    </row>
    <row r="29" spans="1:6" x14ac:dyDescent="0.25">
      <c r="A29">
        <v>130000</v>
      </c>
      <c r="B29">
        <v>135000</v>
      </c>
      <c r="C29" s="5">
        <v>0.62932969999999999</v>
      </c>
      <c r="D29" s="5">
        <v>0.63096019999999997</v>
      </c>
      <c r="E29" s="5">
        <v>0.64468959999999997</v>
      </c>
      <c r="F29" s="24">
        <v>0.69983919999999999</v>
      </c>
    </row>
    <row r="30" spans="1:6" x14ac:dyDescent="0.25">
      <c r="A30">
        <v>135000</v>
      </c>
      <c r="B30">
        <v>140000</v>
      </c>
      <c r="C30" s="5">
        <v>0.63956829999999998</v>
      </c>
      <c r="D30" s="5">
        <v>0.64056210000000002</v>
      </c>
      <c r="E30" s="5">
        <v>0.6588328</v>
      </c>
      <c r="F30" s="24">
        <v>0.70836529999999998</v>
      </c>
    </row>
    <row r="31" spans="1:6" x14ac:dyDescent="0.25">
      <c r="A31">
        <v>140000</v>
      </c>
      <c r="B31">
        <v>145000</v>
      </c>
      <c r="C31" s="5">
        <v>0.64423790000000003</v>
      </c>
      <c r="D31" s="5">
        <v>0.6447254</v>
      </c>
      <c r="E31" s="5">
        <v>0.65272059999999998</v>
      </c>
      <c r="F31" s="24">
        <v>0.69833210000000001</v>
      </c>
    </row>
    <row r="32" spans="1:6" x14ac:dyDescent="0.25">
      <c r="A32">
        <v>145000</v>
      </c>
      <c r="B32">
        <v>150000</v>
      </c>
      <c r="C32" s="5">
        <v>0.66299330000000001</v>
      </c>
      <c r="D32" s="5">
        <v>0.66299330000000001</v>
      </c>
      <c r="E32" s="5">
        <v>0.67373609999999995</v>
      </c>
      <c r="F32" s="24">
        <v>0.72103550000000005</v>
      </c>
    </row>
    <row r="33" spans="1:6" x14ac:dyDescent="0.25">
      <c r="A33">
        <v>150000</v>
      </c>
      <c r="B33">
        <v>155000</v>
      </c>
      <c r="C33" s="5">
        <v>0.64678939999999996</v>
      </c>
      <c r="D33" s="5">
        <v>0.64678939999999996</v>
      </c>
      <c r="E33" s="5">
        <v>0.67115159999999996</v>
      </c>
      <c r="F33" s="24">
        <v>0.71387639999999997</v>
      </c>
    </row>
    <row r="34" spans="1:6" x14ac:dyDescent="0.25">
      <c r="A34">
        <v>155000</v>
      </c>
      <c r="B34">
        <v>160000</v>
      </c>
      <c r="C34" s="5">
        <v>0.64754350000000005</v>
      </c>
      <c r="D34" s="5">
        <v>0.64754350000000005</v>
      </c>
      <c r="E34" s="5">
        <v>0.67308979999999996</v>
      </c>
      <c r="F34" s="24">
        <v>0.7259622</v>
      </c>
    </row>
    <row r="35" spans="1:6" x14ac:dyDescent="0.25">
      <c r="A35">
        <v>160000</v>
      </c>
      <c r="B35">
        <v>165000</v>
      </c>
      <c r="C35" s="5">
        <v>0.65759270000000003</v>
      </c>
      <c r="D35" s="5">
        <v>0.65759270000000003</v>
      </c>
      <c r="E35" s="5">
        <v>0.68256360000000005</v>
      </c>
      <c r="F35" s="24">
        <v>0.73064169999999995</v>
      </c>
    </row>
    <row r="36" spans="1:6" x14ac:dyDescent="0.25">
      <c r="A36">
        <v>165000</v>
      </c>
      <c r="B36">
        <v>170000</v>
      </c>
      <c r="C36" s="5">
        <v>0.66427020000000003</v>
      </c>
      <c r="D36" s="5">
        <v>0.66427020000000003</v>
      </c>
      <c r="E36" s="5">
        <v>0.68232760000000003</v>
      </c>
      <c r="F36" s="24">
        <v>0.72495620000000005</v>
      </c>
    </row>
    <row r="37" spans="1:6" x14ac:dyDescent="0.25">
      <c r="A37">
        <v>170000</v>
      </c>
      <c r="B37">
        <v>175000</v>
      </c>
      <c r="C37" s="5">
        <v>0.66124070000000001</v>
      </c>
      <c r="D37" s="5">
        <v>0.66195599999999999</v>
      </c>
      <c r="E37" s="5">
        <v>0.68584069999999997</v>
      </c>
      <c r="F37" s="24">
        <v>0.73780049999999997</v>
      </c>
    </row>
    <row r="38" spans="1:6" x14ac:dyDescent="0.25">
      <c r="A38">
        <v>175000</v>
      </c>
      <c r="B38">
        <v>180000</v>
      </c>
      <c r="C38" s="5">
        <v>0.65935460000000001</v>
      </c>
      <c r="D38" s="5">
        <v>0.66110239999999998</v>
      </c>
      <c r="E38" s="5">
        <v>0.69204500000000002</v>
      </c>
      <c r="F38" s="24">
        <v>0.73286899999999999</v>
      </c>
    </row>
    <row r="39" spans="1:6" x14ac:dyDescent="0.25">
      <c r="A39">
        <v>180000</v>
      </c>
      <c r="B39">
        <v>185000</v>
      </c>
      <c r="C39" s="5">
        <v>0.67173360000000004</v>
      </c>
      <c r="D39" s="5">
        <v>0.67173360000000004</v>
      </c>
      <c r="E39" s="5">
        <v>0.69675980000000004</v>
      </c>
      <c r="F39" s="24">
        <v>0.73671660000000005</v>
      </c>
    </row>
    <row r="40" spans="1:6" x14ac:dyDescent="0.25">
      <c r="A40">
        <v>185000</v>
      </c>
      <c r="B40">
        <v>190000</v>
      </c>
      <c r="C40" s="5">
        <v>0.67577779999999998</v>
      </c>
      <c r="D40" s="5">
        <v>0.67577779999999998</v>
      </c>
      <c r="E40" s="5">
        <v>0.70606449999999998</v>
      </c>
      <c r="F40" s="24">
        <v>0.74267850000000002</v>
      </c>
    </row>
    <row r="41" spans="1:6" x14ac:dyDescent="0.25">
      <c r="A41">
        <v>190000</v>
      </c>
      <c r="B41">
        <v>195000</v>
      </c>
      <c r="C41" s="5">
        <v>0.66595660000000001</v>
      </c>
      <c r="D41" s="5">
        <v>0.66595660000000001</v>
      </c>
      <c r="E41" s="5">
        <v>0.6890965</v>
      </c>
      <c r="F41" s="24">
        <v>0.74784550000000005</v>
      </c>
    </row>
    <row r="42" spans="1:6" x14ac:dyDescent="0.25">
      <c r="A42">
        <v>195000</v>
      </c>
      <c r="B42">
        <v>200000</v>
      </c>
      <c r="C42" s="5">
        <v>0.66565779999999997</v>
      </c>
      <c r="D42" s="5">
        <v>0.66565779999999997</v>
      </c>
      <c r="E42" s="5">
        <v>0.70833789999999996</v>
      </c>
      <c r="F42" s="24">
        <v>0.75380170000000002</v>
      </c>
    </row>
    <row r="43" spans="1:6" x14ac:dyDescent="0.25">
      <c r="A43">
        <v>200000</v>
      </c>
      <c r="B43">
        <v>205000</v>
      </c>
      <c r="C43" s="5">
        <v>0.66855260000000005</v>
      </c>
      <c r="D43" s="5">
        <v>0.66898100000000005</v>
      </c>
      <c r="E43" s="5">
        <v>0.7071537</v>
      </c>
      <c r="F43" s="24">
        <v>0.75346460000000004</v>
      </c>
    </row>
    <row r="44" spans="1:6" x14ac:dyDescent="0.25">
      <c r="A44">
        <v>205000</v>
      </c>
      <c r="B44">
        <v>210000</v>
      </c>
      <c r="C44" s="5">
        <v>0.67830650000000003</v>
      </c>
      <c r="D44" s="5">
        <v>0.68101049999999996</v>
      </c>
      <c r="E44" s="5">
        <v>0.70998090000000003</v>
      </c>
      <c r="F44" s="24">
        <v>0.76657730000000002</v>
      </c>
    </row>
    <row r="45" spans="1:6" x14ac:dyDescent="0.25">
      <c r="A45">
        <v>210000</v>
      </c>
      <c r="B45">
        <v>215000</v>
      </c>
      <c r="C45" s="5">
        <v>0.679512</v>
      </c>
      <c r="D45" s="5">
        <v>0.68268410000000002</v>
      </c>
      <c r="E45" s="5">
        <v>0.71771070000000003</v>
      </c>
      <c r="F45" s="24">
        <v>0.76122420000000002</v>
      </c>
    </row>
    <row r="46" spans="1:6" x14ac:dyDescent="0.25">
      <c r="A46">
        <v>215000</v>
      </c>
      <c r="B46">
        <v>220000</v>
      </c>
      <c r="C46" s="5">
        <v>0.70068529999999996</v>
      </c>
      <c r="D46" s="5">
        <v>0.70516909999999999</v>
      </c>
      <c r="E46" s="5">
        <v>0.73311839999999995</v>
      </c>
      <c r="F46" s="24">
        <v>0.78836130000000004</v>
      </c>
    </row>
    <row r="47" spans="1:6" x14ac:dyDescent="0.25">
      <c r="A47">
        <v>220000</v>
      </c>
      <c r="B47">
        <v>225000</v>
      </c>
      <c r="C47" s="5">
        <v>0.68886400000000003</v>
      </c>
      <c r="D47" s="5">
        <v>0.69444499999999998</v>
      </c>
      <c r="E47" s="5">
        <v>0.72641060000000002</v>
      </c>
      <c r="F47" s="24">
        <v>0.78788599999999998</v>
      </c>
    </row>
    <row r="48" spans="1:6" x14ac:dyDescent="0.25">
      <c r="A48">
        <v>225000</v>
      </c>
      <c r="B48">
        <v>230000</v>
      </c>
      <c r="C48" s="5">
        <v>0.72213850000000002</v>
      </c>
      <c r="D48" s="5">
        <v>0.72220150000000005</v>
      </c>
      <c r="E48" s="5">
        <v>0.75472170000000005</v>
      </c>
      <c r="F48" s="24">
        <v>0.79363830000000002</v>
      </c>
    </row>
    <row r="49" spans="1:6" x14ac:dyDescent="0.25">
      <c r="A49">
        <v>230000</v>
      </c>
      <c r="B49">
        <v>235000</v>
      </c>
      <c r="C49" s="5">
        <v>0.71693180000000001</v>
      </c>
      <c r="D49" s="5">
        <v>0.71746080000000001</v>
      </c>
      <c r="E49" s="5">
        <v>0.75680579999999997</v>
      </c>
      <c r="F49" s="24">
        <v>0.79313370000000005</v>
      </c>
    </row>
    <row r="50" spans="1:6" x14ac:dyDescent="0.25">
      <c r="A50">
        <v>235000</v>
      </c>
      <c r="B50">
        <v>240000</v>
      </c>
      <c r="C50" s="5">
        <v>0.71306999999999998</v>
      </c>
      <c r="D50" s="5">
        <v>0.72117600000000004</v>
      </c>
      <c r="E50" s="5">
        <v>0.7483495</v>
      </c>
      <c r="F50" s="24">
        <v>0.78932570000000002</v>
      </c>
    </row>
    <row r="51" spans="1:6" x14ac:dyDescent="0.25">
      <c r="A51">
        <v>240000</v>
      </c>
      <c r="B51">
        <v>245000</v>
      </c>
      <c r="C51" s="5">
        <v>0.71033570000000001</v>
      </c>
      <c r="D51" s="5">
        <v>0.71239249999999998</v>
      </c>
      <c r="E51" s="5">
        <v>0.74422469999999996</v>
      </c>
      <c r="F51" s="24">
        <v>0.78489909999999996</v>
      </c>
    </row>
    <row r="52" spans="1:6" x14ac:dyDescent="0.25">
      <c r="A52">
        <v>245000</v>
      </c>
      <c r="B52">
        <v>250000</v>
      </c>
      <c r="C52" s="5">
        <v>0.70282750000000005</v>
      </c>
      <c r="D52" s="5">
        <v>0.70892299999999997</v>
      </c>
      <c r="E52" s="5">
        <v>0.73490999999999995</v>
      </c>
      <c r="F52" s="24">
        <v>0.7853559</v>
      </c>
    </row>
    <row r="53" spans="1:6" x14ac:dyDescent="0.25">
      <c r="A53">
        <v>250000</v>
      </c>
      <c r="B53">
        <v>255000</v>
      </c>
      <c r="C53" s="5">
        <v>0.69599350000000004</v>
      </c>
      <c r="D53" s="5">
        <v>0.7051326</v>
      </c>
      <c r="E53" s="5">
        <v>0.72860630000000004</v>
      </c>
      <c r="F53" s="24">
        <v>0.78696469999999996</v>
      </c>
    </row>
    <row r="54" spans="1:6" x14ac:dyDescent="0.25">
      <c r="A54">
        <v>255000</v>
      </c>
      <c r="B54">
        <v>260000</v>
      </c>
      <c r="C54" s="5">
        <v>0.69219509999999995</v>
      </c>
      <c r="D54" s="5">
        <v>0.71688130000000005</v>
      </c>
      <c r="E54" s="5">
        <v>0.72213240000000001</v>
      </c>
      <c r="F54" s="24">
        <v>0.78722110000000001</v>
      </c>
    </row>
    <row r="55" spans="1:6" x14ac:dyDescent="0.25">
      <c r="A55">
        <v>260000</v>
      </c>
      <c r="B55">
        <v>265000</v>
      </c>
      <c r="C55" s="5">
        <v>0.70371470000000003</v>
      </c>
      <c r="D55" s="5">
        <v>0.73094769999999998</v>
      </c>
      <c r="E55" s="5">
        <v>0.73495529999999998</v>
      </c>
      <c r="F55" s="24">
        <v>0.7900431</v>
      </c>
    </row>
    <row r="56" spans="1:6" x14ac:dyDescent="0.25">
      <c r="A56">
        <v>265000</v>
      </c>
      <c r="B56">
        <v>270000</v>
      </c>
      <c r="C56" s="5">
        <v>0.70159170000000004</v>
      </c>
      <c r="D56" s="5">
        <v>0.74019140000000005</v>
      </c>
      <c r="E56" s="5">
        <v>0.7348249</v>
      </c>
      <c r="F56" s="24">
        <v>0.79691210000000001</v>
      </c>
    </row>
    <row r="57" spans="1:6" x14ac:dyDescent="0.25">
      <c r="A57">
        <v>270000</v>
      </c>
      <c r="B57">
        <v>275000</v>
      </c>
      <c r="C57" s="5">
        <v>0.72467749999999997</v>
      </c>
      <c r="D57" s="5">
        <v>0.76735730000000002</v>
      </c>
      <c r="E57" s="5">
        <v>0.76361860000000004</v>
      </c>
      <c r="F57" s="24">
        <v>0.83247450000000001</v>
      </c>
    </row>
    <row r="58" spans="1:6" x14ac:dyDescent="0.25">
      <c r="A58">
        <v>275000</v>
      </c>
      <c r="B58">
        <v>280000</v>
      </c>
      <c r="C58" s="5">
        <v>0.72686759999999995</v>
      </c>
      <c r="D58" s="5">
        <v>0.77235569999999998</v>
      </c>
      <c r="E58" s="5">
        <v>0.76532610000000001</v>
      </c>
      <c r="F58" s="24">
        <v>0.81910349999999998</v>
      </c>
    </row>
    <row r="59" spans="1:6" x14ac:dyDescent="0.25">
      <c r="A59">
        <v>280000</v>
      </c>
      <c r="B59">
        <v>285000</v>
      </c>
      <c r="C59" s="5">
        <v>0.72661949999999997</v>
      </c>
      <c r="D59" s="5">
        <v>0.77140529999999996</v>
      </c>
      <c r="E59" s="5">
        <v>0.76783069999999998</v>
      </c>
      <c r="F59" s="24">
        <v>0.81228849999999997</v>
      </c>
    </row>
    <row r="60" spans="1:6" x14ac:dyDescent="0.25">
      <c r="A60">
        <v>285000</v>
      </c>
      <c r="B60">
        <v>290000</v>
      </c>
      <c r="C60" s="5">
        <v>0.75421349999999998</v>
      </c>
      <c r="D60" s="5">
        <v>0.79911589999999999</v>
      </c>
      <c r="E60" s="5">
        <v>0.78148779999999995</v>
      </c>
      <c r="F60" s="24">
        <v>0.82275160000000003</v>
      </c>
    </row>
    <row r="61" spans="1:6" x14ac:dyDescent="0.25">
      <c r="A61">
        <v>290000</v>
      </c>
      <c r="B61">
        <v>295000</v>
      </c>
      <c r="C61" s="5">
        <v>0.737541</v>
      </c>
      <c r="D61" s="5">
        <v>0.79271729999999996</v>
      </c>
      <c r="E61" s="5">
        <v>0.76514729999999997</v>
      </c>
      <c r="F61" s="24">
        <v>0.82555679999999998</v>
      </c>
    </row>
    <row r="62" spans="1:6" x14ac:dyDescent="0.25">
      <c r="A62">
        <v>295000</v>
      </c>
      <c r="B62">
        <v>300000</v>
      </c>
      <c r="C62" s="5">
        <v>0.73748060000000004</v>
      </c>
      <c r="D62" s="5">
        <v>0.79957650000000002</v>
      </c>
      <c r="E62" s="5">
        <v>0.77329979999999998</v>
      </c>
      <c r="F62" s="24">
        <v>0.81117340000000004</v>
      </c>
    </row>
    <row r="63" spans="1:6" x14ac:dyDescent="0.25">
      <c r="A63">
        <v>300000</v>
      </c>
      <c r="B63">
        <v>305000</v>
      </c>
      <c r="C63" s="5">
        <v>0.75623720000000005</v>
      </c>
      <c r="D63" s="5">
        <v>0.8142471</v>
      </c>
      <c r="E63" s="5">
        <v>0.78475479999999997</v>
      </c>
      <c r="F63" s="24">
        <v>0.81635709999999995</v>
      </c>
    </row>
    <row r="64" spans="1:6" x14ac:dyDescent="0.25">
      <c r="A64">
        <v>305000</v>
      </c>
      <c r="B64">
        <v>310000</v>
      </c>
      <c r="C64" s="5">
        <v>0.74251279999999997</v>
      </c>
      <c r="D64" s="5">
        <v>0.79753850000000004</v>
      </c>
      <c r="E64" s="5">
        <v>0.77125220000000005</v>
      </c>
      <c r="F64" s="24">
        <v>0.82620890000000002</v>
      </c>
    </row>
    <row r="65" spans="1:6" x14ac:dyDescent="0.25">
      <c r="A65">
        <v>310000</v>
      </c>
      <c r="B65">
        <v>315000</v>
      </c>
      <c r="C65" s="5">
        <v>0.73591340000000005</v>
      </c>
      <c r="D65" s="5">
        <v>0.79079969999999999</v>
      </c>
      <c r="E65" s="5">
        <v>0.76610619999999996</v>
      </c>
      <c r="F65" s="24">
        <v>0.82069420000000004</v>
      </c>
    </row>
    <row r="66" spans="1:6" x14ac:dyDescent="0.25">
      <c r="A66">
        <v>315000</v>
      </c>
      <c r="B66">
        <v>320000</v>
      </c>
      <c r="C66" s="5">
        <v>0.73890579999999995</v>
      </c>
      <c r="D66" s="5">
        <v>0.80176230000000004</v>
      </c>
      <c r="E66" s="5">
        <v>0.77682030000000002</v>
      </c>
      <c r="F66" s="24">
        <v>0.80899339999999997</v>
      </c>
    </row>
    <row r="67" spans="1:6" x14ac:dyDescent="0.25">
      <c r="A67">
        <v>320000</v>
      </c>
      <c r="B67">
        <v>325000</v>
      </c>
      <c r="C67" s="5">
        <v>0.72558250000000002</v>
      </c>
      <c r="D67" s="5">
        <v>0.79931909999999995</v>
      </c>
      <c r="E67" s="5">
        <v>0.76701859999999999</v>
      </c>
      <c r="F67" s="24">
        <v>0.82688620000000002</v>
      </c>
    </row>
    <row r="68" spans="1:6" x14ac:dyDescent="0.25">
      <c r="A68">
        <v>325000</v>
      </c>
      <c r="B68">
        <v>330000</v>
      </c>
      <c r="C68" s="5">
        <v>0.73353979999999996</v>
      </c>
      <c r="D68" s="5">
        <v>0.80579219999999996</v>
      </c>
      <c r="E68" s="5">
        <v>0.76659109999999997</v>
      </c>
      <c r="F68" s="24">
        <v>0.81731399999999998</v>
      </c>
    </row>
    <row r="69" spans="1:6" x14ac:dyDescent="0.25">
      <c r="A69">
        <v>330000</v>
      </c>
      <c r="B69">
        <v>335000</v>
      </c>
      <c r="C69" s="5">
        <v>0.73203830000000003</v>
      </c>
      <c r="D69" s="5">
        <v>0.80752020000000002</v>
      </c>
      <c r="E69" s="5">
        <v>0.7705436</v>
      </c>
      <c r="F69" s="24">
        <v>0.82854939999999999</v>
      </c>
    </row>
    <row r="70" spans="1:6" x14ac:dyDescent="0.25">
      <c r="A70">
        <v>335000</v>
      </c>
      <c r="B70">
        <v>340000</v>
      </c>
      <c r="C70" s="5">
        <v>0.76131090000000001</v>
      </c>
      <c r="D70" s="5">
        <v>0.82528670000000004</v>
      </c>
      <c r="E70" s="5">
        <v>0.79729890000000003</v>
      </c>
      <c r="F70" s="24">
        <v>0.84696199999999999</v>
      </c>
    </row>
    <row r="71" spans="1:6" x14ac:dyDescent="0.25">
      <c r="A71">
        <v>340000</v>
      </c>
      <c r="B71">
        <v>345000</v>
      </c>
      <c r="C71" s="5">
        <v>0.74721349999999997</v>
      </c>
      <c r="D71" s="5">
        <v>0.81959059999999995</v>
      </c>
      <c r="E71" s="5">
        <v>0.78720659999999998</v>
      </c>
      <c r="F71" s="24">
        <v>0.82442769999999999</v>
      </c>
    </row>
    <row r="72" spans="1:6" x14ac:dyDescent="0.25">
      <c r="A72">
        <v>345000</v>
      </c>
      <c r="B72">
        <v>350000</v>
      </c>
      <c r="C72" s="5">
        <v>0.75478860000000003</v>
      </c>
      <c r="D72" s="5">
        <v>0.8183068</v>
      </c>
      <c r="E72" s="5">
        <v>0.77972330000000001</v>
      </c>
      <c r="F72" s="24">
        <v>0.82854399999999995</v>
      </c>
    </row>
    <row r="73" spans="1:6" x14ac:dyDescent="0.25">
      <c r="A73">
        <v>350000</v>
      </c>
      <c r="B73">
        <v>355000</v>
      </c>
      <c r="C73" s="5">
        <v>0.77863530000000003</v>
      </c>
      <c r="D73" s="5">
        <v>0.83180279999999995</v>
      </c>
      <c r="E73" s="5">
        <v>0.81342639999999999</v>
      </c>
      <c r="F73" s="24">
        <v>0.85332509999999995</v>
      </c>
    </row>
    <row r="74" spans="1:6" x14ac:dyDescent="0.25">
      <c r="A74">
        <v>355000</v>
      </c>
      <c r="B74">
        <v>360000</v>
      </c>
      <c r="C74" s="5">
        <v>0.72635609999999995</v>
      </c>
      <c r="D74" s="5">
        <v>0.8018672</v>
      </c>
      <c r="E74" s="5">
        <v>0.76062320000000005</v>
      </c>
      <c r="F74" s="24">
        <v>0.83384270000000005</v>
      </c>
    </row>
    <row r="75" spans="1:6" x14ac:dyDescent="0.25">
      <c r="A75">
        <v>360000</v>
      </c>
      <c r="B75">
        <v>365000</v>
      </c>
      <c r="C75" s="5">
        <v>0.76317199999999996</v>
      </c>
      <c r="D75" s="5">
        <v>0.82050160000000005</v>
      </c>
      <c r="E75" s="5">
        <v>0.78787269999999998</v>
      </c>
      <c r="F75" s="24">
        <v>0.8286019</v>
      </c>
    </row>
    <row r="76" spans="1:6" x14ac:dyDescent="0.25">
      <c r="A76">
        <v>365000</v>
      </c>
      <c r="B76">
        <v>370000</v>
      </c>
      <c r="C76" s="5">
        <v>0.74243159999999997</v>
      </c>
      <c r="D76" s="5">
        <v>0.81775220000000004</v>
      </c>
      <c r="E76" s="5">
        <v>0.78192320000000004</v>
      </c>
      <c r="F76" s="24">
        <v>0.848715</v>
      </c>
    </row>
    <row r="77" spans="1:6" x14ac:dyDescent="0.25">
      <c r="A77">
        <v>370000</v>
      </c>
      <c r="B77">
        <v>375000</v>
      </c>
      <c r="C77" s="5">
        <v>0.75528660000000003</v>
      </c>
      <c r="D77" s="5">
        <v>0.82094829999999996</v>
      </c>
      <c r="E77" s="5">
        <v>0.78073009999999998</v>
      </c>
      <c r="F77" s="24">
        <v>0.83287960000000005</v>
      </c>
    </row>
    <row r="78" spans="1:6" x14ac:dyDescent="0.25">
      <c r="A78">
        <v>375000</v>
      </c>
      <c r="B78">
        <v>380000</v>
      </c>
      <c r="C78" s="5">
        <v>0.77364999999999995</v>
      </c>
      <c r="D78" s="5">
        <v>0.83283010000000002</v>
      </c>
      <c r="E78" s="5">
        <v>0.79235750000000005</v>
      </c>
      <c r="F78" s="24">
        <v>0.82017459999999998</v>
      </c>
    </row>
    <row r="79" spans="1:6" x14ac:dyDescent="0.25">
      <c r="A79">
        <v>380000</v>
      </c>
      <c r="B79">
        <v>385000</v>
      </c>
      <c r="C79" s="5">
        <v>0.77312400000000003</v>
      </c>
      <c r="D79" s="5">
        <v>0.8345958</v>
      </c>
      <c r="E79" s="5">
        <v>0.78345750000000003</v>
      </c>
      <c r="F79" s="24">
        <v>0.82391099999999995</v>
      </c>
    </row>
    <row r="80" spans="1:6" x14ac:dyDescent="0.25">
      <c r="A80">
        <v>385000</v>
      </c>
      <c r="B80">
        <v>390000</v>
      </c>
      <c r="C80" s="5">
        <v>0.77928500000000001</v>
      </c>
      <c r="D80" s="5">
        <v>0.83885270000000001</v>
      </c>
      <c r="E80" s="5">
        <v>0.77152430000000005</v>
      </c>
      <c r="F80" s="24">
        <v>0.84646330000000003</v>
      </c>
    </row>
    <row r="81" spans="1:6" x14ac:dyDescent="0.25">
      <c r="A81">
        <v>390000</v>
      </c>
      <c r="B81">
        <v>395000</v>
      </c>
      <c r="C81" s="5">
        <v>0.74517330000000004</v>
      </c>
      <c r="D81" s="5">
        <v>0.82119039999999999</v>
      </c>
      <c r="E81" s="5">
        <v>0.76633249999999997</v>
      </c>
      <c r="F81" s="24">
        <v>0.82275140000000002</v>
      </c>
    </row>
    <row r="82" spans="1:6" x14ac:dyDescent="0.25">
      <c r="A82">
        <v>395000</v>
      </c>
      <c r="B82">
        <v>400000</v>
      </c>
      <c r="C82" s="5">
        <v>0.76972269999999998</v>
      </c>
      <c r="D82" s="5">
        <v>0.83538860000000004</v>
      </c>
      <c r="E82" s="5">
        <v>0.79551570000000005</v>
      </c>
      <c r="F82" s="24">
        <v>0.85788059999999999</v>
      </c>
    </row>
    <row r="83" spans="1:6" x14ac:dyDescent="0.25">
      <c r="A83">
        <v>400000</v>
      </c>
      <c r="B83">
        <v>405000</v>
      </c>
      <c r="C83" s="5">
        <v>0.7676539</v>
      </c>
      <c r="D83" s="5">
        <v>0.83355610000000002</v>
      </c>
      <c r="E83" s="5">
        <v>0.77964449999999996</v>
      </c>
      <c r="F83" s="24">
        <v>0.84881079999999998</v>
      </c>
    </row>
    <row r="84" spans="1:6" x14ac:dyDescent="0.25">
      <c r="A84">
        <v>405000</v>
      </c>
      <c r="B84">
        <v>410000</v>
      </c>
      <c r="C84" s="5">
        <v>0.76900020000000002</v>
      </c>
      <c r="D84" s="5">
        <v>0.83052139999999997</v>
      </c>
      <c r="E84" s="5">
        <v>0.78218560000000004</v>
      </c>
      <c r="F84" s="24">
        <v>0.84571450000000004</v>
      </c>
    </row>
    <row r="85" spans="1:6" x14ac:dyDescent="0.25">
      <c r="A85">
        <v>410000</v>
      </c>
      <c r="B85">
        <v>415000</v>
      </c>
      <c r="C85" s="5">
        <v>0.75689620000000002</v>
      </c>
      <c r="D85" s="5">
        <v>0.8281558</v>
      </c>
      <c r="E85" s="5">
        <v>0.79979880000000003</v>
      </c>
      <c r="F85" s="24">
        <v>0.83231619999999995</v>
      </c>
    </row>
    <row r="86" spans="1:6" x14ac:dyDescent="0.25">
      <c r="A86">
        <v>415000</v>
      </c>
      <c r="B86">
        <v>420000</v>
      </c>
      <c r="C86" s="5">
        <v>0.77485029999999999</v>
      </c>
      <c r="D86" s="5">
        <v>0.83730110000000002</v>
      </c>
      <c r="E86" s="5">
        <v>0.77772030000000003</v>
      </c>
      <c r="F86" s="24">
        <v>0.84220839999999997</v>
      </c>
    </row>
    <row r="87" spans="1:6" x14ac:dyDescent="0.25">
      <c r="A87">
        <v>420000</v>
      </c>
      <c r="B87">
        <v>425000</v>
      </c>
      <c r="C87" s="5">
        <v>0.79129519999999998</v>
      </c>
      <c r="D87" s="5">
        <v>0.83396309999999996</v>
      </c>
      <c r="E87" s="5">
        <v>0.80639090000000002</v>
      </c>
      <c r="F87" s="24">
        <v>0.85210169999999996</v>
      </c>
    </row>
    <row r="88" spans="1:6" x14ac:dyDescent="0.25">
      <c r="A88">
        <v>425000</v>
      </c>
      <c r="B88">
        <v>430000</v>
      </c>
      <c r="C88" s="5">
        <v>0.77210760000000001</v>
      </c>
      <c r="D88" s="5">
        <v>0.8326675</v>
      </c>
      <c r="E88" s="5">
        <v>0.77294050000000003</v>
      </c>
      <c r="F88" s="24">
        <v>0.8341385</v>
      </c>
    </row>
    <row r="89" spans="1:6" x14ac:dyDescent="0.25">
      <c r="A89">
        <v>430000</v>
      </c>
      <c r="B89">
        <v>435000</v>
      </c>
      <c r="C89" s="5">
        <v>0.77427089999999998</v>
      </c>
      <c r="D89" s="5">
        <v>0.84860840000000004</v>
      </c>
      <c r="E89" s="5">
        <v>0.80154369999999997</v>
      </c>
      <c r="F89" s="24">
        <v>0.84665900000000005</v>
      </c>
    </row>
    <row r="90" spans="1:6" x14ac:dyDescent="0.25">
      <c r="A90">
        <v>435000</v>
      </c>
      <c r="B90">
        <v>440000</v>
      </c>
      <c r="C90" s="5">
        <v>0.79338180000000003</v>
      </c>
      <c r="D90" s="5">
        <v>0.84442850000000003</v>
      </c>
      <c r="E90" s="5">
        <v>0.7992745</v>
      </c>
      <c r="F90" s="24">
        <v>0.85535280000000002</v>
      </c>
    </row>
    <row r="91" spans="1:6" x14ac:dyDescent="0.25">
      <c r="A91">
        <v>440000</v>
      </c>
      <c r="B91">
        <v>445000</v>
      </c>
      <c r="C91" s="5">
        <v>0.79055450000000005</v>
      </c>
      <c r="D91" s="5">
        <v>0.84962919999999997</v>
      </c>
      <c r="E91" s="5">
        <v>0.79471290000000006</v>
      </c>
      <c r="F91" s="24">
        <v>0.84415560000000001</v>
      </c>
    </row>
    <row r="92" spans="1:6" x14ac:dyDescent="0.25">
      <c r="A92">
        <v>445000</v>
      </c>
      <c r="B92">
        <v>450000</v>
      </c>
      <c r="C92" s="5">
        <v>0.8069248</v>
      </c>
      <c r="D92" s="5">
        <v>0.86239670000000002</v>
      </c>
      <c r="E92" s="5">
        <v>0.79433500000000001</v>
      </c>
      <c r="F92" s="24">
        <v>0.87041349999999995</v>
      </c>
    </row>
    <row r="93" spans="1:6" x14ac:dyDescent="0.25">
      <c r="A93">
        <v>450000</v>
      </c>
      <c r="B93">
        <v>455000</v>
      </c>
      <c r="C93" s="5">
        <v>0.79895989999999995</v>
      </c>
      <c r="D93" s="5">
        <v>0.85596559999999999</v>
      </c>
      <c r="E93" s="5">
        <v>0.80422709999999997</v>
      </c>
      <c r="F93" s="24">
        <v>0.86376790000000003</v>
      </c>
    </row>
    <row r="94" spans="1:6" x14ac:dyDescent="0.25">
      <c r="A94">
        <v>455000</v>
      </c>
      <c r="B94">
        <v>460000</v>
      </c>
      <c r="C94" s="5">
        <v>0.79461839999999995</v>
      </c>
      <c r="D94" s="5">
        <v>0.86400679999999996</v>
      </c>
      <c r="E94" s="5">
        <v>0.80781020000000003</v>
      </c>
      <c r="F94" s="24">
        <v>0.85635629999999996</v>
      </c>
    </row>
    <row r="95" spans="1:6" x14ac:dyDescent="0.25">
      <c r="A95">
        <v>460000</v>
      </c>
      <c r="B95">
        <v>465000</v>
      </c>
      <c r="C95" s="5">
        <v>0.82093539999999998</v>
      </c>
      <c r="D95" s="5">
        <v>0.86948829999999999</v>
      </c>
      <c r="E95" s="5">
        <v>0.82409940000000004</v>
      </c>
      <c r="F95" s="24">
        <v>0.86939690000000003</v>
      </c>
    </row>
    <row r="96" spans="1:6" x14ac:dyDescent="0.25">
      <c r="A96">
        <v>465000</v>
      </c>
      <c r="B96">
        <v>470000</v>
      </c>
      <c r="C96" s="5">
        <v>0.8228318</v>
      </c>
      <c r="D96" s="5">
        <v>0.88355260000000002</v>
      </c>
      <c r="E96" s="5">
        <v>0.8172933</v>
      </c>
      <c r="F96" s="24">
        <v>0.88759580000000005</v>
      </c>
    </row>
    <row r="97" spans="1:6" x14ac:dyDescent="0.25">
      <c r="A97">
        <v>470000</v>
      </c>
      <c r="B97">
        <v>475000</v>
      </c>
      <c r="C97" s="5">
        <v>0.82000150000000005</v>
      </c>
      <c r="D97" s="5">
        <v>0.88410690000000003</v>
      </c>
      <c r="E97" s="5">
        <v>0.81455359999999999</v>
      </c>
      <c r="F97" s="24">
        <v>0.85947189999999996</v>
      </c>
    </row>
    <row r="98" spans="1:6" x14ac:dyDescent="0.25">
      <c r="A98">
        <v>475000</v>
      </c>
      <c r="B98">
        <v>480000</v>
      </c>
      <c r="C98" s="5">
        <v>0.7978731</v>
      </c>
      <c r="D98" s="5">
        <v>0.86125379999999996</v>
      </c>
      <c r="E98" s="5">
        <v>0.79721330000000001</v>
      </c>
      <c r="F98" s="24">
        <v>0.85735490000000003</v>
      </c>
    </row>
    <row r="99" spans="1:6" x14ac:dyDescent="0.25">
      <c r="A99">
        <v>480000</v>
      </c>
      <c r="B99">
        <v>485000</v>
      </c>
      <c r="C99" s="5">
        <v>0.83715550000000005</v>
      </c>
      <c r="D99" s="5">
        <v>0.87973170000000001</v>
      </c>
      <c r="E99" s="5">
        <v>0.83246869999999995</v>
      </c>
      <c r="F99" s="24">
        <v>0.87935470000000004</v>
      </c>
    </row>
    <row r="100" spans="1:6" x14ac:dyDescent="0.25">
      <c r="A100">
        <v>485000</v>
      </c>
      <c r="B100">
        <v>490000</v>
      </c>
      <c r="C100" s="5">
        <v>0.81503899999999996</v>
      </c>
      <c r="D100" s="5">
        <v>0.87756900000000004</v>
      </c>
      <c r="E100" s="5">
        <v>0.82220389999999999</v>
      </c>
      <c r="F100" s="24">
        <v>0.87207129999999999</v>
      </c>
    </row>
    <row r="101" spans="1:6" x14ac:dyDescent="0.25">
      <c r="A101">
        <v>490000</v>
      </c>
      <c r="B101">
        <v>495000</v>
      </c>
      <c r="C101" s="5">
        <v>0.80378939999999999</v>
      </c>
      <c r="D101" s="5">
        <v>0.87263999999999997</v>
      </c>
      <c r="E101" s="5">
        <v>0.7983034</v>
      </c>
      <c r="F101" s="24">
        <v>0.86613300000000004</v>
      </c>
    </row>
    <row r="102" spans="1:6" x14ac:dyDescent="0.25">
      <c r="A102">
        <v>495000</v>
      </c>
      <c r="B102">
        <v>500000</v>
      </c>
      <c r="C102" s="5">
        <v>0.81663240000000004</v>
      </c>
      <c r="D102" s="5">
        <v>0.88936009999999999</v>
      </c>
      <c r="E102" s="5">
        <v>0.81663240000000004</v>
      </c>
      <c r="F102" s="24">
        <v>0.87080849999999999</v>
      </c>
    </row>
    <row r="103" spans="1:6" x14ac:dyDescent="0.25">
      <c r="A103">
        <v>500000</v>
      </c>
      <c r="B103">
        <v>505000</v>
      </c>
      <c r="C103" s="5">
        <v>0.83103870000000002</v>
      </c>
      <c r="D103" s="5">
        <v>0.87848959999999998</v>
      </c>
      <c r="E103" s="5">
        <v>0.81723979999999996</v>
      </c>
      <c r="F103" s="24">
        <v>0.86813169999999995</v>
      </c>
    </row>
    <row r="104" spans="1:6" x14ac:dyDescent="0.25">
      <c r="A104">
        <v>505000</v>
      </c>
      <c r="B104">
        <v>510000</v>
      </c>
      <c r="C104" s="5">
        <v>0.82150959999999995</v>
      </c>
      <c r="D104" s="5">
        <v>0.87572700000000003</v>
      </c>
      <c r="E104" s="5">
        <v>0.81726560000000004</v>
      </c>
      <c r="F104" s="24">
        <v>0.87233019999999994</v>
      </c>
    </row>
    <row r="105" spans="1:6" x14ac:dyDescent="0.25">
      <c r="A105">
        <v>510000</v>
      </c>
      <c r="B105">
        <v>515000</v>
      </c>
      <c r="C105" s="5">
        <v>0.81001409999999996</v>
      </c>
      <c r="D105" s="5">
        <v>0.87682559999999998</v>
      </c>
      <c r="E105" s="5">
        <v>0.81497249999999999</v>
      </c>
      <c r="F105" s="24">
        <v>0.8724982</v>
      </c>
    </row>
    <row r="106" spans="1:6" x14ac:dyDescent="0.25">
      <c r="A106">
        <v>515000</v>
      </c>
      <c r="B106">
        <v>520000</v>
      </c>
      <c r="C106" s="5">
        <v>0.83870149999999999</v>
      </c>
      <c r="D106" s="5">
        <v>0.88534310000000005</v>
      </c>
      <c r="E106" s="5">
        <v>0.84381099999999998</v>
      </c>
      <c r="F106" s="24">
        <v>0.87641939999999996</v>
      </c>
    </row>
    <row r="107" spans="1:6" x14ac:dyDescent="0.25">
      <c r="A107">
        <v>520000</v>
      </c>
      <c r="B107">
        <v>525000</v>
      </c>
      <c r="C107" s="5">
        <v>0.81220360000000003</v>
      </c>
      <c r="D107" s="5">
        <v>0.87524150000000001</v>
      </c>
      <c r="E107" s="5">
        <v>0.81220360000000003</v>
      </c>
      <c r="F107" s="24">
        <v>0.89607530000000002</v>
      </c>
    </row>
    <row r="108" spans="1:6" x14ac:dyDescent="0.25">
      <c r="A108">
        <v>525000</v>
      </c>
      <c r="B108">
        <v>530000</v>
      </c>
      <c r="C108" s="5">
        <v>0.83415419999999996</v>
      </c>
      <c r="D108" s="5">
        <v>0.87222489999999997</v>
      </c>
      <c r="E108" s="5">
        <v>0.83427439999999997</v>
      </c>
      <c r="F108" s="24">
        <v>0.86966969999999999</v>
      </c>
    </row>
    <row r="109" spans="1:6" x14ac:dyDescent="0.25">
      <c r="A109">
        <v>530000</v>
      </c>
      <c r="B109">
        <v>535000</v>
      </c>
      <c r="C109" s="5">
        <v>0.84128800000000004</v>
      </c>
      <c r="D109" s="5">
        <v>0.88341309999999995</v>
      </c>
      <c r="E109" s="5">
        <v>0.84128800000000004</v>
      </c>
      <c r="F109" s="24">
        <v>0.87475740000000002</v>
      </c>
    </row>
    <row r="110" spans="1:6" x14ac:dyDescent="0.25">
      <c r="A110">
        <v>535000</v>
      </c>
      <c r="B110">
        <v>540000</v>
      </c>
      <c r="C110" s="5">
        <v>0.83264340000000003</v>
      </c>
      <c r="D110" s="5">
        <v>0.88236300000000001</v>
      </c>
      <c r="E110" s="5">
        <v>0.83264340000000003</v>
      </c>
      <c r="F110" s="24">
        <v>0.8921152</v>
      </c>
    </row>
    <row r="111" spans="1:6" x14ac:dyDescent="0.25">
      <c r="A111">
        <v>540000</v>
      </c>
      <c r="B111">
        <v>545000</v>
      </c>
      <c r="C111" s="5">
        <v>0.8643615</v>
      </c>
      <c r="D111" s="5">
        <v>0.89017599999999997</v>
      </c>
      <c r="E111" s="5">
        <v>0.86044480000000001</v>
      </c>
      <c r="F111" s="24">
        <v>0.87227100000000002</v>
      </c>
    </row>
    <row r="112" spans="1:6" x14ac:dyDescent="0.25">
      <c r="A112">
        <v>545000</v>
      </c>
      <c r="B112">
        <v>550000</v>
      </c>
      <c r="C112" s="5">
        <v>0.81758169999999997</v>
      </c>
      <c r="D112" s="5">
        <v>0.86110059999999999</v>
      </c>
      <c r="E112" s="5">
        <v>0.81758169999999997</v>
      </c>
      <c r="F112" s="24">
        <v>0.87734020000000001</v>
      </c>
    </row>
    <row r="113" spans="1:6" x14ac:dyDescent="0.25">
      <c r="A113">
        <v>550000</v>
      </c>
      <c r="B113">
        <v>555000</v>
      </c>
      <c r="C113" s="5">
        <v>0.82074329999999995</v>
      </c>
      <c r="D113" s="5">
        <v>0.86263639999999997</v>
      </c>
      <c r="E113" s="5">
        <v>0.81786919999999996</v>
      </c>
      <c r="F113" s="24">
        <v>0.87032410000000004</v>
      </c>
    </row>
    <row r="114" spans="1:6" x14ac:dyDescent="0.25">
      <c r="A114">
        <v>555000</v>
      </c>
      <c r="B114">
        <v>560000</v>
      </c>
      <c r="C114" s="5">
        <v>0.85330130000000004</v>
      </c>
      <c r="D114" s="5">
        <v>0.88687139999999998</v>
      </c>
      <c r="E114" s="5">
        <v>0.85330130000000004</v>
      </c>
      <c r="F114" s="24">
        <v>0.87644120000000003</v>
      </c>
    </row>
    <row r="115" spans="1:6" x14ac:dyDescent="0.25">
      <c r="A115">
        <v>560000</v>
      </c>
      <c r="B115">
        <v>565000</v>
      </c>
      <c r="C115" s="5">
        <v>0.81532479999999996</v>
      </c>
      <c r="D115" s="5">
        <v>0.85513150000000004</v>
      </c>
      <c r="E115" s="5">
        <v>0.81237510000000002</v>
      </c>
      <c r="F115" s="24">
        <v>0.87759010000000004</v>
      </c>
    </row>
    <row r="116" spans="1:6" x14ac:dyDescent="0.25">
      <c r="A116">
        <v>565000</v>
      </c>
      <c r="B116">
        <v>570000</v>
      </c>
      <c r="C116" s="5">
        <v>0.85148979999999996</v>
      </c>
      <c r="D116" s="5">
        <v>0.89135240000000004</v>
      </c>
      <c r="E116" s="5">
        <v>0.84832779999999997</v>
      </c>
      <c r="F116" s="24">
        <v>0.89282410000000001</v>
      </c>
    </row>
    <row r="117" spans="1:6" x14ac:dyDescent="0.25">
      <c r="A117">
        <v>570000</v>
      </c>
      <c r="B117">
        <v>575000</v>
      </c>
      <c r="C117" s="5">
        <v>0.85731480000000004</v>
      </c>
      <c r="D117" s="5">
        <v>0.88799890000000004</v>
      </c>
      <c r="E117" s="5">
        <v>0.85086729999999999</v>
      </c>
      <c r="F117" s="24">
        <v>0.88133110000000003</v>
      </c>
    </row>
    <row r="118" spans="1:6" x14ac:dyDescent="0.25">
      <c r="A118">
        <v>575000</v>
      </c>
      <c r="B118">
        <v>580000</v>
      </c>
      <c r="C118" s="5">
        <v>0.82038489999999997</v>
      </c>
      <c r="D118" s="5">
        <v>0.85205370000000002</v>
      </c>
      <c r="E118" s="5">
        <v>0.82026449999999995</v>
      </c>
      <c r="F118" s="24">
        <v>0.8787528</v>
      </c>
    </row>
    <row r="119" spans="1:6" x14ac:dyDescent="0.25">
      <c r="A119">
        <v>580000</v>
      </c>
      <c r="B119">
        <v>585000</v>
      </c>
      <c r="C119" s="5">
        <v>0.84885390000000005</v>
      </c>
      <c r="D119" s="5">
        <v>0.88304380000000005</v>
      </c>
      <c r="E119" s="5">
        <v>0.83758100000000002</v>
      </c>
      <c r="F119" s="24">
        <v>0.88099510000000003</v>
      </c>
    </row>
    <row r="120" spans="1:6" x14ac:dyDescent="0.25">
      <c r="A120">
        <v>585000</v>
      </c>
      <c r="B120">
        <v>590000</v>
      </c>
      <c r="C120" s="5">
        <v>0.84561660000000005</v>
      </c>
      <c r="D120" s="5">
        <v>0.88187309999999997</v>
      </c>
      <c r="E120" s="5">
        <v>0.84532779999999996</v>
      </c>
      <c r="F120" s="24">
        <v>0.87425889999999995</v>
      </c>
    </row>
    <row r="121" spans="1:6" x14ac:dyDescent="0.25">
      <c r="A121">
        <v>590000</v>
      </c>
      <c r="B121">
        <v>595000</v>
      </c>
      <c r="C121" s="5">
        <v>0.8423117</v>
      </c>
      <c r="D121" s="5">
        <v>0.88050439999999996</v>
      </c>
      <c r="E121" s="5">
        <v>0.8423117</v>
      </c>
      <c r="F121" s="24">
        <v>0.87960459999999996</v>
      </c>
    </row>
    <row r="122" spans="1:6" x14ac:dyDescent="0.25">
      <c r="A122">
        <v>595000</v>
      </c>
      <c r="B122">
        <v>600000</v>
      </c>
      <c r="C122" s="5">
        <v>0.82325199999999998</v>
      </c>
      <c r="D122" s="5">
        <v>0.87037430000000005</v>
      </c>
      <c r="E122" s="5">
        <v>0.82204809999999995</v>
      </c>
      <c r="F122" s="24">
        <v>0.87372819999999995</v>
      </c>
    </row>
    <row r="123" spans="1:6" x14ac:dyDescent="0.25">
      <c r="A123">
        <v>600000</v>
      </c>
      <c r="B123">
        <v>605000</v>
      </c>
      <c r="C123" s="5">
        <v>0.8073922</v>
      </c>
      <c r="D123" s="5">
        <v>0.85428329999999997</v>
      </c>
      <c r="E123" s="5">
        <v>0.8073922</v>
      </c>
      <c r="F123" s="24">
        <v>0.89353139999999998</v>
      </c>
    </row>
    <row r="124" spans="1:6" x14ac:dyDescent="0.25">
      <c r="A124">
        <v>605000</v>
      </c>
      <c r="B124">
        <v>610000</v>
      </c>
      <c r="C124" s="5">
        <v>0.86562439999999996</v>
      </c>
      <c r="D124" s="5">
        <v>0.89654610000000001</v>
      </c>
      <c r="E124" s="5">
        <v>0.86562439999999996</v>
      </c>
      <c r="F124" s="24">
        <v>0.8848414</v>
      </c>
    </row>
    <row r="125" spans="1:6" x14ac:dyDescent="0.25">
      <c r="A125">
        <v>610000</v>
      </c>
      <c r="B125">
        <v>615000</v>
      </c>
      <c r="C125" s="5">
        <v>0.83060270000000003</v>
      </c>
      <c r="D125" s="5">
        <v>0.87630260000000004</v>
      </c>
      <c r="E125" s="5">
        <v>0.83283910000000005</v>
      </c>
      <c r="F125" s="24">
        <v>0.87108799999999997</v>
      </c>
    </row>
    <row r="126" spans="1:6" x14ac:dyDescent="0.25">
      <c r="A126">
        <v>615000</v>
      </c>
      <c r="B126">
        <v>620000</v>
      </c>
      <c r="C126" s="5">
        <v>0.83349580000000001</v>
      </c>
      <c r="D126" s="5">
        <v>0.86906269999999997</v>
      </c>
      <c r="E126" s="5">
        <v>0.83349580000000001</v>
      </c>
      <c r="F126" s="24">
        <v>0.88162030000000002</v>
      </c>
    </row>
    <row r="127" spans="1:6" x14ac:dyDescent="0.25">
      <c r="A127">
        <v>620000</v>
      </c>
      <c r="B127">
        <v>625000</v>
      </c>
      <c r="C127" s="5">
        <v>0.82531810000000005</v>
      </c>
      <c r="D127" s="5">
        <v>0.87307950000000001</v>
      </c>
      <c r="E127" s="5">
        <v>0.8319358</v>
      </c>
      <c r="F127" s="24">
        <v>0.88153309999999996</v>
      </c>
    </row>
    <row r="128" spans="1:6" x14ac:dyDescent="0.25">
      <c r="A128">
        <v>625000</v>
      </c>
      <c r="B128">
        <v>630000</v>
      </c>
      <c r="C128" s="5">
        <v>0.83206860000000005</v>
      </c>
      <c r="D128" s="5">
        <v>0.86756160000000004</v>
      </c>
      <c r="E128" s="5">
        <v>0.83206860000000005</v>
      </c>
      <c r="F128" s="24">
        <v>0.90599459999999998</v>
      </c>
    </row>
    <row r="129" spans="1:6" x14ac:dyDescent="0.25">
      <c r="A129">
        <v>630000</v>
      </c>
      <c r="B129">
        <v>635000</v>
      </c>
      <c r="C129" s="5">
        <v>0.84060939999999995</v>
      </c>
      <c r="D129" s="5">
        <v>0.86902979999999996</v>
      </c>
      <c r="E129" s="5">
        <v>0.83581260000000002</v>
      </c>
      <c r="F129" s="24">
        <v>0.86066940000000003</v>
      </c>
    </row>
    <row r="130" spans="1:6" x14ac:dyDescent="0.25">
      <c r="A130">
        <v>635000</v>
      </c>
      <c r="B130">
        <v>640000</v>
      </c>
      <c r="C130" s="5">
        <v>0.81528400000000001</v>
      </c>
      <c r="D130" s="5">
        <v>0.86629579999999995</v>
      </c>
      <c r="E130" s="5">
        <v>0.81936410000000004</v>
      </c>
      <c r="F130" s="24">
        <v>0.87378909999999999</v>
      </c>
    </row>
    <row r="131" spans="1:6" x14ac:dyDescent="0.25">
      <c r="A131">
        <v>640000</v>
      </c>
      <c r="B131">
        <v>645000</v>
      </c>
      <c r="C131" s="5">
        <v>0.8034734</v>
      </c>
      <c r="D131" s="5">
        <v>0.86324820000000002</v>
      </c>
      <c r="E131" s="5">
        <v>0.82302439999999999</v>
      </c>
      <c r="F131" s="24">
        <v>0.90235390000000004</v>
      </c>
    </row>
    <row r="132" spans="1:6" x14ac:dyDescent="0.25">
      <c r="A132">
        <v>645000</v>
      </c>
      <c r="B132">
        <v>650000</v>
      </c>
      <c r="C132" s="5">
        <v>0.81202099999999999</v>
      </c>
      <c r="D132" s="5">
        <v>0.8559232</v>
      </c>
      <c r="E132" s="5">
        <v>0.81202099999999999</v>
      </c>
      <c r="F132" s="24">
        <v>0.88641190000000003</v>
      </c>
    </row>
    <row r="133" spans="1:6" x14ac:dyDescent="0.25">
      <c r="A133">
        <v>650000</v>
      </c>
      <c r="B133">
        <v>655000</v>
      </c>
      <c r="C133" s="5">
        <v>0.84416749999999996</v>
      </c>
      <c r="D133" s="5">
        <v>0.89322330000000005</v>
      </c>
      <c r="E133" s="5">
        <v>0.84416749999999996</v>
      </c>
      <c r="F133" s="24">
        <v>0.89403319999999997</v>
      </c>
    </row>
    <row r="134" spans="1:6" x14ac:dyDescent="0.25">
      <c r="A134">
        <v>655000</v>
      </c>
      <c r="B134">
        <v>660000</v>
      </c>
      <c r="C134" s="5">
        <v>0.82837309999999997</v>
      </c>
      <c r="D134" s="5">
        <v>0.8836001</v>
      </c>
      <c r="E134" s="5">
        <v>0.82837309999999997</v>
      </c>
      <c r="F134" s="24">
        <v>0.88919709999999996</v>
      </c>
    </row>
    <row r="135" spans="1:6" x14ac:dyDescent="0.25">
      <c r="A135">
        <v>660000</v>
      </c>
      <c r="B135">
        <v>665000</v>
      </c>
      <c r="C135" s="5">
        <v>0.81080920000000001</v>
      </c>
      <c r="D135" s="5">
        <v>0.86693070000000005</v>
      </c>
      <c r="E135" s="5">
        <v>0.81080920000000001</v>
      </c>
      <c r="F135" s="24">
        <v>0.87429990000000002</v>
      </c>
    </row>
    <row r="136" spans="1:6" x14ac:dyDescent="0.25">
      <c r="A136">
        <v>665000</v>
      </c>
      <c r="B136">
        <v>670000</v>
      </c>
      <c r="C136" s="5">
        <v>0.84695430000000005</v>
      </c>
      <c r="D136" s="5">
        <v>0.89228890000000005</v>
      </c>
      <c r="E136" s="5">
        <v>0.84797699999999998</v>
      </c>
      <c r="F136" s="24">
        <v>0.89201229999999998</v>
      </c>
    </row>
    <row r="137" spans="1:6" x14ac:dyDescent="0.25">
      <c r="A137">
        <v>670000</v>
      </c>
      <c r="B137">
        <v>675000</v>
      </c>
      <c r="C137" s="5">
        <v>0.81113519999999995</v>
      </c>
      <c r="D137" s="5">
        <v>0.87208160000000001</v>
      </c>
      <c r="E137" s="5">
        <v>0.81113519999999995</v>
      </c>
      <c r="F137" s="24">
        <v>0.90242960000000005</v>
      </c>
    </row>
    <row r="138" spans="1:6" x14ac:dyDescent="0.25">
      <c r="A138">
        <v>675000</v>
      </c>
      <c r="B138">
        <v>680000</v>
      </c>
      <c r="C138" s="5">
        <v>0.85966430000000005</v>
      </c>
      <c r="D138" s="5">
        <v>0.90393690000000004</v>
      </c>
      <c r="E138" s="5">
        <v>0.85966430000000005</v>
      </c>
      <c r="F138" s="24">
        <v>0.89251210000000003</v>
      </c>
    </row>
    <row r="139" spans="1:6" x14ac:dyDescent="0.25">
      <c r="A139">
        <v>680000</v>
      </c>
      <c r="B139">
        <v>685000</v>
      </c>
      <c r="C139" s="5">
        <v>0.82551149999999995</v>
      </c>
      <c r="D139" s="5">
        <v>0.88182490000000002</v>
      </c>
      <c r="E139" s="5">
        <v>0.82551149999999995</v>
      </c>
      <c r="F139" s="24">
        <v>0.8808783</v>
      </c>
    </row>
    <row r="140" spans="1:6" x14ac:dyDescent="0.25">
      <c r="A140">
        <v>685000</v>
      </c>
      <c r="B140">
        <v>690000</v>
      </c>
      <c r="C140" s="5">
        <v>0.85486980000000001</v>
      </c>
      <c r="D140" s="5">
        <v>0.89946340000000002</v>
      </c>
      <c r="E140" s="5">
        <v>0.85486980000000001</v>
      </c>
      <c r="F140" s="24">
        <v>0.87360720000000003</v>
      </c>
    </row>
    <row r="141" spans="1:6" x14ac:dyDescent="0.25">
      <c r="A141">
        <v>690000</v>
      </c>
      <c r="B141">
        <v>695000</v>
      </c>
      <c r="C141" s="5">
        <v>0.86352379999999995</v>
      </c>
      <c r="D141" s="5">
        <v>0.90762050000000005</v>
      </c>
      <c r="E141" s="5">
        <v>0.85493169999999996</v>
      </c>
      <c r="F141" s="24">
        <v>0.92921589999999998</v>
      </c>
    </row>
    <row r="142" spans="1:6" x14ac:dyDescent="0.25">
      <c r="A142">
        <v>695000</v>
      </c>
      <c r="B142">
        <v>700000</v>
      </c>
      <c r="C142" s="5">
        <v>0.83040979999999998</v>
      </c>
      <c r="D142" s="5">
        <v>0.88597440000000005</v>
      </c>
      <c r="E142" s="5">
        <v>0.85710949999999997</v>
      </c>
      <c r="F142" s="24">
        <v>0.91177399999999997</v>
      </c>
    </row>
    <row r="143" spans="1:6" x14ac:dyDescent="0.25">
      <c r="A143">
        <v>700000</v>
      </c>
      <c r="B143">
        <v>705000</v>
      </c>
      <c r="C143" s="5">
        <v>0.86799369999999998</v>
      </c>
      <c r="D143" s="5">
        <v>0.90948620000000002</v>
      </c>
      <c r="E143" s="5">
        <v>0.86799369999999998</v>
      </c>
      <c r="F143" s="24">
        <v>0.88697740000000003</v>
      </c>
    </row>
    <row r="144" spans="1:6" x14ac:dyDescent="0.25">
      <c r="A144">
        <v>705000</v>
      </c>
      <c r="B144">
        <v>710000</v>
      </c>
      <c r="C144" s="5">
        <v>0.84897060000000002</v>
      </c>
      <c r="D144" s="5">
        <v>0.89594269999999998</v>
      </c>
      <c r="E144" s="5">
        <v>0.84897060000000002</v>
      </c>
      <c r="F144" s="24">
        <v>0.928122</v>
      </c>
    </row>
    <row r="145" spans="1:6" x14ac:dyDescent="0.25">
      <c r="A145">
        <v>710000</v>
      </c>
      <c r="B145">
        <v>715000</v>
      </c>
      <c r="C145" s="5">
        <v>0.8549814</v>
      </c>
      <c r="D145" s="5">
        <v>0.90581100000000003</v>
      </c>
      <c r="E145" s="5">
        <v>0.8549814</v>
      </c>
      <c r="F145" s="24">
        <v>0.91793210000000003</v>
      </c>
    </row>
    <row r="146" spans="1:6" x14ac:dyDescent="0.25">
      <c r="A146">
        <v>715000</v>
      </c>
      <c r="B146">
        <v>720000</v>
      </c>
      <c r="C146" s="5">
        <v>0.87218549999999995</v>
      </c>
      <c r="D146" s="5">
        <v>0.9098946</v>
      </c>
      <c r="E146" s="5">
        <v>0.87218549999999995</v>
      </c>
      <c r="F146" s="24">
        <v>0.91604019999999997</v>
      </c>
    </row>
    <row r="147" spans="1:6" x14ac:dyDescent="0.25">
      <c r="A147">
        <v>720000</v>
      </c>
      <c r="B147">
        <v>725000</v>
      </c>
      <c r="C147" s="5">
        <v>0.84911879999999995</v>
      </c>
      <c r="D147" s="5">
        <v>0.89430140000000002</v>
      </c>
      <c r="E147" s="5">
        <v>0.84911879999999995</v>
      </c>
      <c r="F147" s="24">
        <v>0.90732650000000004</v>
      </c>
    </row>
    <row r="148" spans="1:6" x14ac:dyDescent="0.25">
      <c r="A148">
        <v>725000</v>
      </c>
      <c r="B148">
        <v>730000</v>
      </c>
      <c r="C148" s="5">
        <v>0.88073349999999995</v>
      </c>
      <c r="D148" s="5">
        <v>0.92385969999999995</v>
      </c>
      <c r="E148" s="5">
        <v>0.88073349999999995</v>
      </c>
      <c r="F148" s="24">
        <v>0.9114023</v>
      </c>
    </row>
    <row r="149" spans="1:6" x14ac:dyDescent="0.25">
      <c r="A149">
        <v>730000</v>
      </c>
      <c r="B149">
        <v>735000</v>
      </c>
      <c r="C149" s="5">
        <v>0.86970630000000004</v>
      </c>
      <c r="D149" s="5">
        <v>0.90299859999999998</v>
      </c>
      <c r="E149" s="5">
        <v>0.86847240000000003</v>
      </c>
      <c r="F149" s="24">
        <v>0.89620310000000003</v>
      </c>
    </row>
    <row r="150" spans="1:6" x14ac:dyDescent="0.25">
      <c r="A150">
        <v>735000</v>
      </c>
      <c r="B150">
        <v>740000</v>
      </c>
      <c r="C150" s="5">
        <v>0.85344180000000003</v>
      </c>
      <c r="D150" s="5">
        <v>0.89941300000000002</v>
      </c>
      <c r="E150" s="5">
        <v>0.85344180000000003</v>
      </c>
      <c r="F150" s="24">
        <v>0.91139879999999995</v>
      </c>
    </row>
    <row r="151" spans="1:6" x14ac:dyDescent="0.25">
      <c r="A151">
        <v>740000</v>
      </c>
      <c r="B151">
        <v>745000</v>
      </c>
      <c r="C151" s="5">
        <v>0.85998149999999995</v>
      </c>
      <c r="D151" s="5">
        <v>0.90864310000000004</v>
      </c>
      <c r="E151" s="5">
        <v>0.85998149999999995</v>
      </c>
      <c r="F151" s="24">
        <v>0.89395930000000001</v>
      </c>
    </row>
    <row r="152" spans="1:6" x14ac:dyDescent="0.25">
      <c r="A152">
        <v>745000</v>
      </c>
      <c r="B152">
        <v>750000</v>
      </c>
      <c r="C152" s="5">
        <v>0.87012029999999996</v>
      </c>
      <c r="D152" s="5">
        <v>0.9047288</v>
      </c>
      <c r="E152" s="5">
        <v>0.87012029999999996</v>
      </c>
      <c r="F152" s="24">
        <v>0.9073987</v>
      </c>
    </row>
    <row r="153" spans="1:6" x14ac:dyDescent="0.25">
      <c r="A153">
        <v>750000</v>
      </c>
      <c r="B153">
        <v>755000</v>
      </c>
      <c r="C153" s="5">
        <v>0.86769280000000004</v>
      </c>
      <c r="D153" s="5">
        <v>0.90149409999999996</v>
      </c>
      <c r="E153" s="5">
        <v>0.86769280000000004</v>
      </c>
      <c r="F153" s="24">
        <v>0.89443569999999994</v>
      </c>
    </row>
    <row r="154" spans="1:6" x14ac:dyDescent="0.25">
      <c r="A154">
        <v>755000</v>
      </c>
      <c r="B154">
        <v>760000</v>
      </c>
      <c r="C154" s="5">
        <v>0.85408289999999998</v>
      </c>
      <c r="D154" s="5">
        <v>0.90313270000000001</v>
      </c>
      <c r="E154" s="5">
        <v>0.85408289999999998</v>
      </c>
      <c r="F154" s="24">
        <v>0.90421589999999996</v>
      </c>
    </row>
    <row r="155" spans="1:6" x14ac:dyDescent="0.25">
      <c r="A155">
        <v>760000</v>
      </c>
      <c r="B155">
        <v>765000</v>
      </c>
      <c r="C155" s="5">
        <v>0.84737560000000001</v>
      </c>
      <c r="D155" s="5">
        <v>0.88543190000000005</v>
      </c>
      <c r="E155" s="5">
        <v>0.84989749999999997</v>
      </c>
      <c r="F155" s="24">
        <v>0.90436349999999999</v>
      </c>
    </row>
    <row r="156" spans="1:6" x14ac:dyDescent="0.25">
      <c r="A156">
        <v>765000</v>
      </c>
      <c r="B156">
        <v>770000</v>
      </c>
      <c r="C156" s="5">
        <v>0.86476509999999995</v>
      </c>
      <c r="D156" s="5">
        <v>0.91464350000000005</v>
      </c>
      <c r="E156" s="5">
        <v>0.86476509999999995</v>
      </c>
      <c r="F156" s="24">
        <v>0.89737690000000003</v>
      </c>
    </row>
    <row r="157" spans="1:6" x14ac:dyDescent="0.25">
      <c r="A157">
        <v>770000</v>
      </c>
      <c r="B157">
        <v>775000</v>
      </c>
      <c r="C157" s="5">
        <v>0.88307979999999997</v>
      </c>
      <c r="D157" s="5">
        <v>0.91818520000000003</v>
      </c>
      <c r="E157" s="5">
        <v>0.88307979999999997</v>
      </c>
      <c r="F157" s="24">
        <v>0.89850439999999998</v>
      </c>
    </row>
    <row r="158" spans="1:6" x14ac:dyDescent="0.25">
      <c r="A158">
        <v>775000</v>
      </c>
      <c r="B158">
        <v>780000</v>
      </c>
      <c r="C158" s="5">
        <v>0.88400140000000005</v>
      </c>
      <c r="D158" s="5">
        <v>0.92046850000000002</v>
      </c>
      <c r="E158" s="5">
        <v>0.88400140000000005</v>
      </c>
      <c r="F158" s="24">
        <v>0.90443180000000001</v>
      </c>
    </row>
    <row r="159" spans="1:6" x14ac:dyDescent="0.25">
      <c r="A159">
        <v>780000</v>
      </c>
      <c r="B159">
        <v>785000</v>
      </c>
      <c r="C159" s="5">
        <v>0.8755271</v>
      </c>
      <c r="D159" s="5">
        <v>0.91289220000000004</v>
      </c>
      <c r="E159" s="5">
        <v>0.8755271</v>
      </c>
      <c r="F159" s="24">
        <v>0.91385059999999996</v>
      </c>
    </row>
    <row r="160" spans="1:6" x14ac:dyDescent="0.25">
      <c r="A160">
        <v>785000</v>
      </c>
      <c r="B160">
        <v>790000</v>
      </c>
      <c r="C160" s="5">
        <v>0.86841990000000002</v>
      </c>
      <c r="D160" s="5">
        <v>0.91093829999999998</v>
      </c>
      <c r="E160" s="5">
        <v>0.87026599999999998</v>
      </c>
      <c r="F160" s="24">
        <v>0.90171380000000001</v>
      </c>
    </row>
    <row r="161" spans="1:6" x14ac:dyDescent="0.25">
      <c r="A161">
        <v>790000</v>
      </c>
      <c r="B161">
        <v>795000</v>
      </c>
      <c r="C161" s="5">
        <v>0.85682369999999997</v>
      </c>
      <c r="D161" s="5">
        <v>0.90111090000000005</v>
      </c>
      <c r="E161" s="5">
        <v>0.85682369999999997</v>
      </c>
      <c r="F161" s="24">
        <v>0.89251610000000003</v>
      </c>
    </row>
    <row r="162" spans="1:6" x14ac:dyDescent="0.25">
      <c r="A162">
        <v>795000</v>
      </c>
      <c r="B162">
        <v>800000</v>
      </c>
      <c r="C162" s="5">
        <v>0.87178580000000006</v>
      </c>
      <c r="D162" s="5">
        <v>0.91114329999999999</v>
      </c>
      <c r="E162" s="5">
        <v>0.87178580000000006</v>
      </c>
      <c r="F162" s="24">
        <v>0.91062770000000004</v>
      </c>
    </row>
    <row r="163" spans="1:6" x14ac:dyDescent="0.25">
      <c r="A163">
        <v>800000</v>
      </c>
      <c r="B163">
        <v>805000</v>
      </c>
      <c r="C163" s="5">
        <v>0.85531639999999998</v>
      </c>
      <c r="D163" s="5">
        <v>0.8969123</v>
      </c>
      <c r="E163" s="5">
        <v>0.85531639999999998</v>
      </c>
      <c r="F163" s="24">
        <v>0.90884980000000004</v>
      </c>
    </row>
    <row r="164" spans="1:6" x14ac:dyDescent="0.25">
      <c r="A164">
        <v>805000</v>
      </c>
      <c r="B164">
        <v>810000</v>
      </c>
      <c r="C164" s="5">
        <v>0.8489082</v>
      </c>
      <c r="D164" s="5">
        <v>0.89244990000000002</v>
      </c>
      <c r="E164" s="5">
        <v>0.8489082</v>
      </c>
      <c r="F164" s="24">
        <v>0.90627219999999997</v>
      </c>
    </row>
    <row r="165" spans="1:6" x14ac:dyDescent="0.25">
      <c r="A165">
        <v>810000</v>
      </c>
      <c r="B165">
        <v>815000</v>
      </c>
      <c r="C165" s="5">
        <v>0.84263710000000003</v>
      </c>
      <c r="D165" s="5">
        <v>0.89195939999999996</v>
      </c>
      <c r="E165" s="5">
        <v>0.84263710000000003</v>
      </c>
      <c r="F165" s="24">
        <v>0.8875035</v>
      </c>
    </row>
    <row r="166" spans="1:6" x14ac:dyDescent="0.25">
      <c r="A166">
        <v>815000</v>
      </c>
      <c r="B166">
        <v>820000</v>
      </c>
      <c r="C166" s="5">
        <v>0.87182890000000002</v>
      </c>
      <c r="D166" s="5">
        <v>0.90963989999999995</v>
      </c>
      <c r="E166" s="5">
        <v>0.87182890000000002</v>
      </c>
      <c r="F166" s="24">
        <v>0.89837619999999996</v>
      </c>
    </row>
    <row r="167" spans="1:6" x14ac:dyDescent="0.25">
      <c r="A167">
        <v>820000</v>
      </c>
      <c r="B167">
        <v>825000</v>
      </c>
      <c r="C167" s="5">
        <v>0.84813309999999997</v>
      </c>
      <c r="D167" s="5">
        <v>0.89637610000000001</v>
      </c>
      <c r="E167" s="5">
        <v>0.84813309999999997</v>
      </c>
      <c r="F167" s="24">
        <v>0.90902079999999996</v>
      </c>
    </row>
    <row r="168" spans="1:6" x14ac:dyDescent="0.25">
      <c r="A168">
        <v>825000</v>
      </c>
      <c r="B168">
        <v>830000</v>
      </c>
      <c r="C168" s="5">
        <v>0.85925850000000004</v>
      </c>
      <c r="D168" s="5">
        <v>0.90221119999999999</v>
      </c>
      <c r="E168" s="5">
        <v>0.85925850000000004</v>
      </c>
      <c r="F168" s="24">
        <v>0.9096822</v>
      </c>
    </row>
    <row r="169" spans="1:6" x14ac:dyDescent="0.25">
      <c r="A169">
        <v>830000</v>
      </c>
      <c r="B169">
        <v>835000</v>
      </c>
      <c r="C169" s="5">
        <v>0.86911830000000001</v>
      </c>
      <c r="D169" s="5">
        <v>0.90811560000000002</v>
      </c>
      <c r="E169" s="5">
        <v>0.87387179999999998</v>
      </c>
      <c r="F169" s="24">
        <v>0.91080099999999997</v>
      </c>
    </row>
    <row r="170" spans="1:6" x14ac:dyDescent="0.25">
      <c r="A170">
        <v>835000</v>
      </c>
      <c r="B170">
        <v>840000</v>
      </c>
      <c r="C170" s="5">
        <v>0.87230660000000004</v>
      </c>
      <c r="D170" s="5">
        <v>0.91141830000000001</v>
      </c>
      <c r="E170" s="5">
        <v>0.87230660000000004</v>
      </c>
      <c r="F170" s="24">
        <v>0.88008260000000005</v>
      </c>
    </row>
    <row r="171" spans="1:6" x14ac:dyDescent="0.25">
      <c r="A171">
        <v>840000</v>
      </c>
      <c r="B171">
        <v>845000</v>
      </c>
      <c r="C171" s="5">
        <v>0.87024809999999997</v>
      </c>
      <c r="D171" s="5">
        <v>0.90385629999999995</v>
      </c>
      <c r="E171" s="5">
        <v>0.87238930000000003</v>
      </c>
      <c r="F171" s="24">
        <v>0.90123339999999996</v>
      </c>
    </row>
    <row r="172" spans="1:6" x14ac:dyDescent="0.25">
      <c r="A172">
        <v>845000</v>
      </c>
      <c r="B172">
        <v>850000</v>
      </c>
      <c r="C172" s="5">
        <v>0.85480520000000004</v>
      </c>
      <c r="D172" s="5">
        <v>0.90090170000000003</v>
      </c>
      <c r="E172" s="5">
        <v>0.85480520000000004</v>
      </c>
      <c r="F172" s="24">
        <v>0.90410109999999999</v>
      </c>
    </row>
    <row r="173" spans="1:6" x14ac:dyDescent="0.25">
      <c r="A173">
        <v>850000</v>
      </c>
      <c r="B173">
        <v>855000</v>
      </c>
      <c r="C173" s="5">
        <v>0.85153420000000002</v>
      </c>
      <c r="D173" s="5">
        <v>0.89286410000000005</v>
      </c>
      <c r="E173" s="5">
        <v>0.85153420000000002</v>
      </c>
      <c r="F173" s="24">
        <v>0.91261110000000001</v>
      </c>
    </row>
    <row r="174" spans="1:6" x14ac:dyDescent="0.25">
      <c r="A174">
        <v>855000</v>
      </c>
      <c r="B174">
        <v>860000</v>
      </c>
      <c r="C174" s="5">
        <v>0.88423929999999995</v>
      </c>
      <c r="D174" s="5">
        <v>0.91938549999999997</v>
      </c>
      <c r="E174" s="5">
        <v>0.88364980000000004</v>
      </c>
      <c r="F174" s="24">
        <v>0.9039026</v>
      </c>
    </row>
    <row r="175" spans="1:6" x14ac:dyDescent="0.25">
      <c r="A175">
        <v>860000</v>
      </c>
      <c r="B175">
        <v>865000</v>
      </c>
      <c r="C175" s="5">
        <v>0.85316130000000001</v>
      </c>
      <c r="D175" s="5">
        <v>0.89691810000000005</v>
      </c>
      <c r="E175" s="5">
        <v>0.85316130000000001</v>
      </c>
      <c r="F175" s="24">
        <v>0.89905710000000005</v>
      </c>
    </row>
    <row r="176" spans="1:6" x14ac:dyDescent="0.25">
      <c r="A176">
        <v>865000</v>
      </c>
      <c r="B176">
        <v>870000</v>
      </c>
      <c r="C176" s="5">
        <v>0.81468910000000005</v>
      </c>
      <c r="D176" s="5">
        <v>0.8705136</v>
      </c>
      <c r="E176" s="5">
        <v>0.82252780000000003</v>
      </c>
      <c r="F176" s="24">
        <v>0.91198069999999998</v>
      </c>
    </row>
    <row r="177" spans="1:6" x14ac:dyDescent="0.25">
      <c r="A177">
        <v>870000</v>
      </c>
      <c r="B177">
        <v>875000</v>
      </c>
      <c r="C177" s="5">
        <v>0.87780480000000005</v>
      </c>
      <c r="D177" s="5">
        <v>0.91506390000000004</v>
      </c>
      <c r="E177" s="5">
        <v>0.87780480000000005</v>
      </c>
      <c r="F177" s="24">
        <v>0.91795300000000002</v>
      </c>
    </row>
    <row r="178" spans="1:6" x14ac:dyDescent="0.25">
      <c r="A178">
        <v>875000</v>
      </c>
      <c r="B178">
        <v>880000</v>
      </c>
      <c r="C178" s="5">
        <v>0.84854450000000003</v>
      </c>
      <c r="D178" s="5">
        <v>0.89418350000000002</v>
      </c>
      <c r="E178" s="5">
        <v>0.84930749999999999</v>
      </c>
      <c r="F178" s="24">
        <v>0.9090568</v>
      </c>
    </row>
    <row r="179" spans="1:6" x14ac:dyDescent="0.25">
      <c r="A179">
        <v>880000</v>
      </c>
      <c r="B179">
        <v>885000</v>
      </c>
      <c r="C179" s="5">
        <v>0.83922090000000005</v>
      </c>
      <c r="D179" s="5">
        <v>0.88881019999999999</v>
      </c>
      <c r="E179" s="5">
        <v>0.84337709999999999</v>
      </c>
      <c r="F179" s="24">
        <v>0.92468969999999995</v>
      </c>
    </row>
    <row r="180" spans="1:6" x14ac:dyDescent="0.25">
      <c r="A180">
        <v>885000</v>
      </c>
      <c r="B180">
        <v>890000</v>
      </c>
      <c r="C180" s="5">
        <v>0.87060729999999997</v>
      </c>
      <c r="D180" s="5">
        <v>0.89512290000000005</v>
      </c>
      <c r="E180" s="5">
        <v>0.87107559999999995</v>
      </c>
      <c r="F180" s="24">
        <v>0.93841319999999995</v>
      </c>
    </row>
    <row r="181" spans="1:6" x14ac:dyDescent="0.25">
      <c r="A181">
        <v>890000</v>
      </c>
      <c r="B181">
        <v>895000</v>
      </c>
      <c r="C181" s="5">
        <v>0.8769093</v>
      </c>
      <c r="D181" s="5">
        <v>0.90960399999999997</v>
      </c>
      <c r="E181" s="5">
        <v>0.87569180000000002</v>
      </c>
      <c r="F181" s="24">
        <v>0.92383029999999999</v>
      </c>
    </row>
    <row r="182" spans="1:6" x14ac:dyDescent="0.25">
      <c r="A182">
        <v>895000</v>
      </c>
      <c r="B182">
        <v>900000</v>
      </c>
      <c r="C182" s="5">
        <v>0.86540910000000004</v>
      </c>
      <c r="D182" s="5">
        <v>0.90666069999999999</v>
      </c>
      <c r="E182" s="5">
        <v>0.86540910000000004</v>
      </c>
      <c r="F182" s="24">
        <v>0.91966329999999996</v>
      </c>
    </row>
    <row r="183" spans="1:6" x14ac:dyDescent="0.25">
      <c r="A183">
        <v>900000</v>
      </c>
      <c r="B183">
        <v>905000</v>
      </c>
      <c r="C183" s="5">
        <v>0.86374709999999999</v>
      </c>
      <c r="D183" s="5">
        <v>0.90946199999999999</v>
      </c>
      <c r="E183" s="5">
        <v>0.87019769999999996</v>
      </c>
      <c r="F183" s="24">
        <v>0.91656979999999999</v>
      </c>
    </row>
    <row r="184" spans="1:6" x14ac:dyDescent="0.25">
      <c r="A184">
        <v>905000</v>
      </c>
      <c r="B184">
        <v>910000</v>
      </c>
      <c r="C184" s="5">
        <v>0.86956619999999996</v>
      </c>
      <c r="D184" s="5">
        <v>0.91177280000000005</v>
      </c>
      <c r="E184" s="5">
        <v>0.87141570000000002</v>
      </c>
      <c r="F184" s="24">
        <v>0.91330359999999999</v>
      </c>
    </row>
    <row r="185" spans="1:6" x14ac:dyDescent="0.25">
      <c r="A185">
        <v>910000</v>
      </c>
      <c r="B185">
        <v>915000</v>
      </c>
      <c r="C185" s="5">
        <v>0.89213759999999998</v>
      </c>
      <c r="D185" s="5">
        <v>0.92524870000000004</v>
      </c>
      <c r="E185" s="5">
        <v>0.89213759999999998</v>
      </c>
      <c r="F185" s="24">
        <v>0.92300839999999995</v>
      </c>
    </row>
    <row r="186" spans="1:6" x14ac:dyDescent="0.25">
      <c r="A186">
        <v>915000</v>
      </c>
      <c r="B186">
        <v>920000</v>
      </c>
      <c r="C186" s="5">
        <v>0.85733159999999997</v>
      </c>
      <c r="D186" s="5">
        <v>0.89706799999999998</v>
      </c>
      <c r="E186" s="5">
        <v>0.85733159999999997</v>
      </c>
      <c r="F186" s="24">
        <v>0.89564049999999995</v>
      </c>
    </row>
    <row r="187" spans="1:6" x14ac:dyDescent="0.25">
      <c r="A187">
        <v>920000</v>
      </c>
      <c r="B187">
        <v>925000</v>
      </c>
      <c r="C187" s="5">
        <v>0.86305589999999999</v>
      </c>
      <c r="D187" s="5">
        <v>0.90449389999999996</v>
      </c>
      <c r="E187" s="5">
        <v>0.86305589999999999</v>
      </c>
      <c r="F187" s="24">
        <v>0.90123160000000002</v>
      </c>
    </row>
    <row r="188" spans="1:6" x14ac:dyDescent="0.25">
      <c r="A188">
        <v>925000</v>
      </c>
      <c r="B188">
        <v>930000</v>
      </c>
      <c r="C188" s="5">
        <v>0.8593845</v>
      </c>
      <c r="D188" s="5">
        <v>0.9050762</v>
      </c>
      <c r="E188" s="5">
        <v>0.8593845</v>
      </c>
      <c r="F188" s="24">
        <v>0.90645299999999995</v>
      </c>
    </row>
    <row r="189" spans="1:6" x14ac:dyDescent="0.25">
      <c r="A189">
        <v>930000</v>
      </c>
      <c r="B189">
        <v>935000</v>
      </c>
      <c r="C189" s="5">
        <v>0.87420249999999999</v>
      </c>
      <c r="D189" s="5">
        <v>0.91074630000000001</v>
      </c>
      <c r="E189" s="5">
        <v>0.87420249999999999</v>
      </c>
      <c r="F189" s="24">
        <v>0.91932080000000005</v>
      </c>
    </row>
    <row r="190" spans="1:6" x14ac:dyDescent="0.25">
      <c r="A190">
        <v>935000</v>
      </c>
      <c r="B190">
        <v>940000</v>
      </c>
      <c r="C190" s="5">
        <v>0.8785094</v>
      </c>
      <c r="D190" s="5">
        <v>0.91453989999999996</v>
      </c>
      <c r="E190" s="5">
        <v>0.8785094</v>
      </c>
      <c r="F190" s="24">
        <v>0.9274095</v>
      </c>
    </row>
    <row r="191" spans="1:6" x14ac:dyDescent="0.25">
      <c r="A191">
        <v>940000</v>
      </c>
      <c r="B191">
        <v>945000</v>
      </c>
      <c r="C191" s="5">
        <v>0.86993609999999999</v>
      </c>
      <c r="D191" s="5">
        <v>0.91224070000000002</v>
      </c>
      <c r="E191" s="5">
        <v>0.87186379999999997</v>
      </c>
      <c r="F191" s="24">
        <v>0.91662719999999998</v>
      </c>
    </row>
    <row r="192" spans="1:6" x14ac:dyDescent="0.25">
      <c r="A192">
        <v>945000</v>
      </c>
      <c r="B192">
        <v>950000</v>
      </c>
      <c r="C192" s="5">
        <v>0.87068460000000003</v>
      </c>
      <c r="D192" s="5">
        <v>0.90841629999999995</v>
      </c>
      <c r="E192" s="5">
        <v>0.87068460000000003</v>
      </c>
      <c r="F192" s="24">
        <v>0.91958309999999999</v>
      </c>
    </row>
    <row r="193" spans="1:6" x14ac:dyDescent="0.25">
      <c r="A193">
        <v>950000</v>
      </c>
      <c r="B193">
        <v>955000</v>
      </c>
      <c r="C193" s="5">
        <v>0.87815509999999997</v>
      </c>
      <c r="D193" s="5">
        <v>0.91479489999999997</v>
      </c>
      <c r="E193" s="5">
        <v>0.87824270000000004</v>
      </c>
      <c r="F193" s="24">
        <v>0.91975340000000005</v>
      </c>
    </row>
    <row r="194" spans="1:6" x14ac:dyDescent="0.25">
      <c r="A194">
        <v>955000</v>
      </c>
      <c r="B194">
        <v>960000</v>
      </c>
      <c r="C194" s="5">
        <v>0.87425019999999998</v>
      </c>
      <c r="D194" s="5">
        <v>0.91154299999999999</v>
      </c>
      <c r="E194" s="5">
        <v>0.88075970000000003</v>
      </c>
      <c r="F194" s="24">
        <v>0.90903250000000002</v>
      </c>
    </row>
    <row r="195" spans="1:6" x14ac:dyDescent="0.25">
      <c r="A195">
        <v>960000</v>
      </c>
      <c r="B195">
        <v>965000</v>
      </c>
      <c r="C195" s="5">
        <v>0.86372720000000003</v>
      </c>
      <c r="D195" s="5">
        <v>0.9070897</v>
      </c>
      <c r="E195" s="5">
        <v>0.86372720000000003</v>
      </c>
      <c r="F195" s="24">
        <v>0.91505460000000005</v>
      </c>
    </row>
    <row r="196" spans="1:6" x14ac:dyDescent="0.25">
      <c r="A196">
        <v>965000</v>
      </c>
      <c r="B196">
        <v>970000</v>
      </c>
      <c r="C196" s="5">
        <v>0.87071290000000001</v>
      </c>
      <c r="D196" s="5">
        <v>0.90810749999999996</v>
      </c>
      <c r="E196" s="5">
        <v>0.87071290000000001</v>
      </c>
      <c r="F196" s="24">
        <v>0.90928949999999997</v>
      </c>
    </row>
    <row r="197" spans="1:6" x14ac:dyDescent="0.25">
      <c r="A197">
        <v>970000</v>
      </c>
      <c r="B197">
        <v>975000</v>
      </c>
      <c r="C197" s="5">
        <v>0.86906249999999996</v>
      </c>
      <c r="D197" s="5">
        <v>0.91064290000000003</v>
      </c>
      <c r="E197" s="5">
        <v>0.87214219999999998</v>
      </c>
      <c r="F197" s="24">
        <v>0.92344700000000002</v>
      </c>
    </row>
    <row r="198" spans="1:6" x14ac:dyDescent="0.25">
      <c r="A198">
        <v>975000</v>
      </c>
      <c r="B198">
        <v>980000</v>
      </c>
      <c r="C198" s="5">
        <v>0.87810270000000001</v>
      </c>
      <c r="D198" s="5">
        <v>0.90917859999999995</v>
      </c>
      <c r="E198" s="5">
        <v>0.87810270000000001</v>
      </c>
      <c r="F198" s="24">
        <v>0.90397879999999997</v>
      </c>
    </row>
    <row r="199" spans="1:6" x14ac:dyDescent="0.25">
      <c r="A199">
        <v>980000</v>
      </c>
      <c r="B199">
        <v>985000</v>
      </c>
      <c r="C199" s="5">
        <v>0.86971030000000005</v>
      </c>
      <c r="D199" s="5">
        <v>0.90493100000000004</v>
      </c>
      <c r="E199" s="5">
        <v>0.87266290000000002</v>
      </c>
      <c r="F199" s="24">
        <v>0.92299560000000003</v>
      </c>
    </row>
    <row r="200" spans="1:6" x14ac:dyDescent="0.25">
      <c r="A200">
        <v>985000</v>
      </c>
      <c r="B200">
        <v>990000</v>
      </c>
      <c r="C200" s="5">
        <v>0.86791859999999998</v>
      </c>
      <c r="D200" s="5">
        <v>0.90962180000000004</v>
      </c>
      <c r="E200" s="5">
        <v>0.8750578</v>
      </c>
      <c r="F200" s="24">
        <v>0.93036580000000002</v>
      </c>
    </row>
    <row r="201" spans="1:6" x14ac:dyDescent="0.25">
      <c r="A201">
        <v>990000</v>
      </c>
      <c r="B201">
        <v>995000</v>
      </c>
      <c r="C201" s="5">
        <v>0.88728799999999997</v>
      </c>
      <c r="D201" s="5">
        <v>0.92308730000000006</v>
      </c>
      <c r="E201" s="5">
        <v>0.88875029999999999</v>
      </c>
      <c r="F201" s="24">
        <v>0.93262100000000003</v>
      </c>
    </row>
    <row r="202" spans="1:6" x14ac:dyDescent="0.25">
      <c r="A202">
        <v>995000</v>
      </c>
      <c r="B202">
        <v>1000000</v>
      </c>
      <c r="C202" s="5">
        <v>0.87822330000000004</v>
      </c>
      <c r="D202" s="5">
        <v>0.91228860000000001</v>
      </c>
      <c r="E202" s="5">
        <v>0.87885060000000004</v>
      </c>
      <c r="F202" s="24">
        <v>0.91908230000000002</v>
      </c>
    </row>
    <row r="203" spans="1:6" x14ac:dyDescent="0.25">
      <c r="A203">
        <v>1000000</v>
      </c>
      <c r="B203">
        <v>1010000</v>
      </c>
      <c r="C203" s="5">
        <v>0.90792700000000004</v>
      </c>
      <c r="D203" s="5">
        <v>0.94025729999999996</v>
      </c>
      <c r="E203" s="5">
        <v>0.87431930000000002</v>
      </c>
      <c r="F203" s="24">
        <v>0.9320235</v>
      </c>
    </row>
    <row r="204" spans="1:6" x14ac:dyDescent="0.25">
      <c r="A204">
        <v>1010000</v>
      </c>
      <c r="B204">
        <v>1020000</v>
      </c>
      <c r="C204" s="5">
        <v>0.91266550000000002</v>
      </c>
      <c r="D204" s="5">
        <v>0.93452349999999995</v>
      </c>
      <c r="E204" s="5">
        <v>0.87959949999999998</v>
      </c>
      <c r="F204" s="24">
        <v>0.93567009999999995</v>
      </c>
    </row>
    <row r="205" spans="1:6" x14ac:dyDescent="0.25">
      <c r="A205">
        <v>1020000</v>
      </c>
      <c r="B205">
        <v>1030000</v>
      </c>
      <c r="C205" s="5">
        <v>0.89410279999999998</v>
      </c>
      <c r="D205" s="5">
        <v>0.92419510000000005</v>
      </c>
      <c r="E205" s="5">
        <v>0.87259640000000005</v>
      </c>
      <c r="F205" s="24">
        <v>0.93502580000000002</v>
      </c>
    </row>
    <row r="206" spans="1:6" x14ac:dyDescent="0.25">
      <c r="A206">
        <v>1030000</v>
      </c>
      <c r="B206">
        <v>1040000</v>
      </c>
      <c r="C206" s="5">
        <v>0.90777529999999995</v>
      </c>
      <c r="D206" s="5">
        <v>0.93516049999999995</v>
      </c>
      <c r="E206" s="5">
        <v>0.8954318</v>
      </c>
      <c r="F206" s="24">
        <v>0.94768039999999998</v>
      </c>
    </row>
    <row r="207" spans="1:6" x14ac:dyDescent="0.25">
      <c r="A207">
        <v>1040000</v>
      </c>
      <c r="B207">
        <v>1050000</v>
      </c>
      <c r="C207" s="5">
        <v>0.89670910000000004</v>
      </c>
      <c r="D207" s="5">
        <v>0.92850480000000002</v>
      </c>
      <c r="E207" s="5">
        <v>0.87679390000000001</v>
      </c>
      <c r="F207" s="24">
        <v>0.93703230000000004</v>
      </c>
    </row>
    <row r="208" spans="1:6" x14ac:dyDescent="0.25">
      <c r="A208">
        <v>1050000</v>
      </c>
      <c r="B208">
        <v>1060000</v>
      </c>
      <c r="C208" s="5">
        <v>0.90225979999999995</v>
      </c>
      <c r="D208" s="5">
        <v>0.93200780000000005</v>
      </c>
      <c r="E208" s="5">
        <v>0.89939429999999998</v>
      </c>
      <c r="F208" s="24">
        <v>0.93520639999999999</v>
      </c>
    </row>
    <row r="209" spans="1:6" x14ac:dyDescent="0.25">
      <c r="A209">
        <v>1060000</v>
      </c>
      <c r="B209">
        <v>1070000</v>
      </c>
      <c r="C209" s="5">
        <v>0.90356829999999999</v>
      </c>
      <c r="D209" s="5">
        <v>0.93323929999999999</v>
      </c>
      <c r="E209" s="5">
        <v>0.8823647</v>
      </c>
      <c r="F209" s="24">
        <v>0.94805289999999998</v>
      </c>
    </row>
    <row r="210" spans="1:6" x14ac:dyDescent="0.25">
      <c r="A210">
        <v>1070000</v>
      </c>
      <c r="B210">
        <v>1080000</v>
      </c>
      <c r="C210" s="5">
        <v>0.89021680000000003</v>
      </c>
      <c r="D210" s="5">
        <v>0.92679020000000001</v>
      </c>
      <c r="E210" s="5">
        <v>0.88261199999999995</v>
      </c>
      <c r="F210" s="24">
        <v>0.94062380000000001</v>
      </c>
    </row>
    <row r="211" spans="1:6" x14ac:dyDescent="0.25">
      <c r="A211">
        <v>1080000</v>
      </c>
      <c r="B211">
        <v>1090000</v>
      </c>
      <c r="C211" s="5">
        <v>0.9061266</v>
      </c>
      <c r="D211" s="5">
        <v>0.93219549999999995</v>
      </c>
      <c r="E211" s="5">
        <v>0.89409249999999996</v>
      </c>
      <c r="F211" s="24">
        <v>0.95108420000000005</v>
      </c>
    </row>
    <row r="212" spans="1:6" x14ac:dyDescent="0.25">
      <c r="A212">
        <v>1090000</v>
      </c>
      <c r="B212">
        <v>1100000</v>
      </c>
      <c r="C212" s="5">
        <v>0.9033892</v>
      </c>
      <c r="D212" s="5">
        <v>0.93350129999999998</v>
      </c>
      <c r="E212" s="5">
        <v>0.89422330000000005</v>
      </c>
      <c r="F212" s="24">
        <v>0.93708080000000005</v>
      </c>
    </row>
    <row r="213" spans="1:6" x14ac:dyDescent="0.25">
      <c r="A213">
        <v>1100000</v>
      </c>
      <c r="B213">
        <v>1110000</v>
      </c>
      <c r="C213" s="5">
        <v>0.88719680000000001</v>
      </c>
      <c r="D213" s="5">
        <v>0.92181869999999999</v>
      </c>
      <c r="E213" s="5">
        <v>0.88292760000000003</v>
      </c>
      <c r="F213" s="24">
        <v>0.92987419999999998</v>
      </c>
    </row>
    <row r="214" spans="1:6" x14ac:dyDescent="0.25">
      <c r="A214">
        <v>1110000</v>
      </c>
      <c r="B214">
        <v>1120000</v>
      </c>
      <c r="C214" s="5">
        <v>0.89818629999999999</v>
      </c>
      <c r="D214" s="5">
        <v>0.92892580000000002</v>
      </c>
      <c r="E214" s="5">
        <v>0.89139279999999999</v>
      </c>
      <c r="F214" s="24">
        <v>0.96560619999999997</v>
      </c>
    </row>
    <row r="215" spans="1:6" x14ac:dyDescent="0.25">
      <c r="A215">
        <v>1120000</v>
      </c>
      <c r="B215">
        <v>1130000</v>
      </c>
      <c r="C215" s="5">
        <v>0.90188000000000001</v>
      </c>
      <c r="D215" s="5">
        <v>0.93341680000000005</v>
      </c>
      <c r="E215" s="5">
        <v>0.89709340000000004</v>
      </c>
      <c r="F215" s="24">
        <v>0.93065569999999997</v>
      </c>
    </row>
    <row r="216" spans="1:6" x14ac:dyDescent="0.25">
      <c r="A216">
        <v>1130000</v>
      </c>
      <c r="B216">
        <v>1140000</v>
      </c>
      <c r="C216" s="5">
        <v>0.90852710000000003</v>
      </c>
      <c r="D216" s="5">
        <v>0.94025899999999996</v>
      </c>
      <c r="E216" s="5">
        <v>0.88088409999999995</v>
      </c>
      <c r="F216" s="24">
        <v>0.93434890000000004</v>
      </c>
    </row>
    <row r="217" spans="1:6" x14ac:dyDescent="0.25">
      <c r="A217">
        <v>1140000</v>
      </c>
      <c r="B217">
        <v>1150000</v>
      </c>
      <c r="C217" s="5">
        <v>0.91185439999999995</v>
      </c>
      <c r="D217" s="5">
        <v>0.93865849999999995</v>
      </c>
      <c r="E217" s="5">
        <v>0.90849310000000005</v>
      </c>
      <c r="F217" s="24">
        <v>0.94268799999999997</v>
      </c>
    </row>
    <row r="218" spans="1:6" x14ac:dyDescent="0.25">
      <c r="A218">
        <v>1150000</v>
      </c>
      <c r="B218">
        <v>1160000</v>
      </c>
      <c r="C218" s="5">
        <v>0.90263610000000005</v>
      </c>
      <c r="D218" s="5">
        <v>0.93272270000000002</v>
      </c>
      <c r="E218" s="5">
        <v>0.88548700000000002</v>
      </c>
      <c r="F218" s="24">
        <v>0.94502969999999997</v>
      </c>
    </row>
    <row r="219" spans="1:6" x14ac:dyDescent="0.25">
      <c r="A219">
        <v>1160000</v>
      </c>
      <c r="B219">
        <v>1170000</v>
      </c>
      <c r="C219" s="5">
        <v>0.92285859999999997</v>
      </c>
      <c r="D219" s="5">
        <v>0.94933619999999996</v>
      </c>
      <c r="E219" s="5">
        <v>0.90188069999999998</v>
      </c>
      <c r="F219" s="24">
        <v>0.94591749999999997</v>
      </c>
    </row>
    <row r="220" spans="1:6" x14ac:dyDescent="0.25">
      <c r="A220">
        <v>1170000</v>
      </c>
      <c r="B220">
        <v>1180000</v>
      </c>
      <c r="C220" s="5">
        <v>0.91930979999999995</v>
      </c>
      <c r="D220" s="5">
        <v>0.94761479999999998</v>
      </c>
      <c r="E220" s="5">
        <v>0.89429570000000003</v>
      </c>
      <c r="F220" s="24">
        <v>0.93532130000000002</v>
      </c>
    </row>
    <row r="221" spans="1:6" x14ac:dyDescent="0.25">
      <c r="A221">
        <v>1180000</v>
      </c>
      <c r="B221">
        <v>1190000</v>
      </c>
      <c r="C221" s="5">
        <v>0.91427740000000002</v>
      </c>
      <c r="D221" s="5">
        <v>0.93982319999999997</v>
      </c>
      <c r="E221" s="5">
        <v>0.88414599999999999</v>
      </c>
      <c r="F221" s="24">
        <v>0.94774749999999996</v>
      </c>
    </row>
    <row r="222" spans="1:6" x14ac:dyDescent="0.25">
      <c r="A222">
        <v>1190000</v>
      </c>
      <c r="B222">
        <v>1200000</v>
      </c>
      <c r="C222" s="5">
        <v>0.90470539999999999</v>
      </c>
      <c r="D222" s="5">
        <v>0.93901330000000005</v>
      </c>
      <c r="E222" s="5">
        <v>0.88255689999999998</v>
      </c>
      <c r="F222" s="24">
        <v>0.93929439999999997</v>
      </c>
    </row>
    <row r="223" spans="1:6" x14ac:dyDescent="0.25">
      <c r="A223">
        <v>1200000</v>
      </c>
      <c r="B223">
        <v>1210000</v>
      </c>
      <c r="C223" s="5">
        <v>0.93065120000000001</v>
      </c>
      <c r="D223" s="5">
        <v>0.95621900000000004</v>
      </c>
      <c r="E223" s="5">
        <v>0.89761290000000005</v>
      </c>
      <c r="F223" s="24">
        <v>0.94035789999999997</v>
      </c>
    </row>
    <row r="224" spans="1:6" x14ac:dyDescent="0.25">
      <c r="A224">
        <v>1210000</v>
      </c>
      <c r="B224">
        <v>1220000</v>
      </c>
      <c r="C224" s="5">
        <v>0.88531539999999997</v>
      </c>
      <c r="D224" s="5">
        <v>0.91977969999999998</v>
      </c>
      <c r="E224" s="5">
        <v>0.86626340000000002</v>
      </c>
      <c r="F224" s="24">
        <v>0.94093000000000004</v>
      </c>
    </row>
    <row r="225" spans="1:6" x14ac:dyDescent="0.25">
      <c r="A225">
        <v>1220000</v>
      </c>
      <c r="B225">
        <v>1230000</v>
      </c>
      <c r="C225" s="5">
        <v>0.91200619999999999</v>
      </c>
      <c r="D225" s="5">
        <v>0.93744400000000006</v>
      </c>
      <c r="E225" s="5">
        <v>0.88177729999999999</v>
      </c>
      <c r="F225" s="24">
        <v>0.93864289999999995</v>
      </c>
    </row>
    <row r="226" spans="1:6" x14ac:dyDescent="0.25">
      <c r="A226">
        <v>1230000</v>
      </c>
      <c r="B226">
        <v>1240000</v>
      </c>
      <c r="C226" s="5">
        <v>0.92046430000000001</v>
      </c>
      <c r="D226" s="5">
        <v>0.94369250000000005</v>
      </c>
      <c r="E226" s="5">
        <v>0.89869160000000003</v>
      </c>
      <c r="F226" s="24">
        <v>0.94760540000000004</v>
      </c>
    </row>
    <row r="227" spans="1:6" x14ac:dyDescent="0.25">
      <c r="A227">
        <v>1240000</v>
      </c>
      <c r="B227">
        <v>1250000</v>
      </c>
      <c r="C227" s="5">
        <v>0.91113200000000005</v>
      </c>
      <c r="D227" s="5">
        <v>0.93692640000000005</v>
      </c>
      <c r="E227" s="5">
        <v>0.88294360000000005</v>
      </c>
      <c r="F227" s="24">
        <v>0.94604739999999998</v>
      </c>
    </row>
    <row r="228" spans="1:6" x14ac:dyDescent="0.25">
      <c r="A228">
        <v>1250000</v>
      </c>
      <c r="B228">
        <v>1260000</v>
      </c>
      <c r="C228" s="5">
        <v>0.92689390000000005</v>
      </c>
      <c r="D228" s="5">
        <v>0.94737959999999999</v>
      </c>
      <c r="E228" s="5">
        <v>0.9130509</v>
      </c>
      <c r="F228" s="24">
        <v>0.9485787</v>
      </c>
    </row>
    <row r="229" spans="1:6" x14ac:dyDescent="0.25">
      <c r="A229">
        <v>1260000</v>
      </c>
      <c r="B229">
        <v>1270000</v>
      </c>
      <c r="C229" s="5">
        <v>0.9156957</v>
      </c>
      <c r="D229" s="5">
        <v>0.94043679999999996</v>
      </c>
      <c r="E229" s="5">
        <v>0.89027100000000003</v>
      </c>
      <c r="F229" s="24">
        <v>0.94992209999999999</v>
      </c>
    </row>
    <row r="230" spans="1:6" x14ac:dyDescent="0.25">
      <c r="A230">
        <v>1270000</v>
      </c>
      <c r="B230">
        <v>1280000</v>
      </c>
      <c r="C230" s="5">
        <v>0.89528229999999998</v>
      </c>
      <c r="D230" s="5">
        <v>0.92523619999999995</v>
      </c>
      <c r="E230" s="5">
        <v>0.88197599999999998</v>
      </c>
      <c r="F230" s="24">
        <v>0.94258620000000004</v>
      </c>
    </row>
    <row r="231" spans="1:6" x14ac:dyDescent="0.25">
      <c r="A231">
        <v>1280000</v>
      </c>
      <c r="B231">
        <v>1290000</v>
      </c>
      <c r="C231" s="5">
        <v>0.91642270000000003</v>
      </c>
      <c r="D231" s="5">
        <v>0.94350310000000004</v>
      </c>
      <c r="E231" s="5">
        <v>0.89562410000000003</v>
      </c>
      <c r="F231" s="24">
        <v>0.94468280000000004</v>
      </c>
    </row>
    <row r="232" spans="1:6" x14ac:dyDescent="0.25">
      <c r="A232">
        <v>1290000</v>
      </c>
      <c r="B232">
        <v>1300000</v>
      </c>
      <c r="C232" s="5">
        <v>0.90436859999999997</v>
      </c>
      <c r="D232" s="5">
        <v>0.93055010000000005</v>
      </c>
      <c r="E232" s="5">
        <v>0.88392199999999999</v>
      </c>
      <c r="F232" s="24">
        <v>0.94953149999999997</v>
      </c>
    </row>
    <row r="233" spans="1:6" x14ac:dyDescent="0.25">
      <c r="A233">
        <v>1300000</v>
      </c>
      <c r="B233">
        <v>1310000</v>
      </c>
      <c r="C233" s="5">
        <v>0.90983440000000004</v>
      </c>
      <c r="D233" s="5">
        <v>0.93977160000000004</v>
      </c>
      <c r="E233" s="5">
        <v>0.88465640000000001</v>
      </c>
      <c r="F233" s="24">
        <v>0.94041410000000003</v>
      </c>
    </row>
    <row r="234" spans="1:6" x14ac:dyDescent="0.25">
      <c r="A234">
        <v>1310000</v>
      </c>
      <c r="B234">
        <v>1320000</v>
      </c>
      <c r="C234" s="5">
        <v>0.88463360000000002</v>
      </c>
      <c r="D234" s="5">
        <v>0.925485</v>
      </c>
      <c r="E234" s="5">
        <v>0.87934219999999996</v>
      </c>
      <c r="F234" s="24">
        <v>0.94418559999999996</v>
      </c>
    </row>
    <row r="235" spans="1:6" x14ac:dyDescent="0.25">
      <c r="A235">
        <v>1320000</v>
      </c>
      <c r="B235">
        <v>1330000</v>
      </c>
      <c r="C235" s="5">
        <v>0.91257149999999998</v>
      </c>
      <c r="D235" s="5">
        <v>0.93566009999999999</v>
      </c>
      <c r="E235" s="5">
        <v>0.88781679999999996</v>
      </c>
      <c r="F235" s="24">
        <v>0.94494630000000002</v>
      </c>
    </row>
    <row r="236" spans="1:6" x14ac:dyDescent="0.25">
      <c r="A236">
        <v>1330000</v>
      </c>
      <c r="B236">
        <v>1340000</v>
      </c>
      <c r="C236" s="5">
        <v>0.89701189999999997</v>
      </c>
      <c r="D236" s="5">
        <v>0.92742899999999995</v>
      </c>
      <c r="E236" s="5">
        <v>0.89206830000000004</v>
      </c>
      <c r="F236" s="24">
        <v>0.94233169999999999</v>
      </c>
    </row>
    <row r="237" spans="1:6" x14ac:dyDescent="0.25">
      <c r="A237">
        <v>1340000</v>
      </c>
      <c r="B237">
        <v>1350000</v>
      </c>
      <c r="C237" s="5">
        <v>0.90711189999999997</v>
      </c>
      <c r="D237" s="5">
        <v>0.9331313</v>
      </c>
      <c r="E237" s="5">
        <v>0.86532889999999996</v>
      </c>
      <c r="F237" s="24">
        <v>0.95014699999999996</v>
      </c>
    </row>
    <row r="238" spans="1:6" x14ac:dyDescent="0.25">
      <c r="A238">
        <v>1350000</v>
      </c>
      <c r="B238">
        <v>1360000</v>
      </c>
      <c r="C238" s="5">
        <v>0.90263780000000005</v>
      </c>
      <c r="D238" s="5">
        <v>0.93658039999999998</v>
      </c>
      <c r="E238" s="5">
        <v>0.88095520000000005</v>
      </c>
      <c r="F238" s="24">
        <v>0.93992319999999996</v>
      </c>
    </row>
    <row r="239" spans="1:6" x14ac:dyDescent="0.25">
      <c r="A239">
        <v>1360000</v>
      </c>
      <c r="B239">
        <v>1370000</v>
      </c>
      <c r="C239" s="5">
        <v>0.9002365</v>
      </c>
      <c r="D239" s="5">
        <v>0.93318330000000005</v>
      </c>
      <c r="E239" s="5">
        <v>0.8740327</v>
      </c>
      <c r="F239" s="24">
        <v>0.95198870000000002</v>
      </c>
    </row>
    <row r="240" spans="1:6" x14ac:dyDescent="0.25">
      <c r="A240">
        <v>1370000</v>
      </c>
      <c r="B240">
        <v>1380000</v>
      </c>
      <c r="C240" s="5">
        <v>0.92612910000000004</v>
      </c>
      <c r="D240" s="5">
        <v>0.94686809999999999</v>
      </c>
      <c r="E240" s="5">
        <v>0.86638800000000005</v>
      </c>
      <c r="F240" s="24">
        <v>0.95521330000000004</v>
      </c>
    </row>
    <row r="241" spans="1:6" x14ac:dyDescent="0.25">
      <c r="A241">
        <v>1380000</v>
      </c>
      <c r="B241">
        <v>1390000</v>
      </c>
      <c r="C241" s="5">
        <v>0.92864919999999995</v>
      </c>
      <c r="D241" s="5">
        <v>0.95236469999999995</v>
      </c>
      <c r="E241" s="5">
        <v>0.92124629999999996</v>
      </c>
      <c r="F241" s="24">
        <v>0.94855829999999997</v>
      </c>
    </row>
    <row r="242" spans="1:6" x14ac:dyDescent="0.25">
      <c r="A242">
        <v>1390000</v>
      </c>
      <c r="B242">
        <v>1400000</v>
      </c>
      <c r="C242" s="5">
        <v>0.91765359999999996</v>
      </c>
      <c r="D242" s="5">
        <v>0.93511679999999997</v>
      </c>
      <c r="E242" s="5">
        <v>0.90296200000000004</v>
      </c>
      <c r="F242" s="24">
        <v>0.94048299999999996</v>
      </c>
    </row>
    <row r="243" spans="1:6" x14ac:dyDescent="0.25">
      <c r="A243">
        <v>1400000</v>
      </c>
      <c r="B243">
        <v>1410000</v>
      </c>
      <c r="C243" s="5">
        <v>0.91179659999999996</v>
      </c>
      <c r="D243" s="5">
        <v>0.9380714</v>
      </c>
      <c r="E243" s="5">
        <v>0.89750549999999996</v>
      </c>
      <c r="F243" s="24">
        <v>0.95293890000000003</v>
      </c>
    </row>
    <row r="244" spans="1:6" x14ac:dyDescent="0.25">
      <c r="A244">
        <v>1410000</v>
      </c>
      <c r="B244">
        <v>1420000</v>
      </c>
      <c r="C244" s="5">
        <v>0.92338909999999996</v>
      </c>
      <c r="D244" s="5">
        <v>0.95443420000000001</v>
      </c>
      <c r="E244" s="5">
        <v>0.90826260000000003</v>
      </c>
      <c r="F244" s="24">
        <v>0.9484728</v>
      </c>
    </row>
    <row r="245" spans="1:6" x14ac:dyDescent="0.25">
      <c r="A245">
        <v>1420000</v>
      </c>
      <c r="B245">
        <v>1430000</v>
      </c>
      <c r="C245" s="5">
        <v>0.93768209999999996</v>
      </c>
      <c r="D245" s="5">
        <v>0.95789310000000005</v>
      </c>
      <c r="E245" s="5">
        <v>0.91670799999999997</v>
      </c>
      <c r="F245" s="24">
        <v>0.94599580000000005</v>
      </c>
    </row>
    <row r="246" spans="1:6" x14ac:dyDescent="0.25">
      <c r="A246">
        <v>1430000</v>
      </c>
      <c r="B246">
        <v>1440000</v>
      </c>
      <c r="C246" s="5">
        <v>0.92762770000000005</v>
      </c>
      <c r="D246" s="5">
        <v>0.94838909999999998</v>
      </c>
      <c r="E246" s="5">
        <v>0.90281739999999999</v>
      </c>
      <c r="F246" s="24">
        <v>0.95540570000000002</v>
      </c>
    </row>
    <row r="247" spans="1:6" x14ac:dyDescent="0.25">
      <c r="A247">
        <v>1440000</v>
      </c>
      <c r="B247">
        <v>1450000</v>
      </c>
      <c r="C247" s="5">
        <v>0.89662050000000004</v>
      </c>
      <c r="D247" s="5">
        <v>0.92873070000000002</v>
      </c>
      <c r="E247" s="5">
        <v>0.89325829999999995</v>
      </c>
      <c r="F247" s="24">
        <v>0.95251390000000002</v>
      </c>
    </row>
    <row r="248" spans="1:6" x14ac:dyDescent="0.25">
      <c r="A248">
        <v>1450000</v>
      </c>
      <c r="B248">
        <v>1460000</v>
      </c>
      <c r="C248" s="5">
        <v>0.90888329999999995</v>
      </c>
      <c r="D248" s="5">
        <v>0.93498079999999995</v>
      </c>
      <c r="E248" s="5">
        <v>0.89017579999999996</v>
      </c>
      <c r="F248" s="24">
        <v>0.948098</v>
      </c>
    </row>
    <row r="249" spans="1:6" x14ac:dyDescent="0.25">
      <c r="A249">
        <v>1460000</v>
      </c>
      <c r="B249">
        <v>1470000</v>
      </c>
      <c r="C249" s="5">
        <v>0.92163799999999996</v>
      </c>
      <c r="D249" s="5">
        <v>0.94458019999999998</v>
      </c>
      <c r="E249" s="5">
        <v>0.9102382</v>
      </c>
      <c r="F249" s="24">
        <v>0.95052610000000004</v>
      </c>
    </row>
    <row r="250" spans="1:6" x14ac:dyDescent="0.25">
      <c r="A250">
        <v>1470000</v>
      </c>
      <c r="B250">
        <v>1480000</v>
      </c>
      <c r="C250" s="5">
        <v>0.93435749999999995</v>
      </c>
      <c r="D250" s="5">
        <v>0.95548029999999995</v>
      </c>
      <c r="E250" s="5">
        <v>0.91915409999999997</v>
      </c>
      <c r="F250" s="24">
        <v>0.95919359999999998</v>
      </c>
    </row>
    <row r="251" spans="1:6" x14ac:dyDescent="0.25">
      <c r="A251">
        <v>1480000</v>
      </c>
      <c r="B251">
        <v>1490000</v>
      </c>
      <c r="C251" s="5">
        <v>0.94331909999999997</v>
      </c>
      <c r="D251" s="5">
        <v>0.96097010000000005</v>
      </c>
      <c r="E251" s="5">
        <v>0.91109989999999996</v>
      </c>
      <c r="F251" s="24">
        <v>0.95000580000000001</v>
      </c>
    </row>
    <row r="252" spans="1:6" x14ac:dyDescent="0.25">
      <c r="A252">
        <v>1490000</v>
      </c>
      <c r="B252">
        <v>1500000</v>
      </c>
      <c r="C252" s="5">
        <v>0.92214719999999994</v>
      </c>
      <c r="D252" s="5">
        <v>0.94299929999999998</v>
      </c>
      <c r="E252" s="5">
        <v>0.90959920000000005</v>
      </c>
      <c r="F252" s="24">
        <v>0.95381309999999997</v>
      </c>
    </row>
    <row r="253" spans="1:6" x14ac:dyDescent="0.25">
      <c r="A253">
        <v>1500000</v>
      </c>
      <c r="B253">
        <v>1510000</v>
      </c>
      <c r="C253" s="5">
        <v>0.90992930000000005</v>
      </c>
      <c r="D253" s="5">
        <v>0.93577270000000001</v>
      </c>
      <c r="E253" s="5">
        <v>0.89992369999999999</v>
      </c>
      <c r="F253" s="24">
        <v>0.94548149999999997</v>
      </c>
    </row>
    <row r="254" spans="1:6" x14ac:dyDescent="0.25">
      <c r="A254">
        <v>1510000</v>
      </c>
      <c r="B254">
        <v>1520000</v>
      </c>
      <c r="C254" s="5">
        <v>0.90659880000000004</v>
      </c>
      <c r="D254" s="5">
        <v>0.93374219999999997</v>
      </c>
      <c r="E254" s="5">
        <v>0.90418180000000004</v>
      </c>
      <c r="F254" s="24">
        <v>0.94125590000000003</v>
      </c>
    </row>
    <row r="255" spans="1:6" x14ac:dyDescent="0.25">
      <c r="A255">
        <v>1520000</v>
      </c>
      <c r="B255">
        <v>1530000</v>
      </c>
      <c r="C255" s="5">
        <v>0.87437050000000005</v>
      </c>
      <c r="D255" s="5">
        <v>0.90677010000000002</v>
      </c>
      <c r="E255" s="5">
        <v>0.8672917</v>
      </c>
      <c r="F255" s="24">
        <v>0.94994540000000005</v>
      </c>
    </row>
    <row r="256" spans="1:6" x14ac:dyDescent="0.25">
      <c r="A256">
        <v>1530000</v>
      </c>
      <c r="B256">
        <v>1540000</v>
      </c>
      <c r="C256" s="5">
        <v>0.90428819999999999</v>
      </c>
      <c r="D256" s="5">
        <v>0.93411650000000002</v>
      </c>
      <c r="E256" s="5">
        <v>0.90428819999999999</v>
      </c>
      <c r="F256" s="24">
        <v>0.94697140000000002</v>
      </c>
    </row>
    <row r="257" spans="1:6" x14ac:dyDescent="0.25">
      <c r="A257">
        <v>1540000</v>
      </c>
      <c r="B257">
        <v>1550000</v>
      </c>
      <c r="C257" s="5">
        <v>0.92363260000000003</v>
      </c>
      <c r="D257" s="5">
        <v>0.943963</v>
      </c>
      <c r="E257" s="5">
        <v>0.91811279999999995</v>
      </c>
      <c r="F257" s="24">
        <v>0.95787869999999997</v>
      </c>
    </row>
    <row r="258" spans="1:6" x14ac:dyDescent="0.25">
      <c r="A258">
        <v>1550000</v>
      </c>
      <c r="B258">
        <v>1560000</v>
      </c>
      <c r="C258" s="5">
        <v>0.90819570000000005</v>
      </c>
      <c r="D258" s="5">
        <v>0.93281060000000005</v>
      </c>
      <c r="E258" s="5">
        <v>0.90253119999999998</v>
      </c>
      <c r="F258" s="24">
        <v>0.94764519999999997</v>
      </c>
    </row>
    <row r="259" spans="1:6" x14ac:dyDescent="0.25">
      <c r="A259">
        <v>1560000</v>
      </c>
      <c r="B259">
        <v>1570000</v>
      </c>
      <c r="C259" s="5">
        <v>0.91557409999999995</v>
      </c>
      <c r="D259" s="5">
        <v>0.94018919999999995</v>
      </c>
      <c r="E259" s="5">
        <v>0.91322769999999998</v>
      </c>
      <c r="F259" s="24">
        <v>0.96293569999999995</v>
      </c>
    </row>
    <row r="260" spans="1:6" x14ac:dyDescent="0.25">
      <c r="A260">
        <v>1570000</v>
      </c>
      <c r="B260">
        <v>1580000</v>
      </c>
      <c r="C260" s="5">
        <v>0.91980899999999999</v>
      </c>
      <c r="D260" s="5">
        <v>0.94313899999999995</v>
      </c>
      <c r="E260" s="5">
        <v>0.90256919999999996</v>
      </c>
      <c r="F260" s="24">
        <v>0.95440480000000005</v>
      </c>
    </row>
    <row r="261" spans="1:6" x14ac:dyDescent="0.25">
      <c r="A261">
        <v>1580000</v>
      </c>
      <c r="B261">
        <v>1590000</v>
      </c>
      <c r="C261" s="5">
        <v>0.90613080000000001</v>
      </c>
      <c r="D261" s="5">
        <v>0.92781820000000004</v>
      </c>
      <c r="E261" s="5">
        <v>0.8848473</v>
      </c>
      <c r="F261" s="24">
        <v>0.95002529999999996</v>
      </c>
    </row>
    <row r="262" spans="1:6" x14ac:dyDescent="0.25">
      <c r="A262">
        <v>1590000</v>
      </c>
      <c r="B262">
        <v>1600000</v>
      </c>
      <c r="C262" s="5">
        <v>0.89948289999999997</v>
      </c>
      <c r="D262" s="5">
        <v>0.93118769999999995</v>
      </c>
      <c r="E262" s="5">
        <v>0.8841348</v>
      </c>
      <c r="F262" s="24">
        <v>0.94987790000000005</v>
      </c>
    </row>
    <row r="263" spans="1:6" x14ac:dyDescent="0.25">
      <c r="A263">
        <v>1600000</v>
      </c>
      <c r="B263">
        <v>1610000</v>
      </c>
      <c r="C263" s="5">
        <v>0.92313979999999995</v>
      </c>
      <c r="D263" s="5">
        <v>0.94589829999999997</v>
      </c>
      <c r="E263" s="5">
        <v>0.92305009999999998</v>
      </c>
      <c r="F263" s="24">
        <v>0.95600289999999999</v>
      </c>
    </row>
    <row r="264" spans="1:6" x14ac:dyDescent="0.25">
      <c r="A264">
        <v>1610000</v>
      </c>
      <c r="B264">
        <v>1620000</v>
      </c>
      <c r="C264" s="5">
        <v>0.91185720000000003</v>
      </c>
      <c r="D264" s="5">
        <v>0.93804770000000004</v>
      </c>
      <c r="E264" s="5">
        <v>0.90150660000000005</v>
      </c>
      <c r="F264" s="24">
        <v>0.95131639999999995</v>
      </c>
    </row>
    <row r="265" spans="1:6" x14ac:dyDescent="0.25">
      <c r="A265">
        <v>1620000</v>
      </c>
      <c r="B265">
        <v>1630000</v>
      </c>
      <c r="C265" s="5">
        <v>0.93021509999999996</v>
      </c>
      <c r="D265" s="5">
        <v>0.96181970000000006</v>
      </c>
      <c r="E265" s="5">
        <v>0.91724130000000004</v>
      </c>
      <c r="F265" s="24">
        <v>0.94883039999999996</v>
      </c>
    </row>
    <row r="266" spans="1:6" x14ac:dyDescent="0.25">
      <c r="A266">
        <v>1630000</v>
      </c>
      <c r="B266">
        <v>1640000</v>
      </c>
      <c r="C266" s="5">
        <v>0.91686219999999996</v>
      </c>
      <c r="D266" s="5">
        <v>0.94471320000000003</v>
      </c>
      <c r="E266" s="5">
        <v>0.8830751</v>
      </c>
      <c r="F266" s="24">
        <v>0.97134410000000004</v>
      </c>
    </row>
    <row r="267" spans="1:6" x14ac:dyDescent="0.25">
      <c r="A267">
        <v>1640000</v>
      </c>
      <c r="B267">
        <v>1650000</v>
      </c>
      <c r="C267" s="5">
        <v>0.93998809999999999</v>
      </c>
      <c r="D267" s="5">
        <v>0.95951960000000003</v>
      </c>
      <c r="E267" s="5">
        <v>0.93723109999999998</v>
      </c>
      <c r="F267" s="24">
        <v>0.95356249999999998</v>
      </c>
    </row>
    <row r="268" spans="1:6" x14ac:dyDescent="0.25">
      <c r="A268">
        <v>1650000</v>
      </c>
      <c r="B268">
        <v>1660000</v>
      </c>
      <c r="C268" s="5">
        <v>0.92630579999999996</v>
      </c>
      <c r="D268" s="5">
        <v>0.94382560000000004</v>
      </c>
      <c r="E268" s="5">
        <v>0.89216150000000005</v>
      </c>
      <c r="F268" s="24">
        <v>0.96139799999999997</v>
      </c>
    </row>
    <row r="269" spans="1:6" x14ac:dyDescent="0.25">
      <c r="A269">
        <v>1660000</v>
      </c>
      <c r="B269">
        <v>1670000</v>
      </c>
      <c r="C269" s="5">
        <v>0.9219773</v>
      </c>
      <c r="D269" s="5">
        <v>0.94572540000000005</v>
      </c>
      <c r="E269" s="5">
        <v>0.89571429999999996</v>
      </c>
      <c r="F269" s="24">
        <v>0.95383640000000003</v>
      </c>
    </row>
    <row r="270" spans="1:6" x14ac:dyDescent="0.25">
      <c r="A270">
        <v>1670000</v>
      </c>
      <c r="B270">
        <v>1680000</v>
      </c>
      <c r="C270" s="5">
        <v>0.9156744</v>
      </c>
      <c r="D270" s="5">
        <v>0.94117969999999995</v>
      </c>
      <c r="E270" s="5">
        <v>0.88564480000000001</v>
      </c>
      <c r="F270" s="24">
        <v>0.95671709999999999</v>
      </c>
    </row>
    <row r="271" spans="1:6" x14ac:dyDescent="0.25">
      <c r="A271">
        <v>1680000</v>
      </c>
      <c r="B271">
        <v>1690000</v>
      </c>
      <c r="C271" s="5">
        <v>0.91186789999999995</v>
      </c>
      <c r="D271" s="5">
        <v>0.94330890000000001</v>
      </c>
      <c r="E271" s="5">
        <v>0.88126720000000003</v>
      </c>
      <c r="F271" s="24">
        <v>0.95318579999999997</v>
      </c>
    </row>
    <row r="272" spans="1:6" x14ac:dyDescent="0.25">
      <c r="A272">
        <v>1690000</v>
      </c>
      <c r="B272">
        <v>1700000</v>
      </c>
      <c r="C272" s="5">
        <v>0.93824569999999996</v>
      </c>
      <c r="D272" s="5">
        <v>0.96070409999999995</v>
      </c>
      <c r="E272" s="5">
        <v>0.92887540000000002</v>
      </c>
      <c r="F272" s="24">
        <v>0.95531820000000001</v>
      </c>
    </row>
    <row r="273" spans="1:6" x14ac:dyDescent="0.25">
      <c r="A273">
        <v>1700000</v>
      </c>
      <c r="B273">
        <v>1710000</v>
      </c>
      <c r="C273" s="5">
        <v>0.93248399999999998</v>
      </c>
      <c r="D273" s="5">
        <v>0.9529881</v>
      </c>
      <c r="E273" s="5">
        <v>0.88844690000000004</v>
      </c>
      <c r="F273" s="24">
        <v>0.95554930000000005</v>
      </c>
    </row>
    <row r="274" spans="1:6" x14ac:dyDescent="0.25">
      <c r="A274">
        <v>1710000</v>
      </c>
      <c r="B274">
        <v>1720000</v>
      </c>
      <c r="C274" s="5">
        <v>0.91096940000000004</v>
      </c>
      <c r="D274" s="5">
        <v>0.93793729999999997</v>
      </c>
      <c r="E274" s="5">
        <v>0.90720080000000003</v>
      </c>
      <c r="F274" s="24">
        <v>0.95604619999999996</v>
      </c>
    </row>
    <row r="275" spans="1:6" x14ac:dyDescent="0.25">
      <c r="A275">
        <v>1720000</v>
      </c>
      <c r="B275">
        <v>1730000</v>
      </c>
      <c r="C275" s="5">
        <v>0.92919280000000004</v>
      </c>
      <c r="D275" s="5">
        <v>0.94931699999999997</v>
      </c>
      <c r="E275" s="5">
        <v>0.90534040000000005</v>
      </c>
      <c r="F275" s="24">
        <v>0.95265789999999995</v>
      </c>
    </row>
    <row r="276" spans="1:6" x14ac:dyDescent="0.25">
      <c r="A276">
        <v>1730000</v>
      </c>
      <c r="B276">
        <v>1740000</v>
      </c>
      <c r="C276" s="5">
        <v>0.94007189999999996</v>
      </c>
      <c r="D276" s="5">
        <v>0.95667919999999995</v>
      </c>
      <c r="E276" s="5">
        <v>0.92925599999999997</v>
      </c>
      <c r="F276" s="24">
        <v>0.94102450000000004</v>
      </c>
    </row>
    <row r="277" spans="1:6" x14ac:dyDescent="0.25">
      <c r="A277">
        <v>1740000</v>
      </c>
      <c r="B277">
        <v>1750000</v>
      </c>
      <c r="C277" s="5">
        <v>0.8874166</v>
      </c>
      <c r="D277" s="5">
        <v>0.92003679999999999</v>
      </c>
      <c r="E277" s="5">
        <v>0.90083849999999999</v>
      </c>
      <c r="F277" s="24">
        <v>0.95194389999999995</v>
      </c>
    </row>
    <row r="278" spans="1:6" x14ac:dyDescent="0.25">
      <c r="A278">
        <v>1750000</v>
      </c>
      <c r="B278">
        <v>1760000</v>
      </c>
      <c r="C278" s="5">
        <v>0.93638359999999998</v>
      </c>
      <c r="D278" s="5">
        <v>0.95404049999999996</v>
      </c>
      <c r="E278" s="5">
        <v>0.90934680000000001</v>
      </c>
      <c r="F278" s="24">
        <v>0.95818230000000004</v>
      </c>
    </row>
    <row r="279" spans="1:6" x14ac:dyDescent="0.25">
      <c r="A279">
        <v>1760000</v>
      </c>
      <c r="B279">
        <v>1770000</v>
      </c>
      <c r="C279" s="5">
        <v>0.92652020000000002</v>
      </c>
      <c r="D279" s="5">
        <v>0.94611440000000002</v>
      </c>
      <c r="E279" s="5">
        <v>0.90964489999999998</v>
      </c>
      <c r="F279" s="24">
        <v>0.96192230000000001</v>
      </c>
    </row>
    <row r="280" spans="1:6" x14ac:dyDescent="0.25">
      <c r="A280">
        <v>1770000</v>
      </c>
      <c r="B280">
        <v>1780000</v>
      </c>
      <c r="C280" s="5">
        <v>0.91815999999999998</v>
      </c>
      <c r="D280" s="5">
        <v>0.94226209999999999</v>
      </c>
      <c r="E280" s="5">
        <v>0.89621680000000004</v>
      </c>
      <c r="F280" s="24">
        <v>0.96200339999999995</v>
      </c>
    </row>
    <row r="281" spans="1:6" x14ac:dyDescent="0.25">
      <c r="A281">
        <v>1780000</v>
      </c>
      <c r="B281">
        <v>1790000</v>
      </c>
      <c r="C281" s="5">
        <v>0.89634420000000004</v>
      </c>
      <c r="D281" s="5">
        <v>0.92882330000000002</v>
      </c>
      <c r="E281" s="5">
        <v>0.89634420000000004</v>
      </c>
      <c r="F281" s="24">
        <v>0.94725550000000003</v>
      </c>
    </row>
    <row r="282" spans="1:6" x14ac:dyDescent="0.25">
      <c r="A282">
        <v>1790000</v>
      </c>
      <c r="B282">
        <v>1800000</v>
      </c>
      <c r="C282" s="5">
        <v>0.93909830000000005</v>
      </c>
      <c r="D282" s="5">
        <v>0.95740619999999999</v>
      </c>
      <c r="E282" s="5">
        <v>0.91550609999999999</v>
      </c>
      <c r="F282" s="24">
        <v>0.94917830000000003</v>
      </c>
    </row>
    <row r="283" spans="1:6" x14ac:dyDescent="0.25">
      <c r="A283">
        <v>1800000</v>
      </c>
      <c r="B283">
        <v>1810000</v>
      </c>
      <c r="C283" s="5">
        <v>0.94004779999999999</v>
      </c>
      <c r="D283" s="5">
        <v>0.9574201</v>
      </c>
      <c r="E283" s="5">
        <v>0.93922130000000004</v>
      </c>
      <c r="F283" s="24">
        <v>0.96473359999999997</v>
      </c>
    </row>
    <row r="284" spans="1:6" x14ac:dyDescent="0.25">
      <c r="A284">
        <v>1810000</v>
      </c>
      <c r="B284">
        <v>1820000</v>
      </c>
      <c r="C284" s="5">
        <v>0.92373700000000003</v>
      </c>
      <c r="D284" s="5">
        <v>0.94948520000000003</v>
      </c>
      <c r="E284" s="5">
        <v>0.90840569999999998</v>
      </c>
      <c r="F284" s="24">
        <v>0.96164830000000001</v>
      </c>
    </row>
    <row r="285" spans="1:6" x14ac:dyDescent="0.25">
      <c r="A285">
        <v>1820000</v>
      </c>
      <c r="B285">
        <v>1830000</v>
      </c>
      <c r="C285" s="5">
        <v>0.90434789999999998</v>
      </c>
      <c r="D285" s="5">
        <v>0.93223670000000003</v>
      </c>
      <c r="E285" s="5">
        <v>0.88315710000000003</v>
      </c>
      <c r="F285" s="24">
        <v>0.96174139999999997</v>
      </c>
    </row>
    <row r="286" spans="1:6" x14ac:dyDescent="0.25">
      <c r="A286">
        <v>1830000</v>
      </c>
      <c r="B286">
        <v>1840000</v>
      </c>
      <c r="C286" s="5">
        <v>0.93010409999999999</v>
      </c>
      <c r="D286" s="5">
        <v>0.95219640000000005</v>
      </c>
      <c r="E286" s="5">
        <v>0.92285740000000005</v>
      </c>
      <c r="F286" s="24">
        <v>0.95923210000000003</v>
      </c>
    </row>
    <row r="287" spans="1:6" x14ac:dyDescent="0.25">
      <c r="A287">
        <v>1840000</v>
      </c>
      <c r="B287">
        <v>1850000</v>
      </c>
      <c r="C287" s="5">
        <v>0.91384240000000005</v>
      </c>
      <c r="D287" s="5">
        <v>0.94383379999999995</v>
      </c>
      <c r="E287" s="5">
        <v>0.91159599999999996</v>
      </c>
      <c r="F287" s="24">
        <v>0.95632200000000001</v>
      </c>
    </row>
    <row r="288" spans="1:6" x14ac:dyDescent="0.25">
      <c r="A288">
        <v>1850000</v>
      </c>
      <c r="B288">
        <v>1860000</v>
      </c>
      <c r="C288" s="5">
        <v>0.92584840000000002</v>
      </c>
      <c r="D288" s="5">
        <v>0.94739649999999997</v>
      </c>
      <c r="E288" s="5">
        <v>0.90707590000000005</v>
      </c>
      <c r="F288" s="24">
        <v>0.96431639999999996</v>
      </c>
    </row>
    <row r="289" spans="1:6" x14ac:dyDescent="0.25">
      <c r="A289">
        <v>1860000</v>
      </c>
      <c r="B289">
        <v>1870000</v>
      </c>
      <c r="C289" s="5">
        <v>0.94723800000000002</v>
      </c>
      <c r="D289" s="5">
        <v>0.95127759999999995</v>
      </c>
      <c r="E289" s="5">
        <v>0.91430670000000003</v>
      </c>
      <c r="F289" s="24">
        <v>0.95987670000000003</v>
      </c>
    </row>
    <row r="290" spans="1:6" x14ac:dyDescent="0.25">
      <c r="A290">
        <v>1870000</v>
      </c>
      <c r="B290">
        <v>1880000</v>
      </c>
      <c r="C290" s="5">
        <v>0.91744700000000001</v>
      </c>
      <c r="D290" s="5">
        <v>0.94568319999999995</v>
      </c>
      <c r="E290" s="5">
        <v>0.91226949999999996</v>
      </c>
      <c r="F290" s="24">
        <v>0.95230979999999998</v>
      </c>
    </row>
    <row r="291" spans="1:6" x14ac:dyDescent="0.25">
      <c r="A291">
        <v>1880000</v>
      </c>
      <c r="B291">
        <v>1890000</v>
      </c>
      <c r="C291" s="5">
        <v>0.92216799999999999</v>
      </c>
      <c r="D291" s="5">
        <v>0.94496409999999997</v>
      </c>
      <c r="E291" s="5">
        <v>0.90670399999999995</v>
      </c>
      <c r="F291" s="24">
        <v>0.96144929999999995</v>
      </c>
    </row>
    <row r="292" spans="1:6" x14ac:dyDescent="0.25">
      <c r="A292">
        <v>1890000</v>
      </c>
      <c r="B292">
        <v>1900000</v>
      </c>
      <c r="C292" s="5">
        <v>0.90997039999999996</v>
      </c>
      <c r="D292" s="5">
        <v>0.93583419999999995</v>
      </c>
      <c r="E292" s="5">
        <v>0.90997039999999996</v>
      </c>
      <c r="F292" s="24">
        <v>0.95313879999999995</v>
      </c>
    </row>
    <row r="293" spans="1:6" x14ac:dyDescent="0.25">
      <c r="A293">
        <v>1900000</v>
      </c>
      <c r="B293">
        <v>1910000</v>
      </c>
      <c r="C293" s="5">
        <v>0.92131450000000004</v>
      </c>
      <c r="D293" s="5">
        <v>0.94211219999999996</v>
      </c>
      <c r="E293" s="5">
        <v>0.8939357</v>
      </c>
      <c r="F293" s="24">
        <v>0.96286039999999995</v>
      </c>
    </row>
    <row r="294" spans="1:6" x14ac:dyDescent="0.25">
      <c r="A294">
        <v>1910000</v>
      </c>
      <c r="B294">
        <v>1920000</v>
      </c>
      <c r="C294" s="5">
        <v>0.92202700000000004</v>
      </c>
      <c r="D294" s="5">
        <v>0.94909690000000002</v>
      </c>
      <c r="E294" s="5">
        <v>0.90632880000000005</v>
      </c>
      <c r="F294" s="24">
        <v>0.96434319999999996</v>
      </c>
    </row>
    <row r="295" spans="1:6" x14ac:dyDescent="0.25">
      <c r="A295">
        <v>1920000</v>
      </c>
      <c r="B295">
        <v>1930000</v>
      </c>
      <c r="C295" s="5">
        <v>0.93688380000000004</v>
      </c>
      <c r="D295" s="5">
        <v>0.95744059999999998</v>
      </c>
      <c r="E295" s="5">
        <v>0.9252648</v>
      </c>
      <c r="F295" s="24">
        <v>0.96128369999999996</v>
      </c>
    </row>
    <row r="296" spans="1:6" x14ac:dyDescent="0.25">
      <c r="A296">
        <v>1930000</v>
      </c>
      <c r="B296">
        <v>1940000</v>
      </c>
      <c r="C296" s="5">
        <v>0.93745630000000002</v>
      </c>
      <c r="D296" s="5">
        <v>0.95732439999999996</v>
      </c>
      <c r="E296" s="5">
        <v>0.91547369999999995</v>
      </c>
      <c r="F296" s="24">
        <v>0.96430059999999995</v>
      </c>
    </row>
    <row r="297" spans="1:6" x14ac:dyDescent="0.25">
      <c r="A297">
        <v>1940000</v>
      </c>
      <c r="B297">
        <v>1950000</v>
      </c>
      <c r="C297" s="5">
        <v>0.91526350000000001</v>
      </c>
      <c r="D297" s="5">
        <v>0.95266839999999997</v>
      </c>
      <c r="E297" s="5">
        <v>0.89734789999999998</v>
      </c>
      <c r="F297" s="24">
        <v>0.96336429999999995</v>
      </c>
    </row>
    <row r="298" spans="1:6" x14ac:dyDescent="0.25">
      <c r="A298">
        <v>1950000</v>
      </c>
      <c r="B298">
        <v>1960000</v>
      </c>
      <c r="C298" s="5">
        <v>0.94824600000000003</v>
      </c>
      <c r="D298" s="5">
        <v>0.96249320000000005</v>
      </c>
      <c r="E298" s="5">
        <v>0.91081310000000004</v>
      </c>
      <c r="F298" s="24">
        <v>0.95895209999999997</v>
      </c>
    </row>
    <row r="299" spans="1:6" x14ac:dyDescent="0.25">
      <c r="A299">
        <v>1960000</v>
      </c>
      <c r="B299">
        <v>1970000</v>
      </c>
      <c r="C299" s="5">
        <v>0.94650599999999996</v>
      </c>
      <c r="D299" s="5">
        <v>0.95819500000000002</v>
      </c>
      <c r="E299" s="5">
        <v>0.92605680000000001</v>
      </c>
      <c r="F299" s="24">
        <v>0.96465279999999998</v>
      </c>
    </row>
    <row r="300" spans="1:6" x14ac:dyDescent="0.25">
      <c r="A300">
        <v>1970000</v>
      </c>
      <c r="B300">
        <v>1980000</v>
      </c>
      <c r="C300" s="5">
        <v>0.91707989999999995</v>
      </c>
      <c r="D300" s="5">
        <v>0.94225510000000001</v>
      </c>
      <c r="E300" s="5">
        <v>0.90485360000000004</v>
      </c>
      <c r="F300" s="24">
        <v>0.94644059999999997</v>
      </c>
    </row>
    <row r="301" spans="1:6" x14ac:dyDescent="0.25">
      <c r="A301">
        <v>1980000</v>
      </c>
      <c r="B301">
        <v>1990000</v>
      </c>
      <c r="C301" s="5">
        <v>0.90695789999999998</v>
      </c>
      <c r="D301" s="5">
        <v>0.93261400000000005</v>
      </c>
      <c r="E301" s="5">
        <v>0.89850699999999994</v>
      </c>
      <c r="F301" s="24">
        <v>0.95967199999999997</v>
      </c>
    </row>
    <row r="302" spans="1:6" x14ac:dyDescent="0.25">
      <c r="A302">
        <v>1990000</v>
      </c>
      <c r="B302">
        <v>2000000</v>
      </c>
      <c r="C302" s="5">
        <v>0.9302473</v>
      </c>
      <c r="D302" s="5">
        <v>0.93156159999999999</v>
      </c>
      <c r="E302" s="5">
        <v>0.90738099999999999</v>
      </c>
      <c r="F302" s="24">
        <v>0.95208769999999998</v>
      </c>
    </row>
    <row r="303" spans="1:6" x14ac:dyDescent="0.25">
      <c r="A303">
        <v>2000000</v>
      </c>
      <c r="B303">
        <v>2025000</v>
      </c>
      <c r="C303" s="5">
        <v>0.93723270000000003</v>
      </c>
      <c r="D303" s="5">
        <v>0.95739909999999995</v>
      </c>
      <c r="E303" s="5">
        <v>0.92187240000000004</v>
      </c>
      <c r="F303" s="24">
        <v>0.95551819999999998</v>
      </c>
    </row>
    <row r="304" spans="1:6" x14ac:dyDescent="0.25">
      <c r="A304">
        <v>2025000</v>
      </c>
      <c r="B304">
        <v>2050000</v>
      </c>
      <c r="C304" s="5">
        <v>0.92915550000000002</v>
      </c>
      <c r="D304" s="5">
        <v>0.94824759999999997</v>
      </c>
      <c r="E304" s="5">
        <v>0.9106107</v>
      </c>
      <c r="F304" s="24">
        <v>0.95993600000000001</v>
      </c>
    </row>
    <row r="305" spans="1:6" x14ac:dyDescent="0.25">
      <c r="A305">
        <v>2050000</v>
      </c>
      <c r="B305">
        <v>2075000</v>
      </c>
      <c r="C305" s="5">
        <v>0.92730120000000005</v>
      </c>
      <c r="D305" s="5">
        <v>0.94836779999999998</v>
      </c>
      <c r="E305" s="5">
        <v>0.91159159999999995</v>
      </c>
      <c r="F305" s="24">
        <v>0.95591309999999996</v>
      </c>
    </row>
    <row r="306" spans="1:6" x14ac:dyDescent="0.25">
      <c r="A306">
        <v>2075000</v>
      </c>
      <c r="B306">
        <v>2100000</v>
      </c>
      <c r="C306" s="5">
        <v>0.93884190000000001</v>
      </c>
      <c r="D306" s="5">
        <v>0.95781760000000005</v>
      </c>
      <c r="E306" s="5">
        <v>0.93300099999999997</v>
      </c>
      <c r="F306" s="24">
        <v>0.96566019999999997</v>
      </c>
    </row>
    <row r="307" spans="1:6" x14ac:dyDescent="0.25">
      <c r="A307">
        <v>2100000</v>
      </c>
      <c r="B307">
        <v>2125000</v>
      </c>
      <c r="C307" s="5">
        <v>0.93227400000000005</v>
      </c>
      <c r="D307" s="5">
        <v>0.95455270000000003</v>
      </c>
      <c r="E307" s="5">
        <v>0.91450969999999998</v>
      </c>
      <c r="F307" s="24">
        <v>0.95979270000000005</v>
      </c>
    </row>
    <row r="308" spans="1:6" x14ac:dyDescent="0.25">
      <c r="A308">
        <v>2125000</v>
      </c>
      <c r="B308">
        <v>2150000</v>
      </c>
      <c r="C308" s="5">
        <v>0.93412229999999996</v>
      </c>
      <c r="D308" s="5">
        <v>0.94946120000000001</v>
      </c>
      <c r="E308" s="5">
        <v>0.92541390000000001</v>
      </c>
      <c r="F308" s="24">
        <v>0.96483859999999999</v>
      </c>
    </row>
    <row r="309" spans="1:6" x14ac:dyDescent="0.25">
      <c r="A309">
        <v>2150000</v>
      </c>
      <c r="B309">
        <v>2175000</v>
      </c>
      <c r="C309" s="5">
        <v>0.94077949999999999</v>
      </c>
      <c r="D309" s="5">
        <v>0.95728809999999998</v>
      </c>
      <c r="E309" s="5">
        <v>0.92135750000000005</v>
      </c>
      <c r="F309" s="24">
        <v>0.96127249999999997</v>
      </c>
    </row>
    <row r="310" spans="1:6" x14ac:dyDescent="0.25">
      <c r="A310">
        <v>2175000</v>
      </c>
      <c r="B310">
        <v>2200000</v>
      </c>
      <c r="C310" s="5">
        <v>0.93704889999999996</v>
      </c>
      <c r="D310" s="5">
        <v>0.95191970000000004</v>
      </c>
      <c r="E310" s="5">
        <v>0.92350480000000001</v>
      </c>
      <c r="F310" s="24">
        <v>0.96253180000000005</v>
      </c>
    </row>
    <row r="311" spans="1:6" x14ac:dyDescent="0.25">
      <c r="A311">
        <v>2200000</v>
      </c>
      <c r="B311">
        <v>2225000</v>
      </c>
      <c r="C311" s="5">
        <v>0.93147440000000004</v>
      </c>
      <c r="D311" s="5">
        <v>0.9564028</v>
      </c>
      <c r="E311" s="5">
        <v>0.90969230000000001</v>
      </c>
      <c r="F311" s="24">
        <v>0.96640179999999998</v>
      </c>
    </row>
    <row r="312" spans="1:6" x14ac:dyDescent="0.25">
      <c r="A312">
        <v>2225000</v>
      </c>
      <c r="B312">
        <v>2250000</v>
      </c>
      <c r="C312" s="5">
        <v>0.9389284</v>
      </c>
      <c r="D312" s="5">
        <v>0.962117</v>
      </c>
      <c r="E312" s="5">
        <v>0.92876959999999997</v>
      </c>
      <c r="F312" s="24">
        <v>0.96450429999999998</v>
      </c>
    </row>
    <row r="313" spans="1:6" x14ac:dyDescent="0.25">
      <c r="A313">
        <v>2250000</v>
      </c>
      <c r="B313">
        <v>2275000</v>
      </c>
      <c r="C313" s="5">
        <v>0.94048100000000001</v>
      </c>
      <c r="D313" s="5">
        <v>0.95832510000000004</v>
      </c>
      <c r="E313" s="5">
        <v>0.92455240000000005</v>
      </c>
      <c r="F313" s="24">
        <v>0.96884459999999994</v>
      </c>
    </row>
    <row r="314" spans="1:6" x14ac:dyDescent="0.25">
      <c r="A314">
        <v>2275000</v>
      </c>
      <c r="B314">
        <v>2300000</v>
      </c>
      <c r="C314" s="5">
        <v>0.93838849999999996</v>
      </c>
      <c r="D314" s="5">
        <v>0.95259380000000005</v>
      </c>
      <c r="E314" s="5">
        <v>0.91453399999999996</v>
      </c>
      <c r="F314" s="24">
        <v>0.96253690000000003</v>
      </c>
    </row>
    <row r="315" spans="1:6" x14ac:dyDescent="0.25">
      <c r="A315">
        <v>2300000</v>
      </c>
      <c r="B315">
        <v>2325000</v>
      </c>
      <c r="C315" s="5">
        <v>0.92835599999999996</v>
      </c>
      <c r="D315" s="5">
        <v>0.95341419999999999</v>
      </c>
      <c r="E315" s="5">
        <v>0.92789169999999999</v>
      </c>
      <c r="F315" s="24">
        <v>0.96784389999999998</v>
      </c>
    </row>
    <row r="316" spans="1:6" x14ac:dyDescent="0.25">
      <c r="A316">
        <v>2325000</v>
      </c>
      <c r="B316">
        <v>2350000</v>
      </c>
      <c r="C316" s="5">
        <v>0.94688309999999998</v>
      </c>
      <c r="D316" s="5">
        <v>0.96225749999999999</v>
      </c>
      <c r="E316" s="5">
        <v>0.92675779999999996</v>
      </c>
      <c r="F316" s="24">
        <v>0.96683169999999996</v>
      </c>
    </row>
    <row r="317" spans="1:6" x14ac:dyDescent="0.25">
      <c r="A317">
        <v>2350000</v>
      </c>
      <c r="B317">
        <v>2375000</v>
      </c>
      <c r="C317" s="5">
        <v>0.94419900000000001</v>
      </c>
      <c r="D317" s="5">
        <v>0.95958279999999996</v>
      </c>
      <c r="E317" s="5">
        <v>0.91511310000000001</v>
      </c>
      <c r="F317" s="24">
        <v>0.96489630000000004</v>
      </c>
    </row>
    <row r="318" spans="1:6" x14ac:dyDescent="0.25">
      <c r="A318">
        <v>2375000</v>
      </c>
      <c r="B318">
        <v>2400000</v>
      </c>
      <c r="C318" s="5">
        <v>0.93375059999999999</v>
      </c>
      <c r="D318" s="5">
        <v>0.95641989999999999</v>
      </c>
      <c r="E318" s="5">
        <v>0.92250449999999995</v>
      </c>
      <c r="F318" s="24">
        <v>0.96484729999999996</v>
      </c>
    </row>
    <row r="319" spans="1:6" x14ac:dyDescent="0.25">
      <c r="A319">
        <v>2400000</v>
      </c>
      <c r="B319">
        <v>2425000</v>
      </c>
      <c r="C319" s="5">
        <v>0.9410115</v>
      </c>
      <c r="D319" s="5">
        <v>0.95391959999999998</v>
      </c>
      <c r="E319" s="5">
        <v>0.92262359999999999</v>
      </c>
      <c r="F319" s="24">
        <v>0.96700229999999998</v>
      </c>
    </row>
    <row r="320" spans="1:6" x14ac:dyDescent="0.25">
      <c r="A320">
        <v>2425000</v>
      </c>
      <c r="B320">
        <v>2450000</v>
      </c>
      <c r="C320" s="5">
        <v>0.94454850000000001</v>
      </c>
      <c r="D320" s="5">
        <v>0.96167170000000002</v>
      </c>
      <c r="E320" s="5">
        <v>0.91788700000000001</v>
      </c>
      <c r="F320" s="24">
        <v>0.96232200000000001</v>
      </c>
    </row>
    <row r="321" spans="1:6" x14ac:dyDescent="0.25">
      <c r="A321">
        <v>2450000</v>
      </c>
      <c r="B321">
        <v>2475000</v>
      </c>
      <c r="C321" s="5">
        <v>0.93122139999999998</v>
      </c>
      <c r="D321" s="5">
        <v>0.94923999999999997</v>
      </c>
      <c r="E321" s="5">
        <v>0.91360129999999995</v>
      </c>
      <c r="F321" s="24">
        <v>0.96312339999999996</v>
      </c>
    </row>
    <row r="322" spans="1:6" x14ac:dyDescent="0.25">
      <c r="A322">
        <v>2475000</v>
      </c>
      <c r="B322">
        <v>2500000</v>
      </c>
      <c r="C322" s="5">
        <v>0.94248790000000005</v>
      </c>
      <c r="D322" s="5">
        <v>0.96212450000000005</v>
      </c>
      <c r="E322" s="5">
        <v>0.92827420000000005</v>
      </c>
      <c r="F322" s="24">
        <v>0.96438520000000005</v>
      </c>
    </row>
    <row r="323" spans="1:6" x14ac:dyDescent="0.25">
      <c r="A323">
        <v>2500000</v>
      </c>
      <c r="B323">
        <v>2525000</v>
      </c>
      <c r="C323" s="5">
        <v>0.93624289999999999</v>
      </c>
      <c r="D323" s="5">
        <v>0.95290920000000001</v>
      </c>
      <c r="E323" s="5">
        <v>0.91520570000000001</v>
      </c>
      <c r="F323" s="24">
        <v>0.96311089999999999</v>
      </c>
    </row>
    <row r="324" spans="1:6" x14ac:dyDescent="0.25">
      <c r="A324">
        <v>2525000</v>
      </c>
      <c r="B324">
        <v>2550000</v>
      </c>
      <c r="C324" s="5">
        <v>0.94949879999999998</v>
      </c>
      <c r="D324" s="5">
        <v>0.96351810000000004</v>
      </c>
      <c r="E324" s="5">
        <v>0.93456260000000002</v>
      </c>
      <c r="F324" s="24">
        <v>0.97463310000000003</v>
      </c>
    </row>
    <row r="325" spans="1:6" x14ac:dyDescent="0.25">
      <c r="A325">
        <v>2550000</v>
      </c>
      <c r="B325">
        <v>2575000</v>
      </c>
      <c r="C325" s="5">
        <v>0.93246019999999996</v>
      </c>
      <c r="D325" s="5">
        <v>0.95229819999999998</v>
      </c>
      <c r="E325" s="5">
        <v>0.92476480000000005</v>
      </c>
      <c r="F325" s="24">
        <v>0.9647232</v>
      </c>
    </row>
    <row r="326" spans="1:6" x14ac:dyDescent="0.25">
      <c r="A326">
        <v>2575000</v>
      </c>
      <c r="B326">
        <v>2600000</v>
      </c>
      <c r="C326" s="5">
        <v>0.92650779999999999</v>
      </c>
      <c r="D326" s="5">
        <v>0.94850429999999997</v>
      </c>
      <c r="E326" s="5">
        <v>0.92005840000000005</v>
      </c>
      <c r="F326" s="24">
        <v>0.9720491</v>
      </c>
    </row>
    <row r="327" spans="1:6" x14ac:dyDescent="0.25">
      <c r="A327">
        <v>2600000</v>
      </c>
      <c r="B327">
        <v>2625000</v>
      </c>
      <c r="C327" s="5">
        <v>0.94071890000000002</v>
      </c>
      <c r="D327" s="5">
        <v>0.95753630000000001</v>
      </c>
      <c r="E327" s="5">
        <v>0.93228770000000005</v>
      </c>
      <c r="F327" s="24">
        <v>0.96742519999999999</v>
      </c>
    </row>
    <row r="328" spans="1:6" x14ac:dyDescent="0.25">
      <c r="A328">
        <v>2625000</v>
      </c>
      <c r="B328">
        <v>2650000</v>
      </c>
      <c r="C328" s="5">
        <v>0.92315510000000001</v>
      </c>
      <c r="D328" s="5">
        <v>0.95170270000000001</v>
      </c>
      <c r="E328" s="5">
        <v>0.92002709999999999</v>
      </c>
      <c r="F328" s="24">
        <v>0.96406630000000004</v>
      </c>
    </row>
    <row r="329" spans="1:6" x14ac:dyDescent="0.25">
      <c r="A329">
        <v>2650000</v>
      </c>
      <c r="B329">
        <v>2675000</v>
      </c>
      <c r="C329" s="5">
        <v>0.93560779999999999</v>
      </c>
      <c r="D329" s="5">
        <v>0.9597059</v>
      </c>
      <c r="E329" s="5">
        <v>0.92425950000000001</v>
      </c>
      <c r="F329" s="24">
        <v>0.96204029999999996</v>
      </c>
    </row>
    <row r="330" spans="1:6" x14ac:dyDescent="0.25">
      <c r="A330">
        <v>2675000</v>
      </c>
      <c r="B330">
        <v>2700000</v>
      </c>
      <c r="C330" s="5">
        <v>0.92344749999999998</v>
      </c>
      <c r="D330" s="5">
        <v>0.94844879999999998</v>
      </c>
      <c r="E330" s="5">
        <v>0.9253924</v>
      </c>
      <c r="F330" s="24">
        <v>0.96674510000000002</v>
      </c>
    </row>
    <row r="331" spans="1:6" x14ac:dyDescent="0.25">
      <c r="A331">
        <v>2700000</v>
      </c>
      <c r="B331">
        <v>2725000</v>
      </c>
      <c r="C331" s="5">
        <v>0.93129989999999996</v>
      </c>
      <c r="D331" s="5">
        <v>0.94662670000000004</v>
      </c>
      <c r="E331" s="5">
        <v>0.93129989999999996</v>
      </c>
      <c r="F331" s="24">
        <v>0.96594579999999997</v>
      </c>
    </row>
    <row r="332" spans="1:6" x14ac:dyDescent="0.25">
      <c r="A332">
        <v>2725000</v>
      </c>
      <c r="B332">
        <v>2750000</v>
      </c>
      <c r="C332" s="5">
        <v>0.93280249999999998</v>
      </c>
      <c r="D332" s="5">
        <v>0.95320890000000003</v>
      </c>
      <c r="E332" s="5">
        <v>0.92591120000000005</v>
      </c>
      <c r="F332" s="24">
        <v>0.96874269999999996</v>
      </c>
    </row>
    <row r="333" spans="1:6" x14ac:dyDescent="0.25">
      <c r="A333">
        <v>2750000</v>
      </c>
      <c r="B333">
        <v>2775000</v>
      </c>
      <c r="C333" s="5">
        <v>0.91355920000000002</v>
      </c>
      <c r="D333" s="5">
        <v>0.94219240000000004</v>
      </c>
      <c r="E333" s="5">
        <v>0.91383970000000003</v>
      </c>
      <c r="F333" s="24">
        <v>0.96631929999999999</v>
      </c>
    </row>
    <row r="334" spans="1:6" x14ac:dyDescent="0.25">
      <c r="A334">
        <v>2775000</v>
      </c>
      <c r="B334">
        <v>2800000</v>
      </c>
      <c r="C334" s="5">
        <v>0.92046550000000005</v>
      </c>
      <c r="D334" s="5">
        <v>0.94498959999999999</v>
      </c>
      <c r="E334" s="5">
        <v>0.91236810000000002</v>
      </c>
      <c r="F334" s="24">
        <v>0.96487560000000006</v>
      </c>
    </row>
    <row r="335" spans="1:6" x14ac:dyDescent="0.25">
      <c r="A335">
        <v>2800000</v>
      </c>
      <c r="B335">
        <v>2825000</v>
      </c>
      <c r="C335" s="5">
        <v>0.94590059999999998</v>
      </c>
      <c r="D335" s="5">
        <v>0.96177959999999996</v>
      </c>
      <c r="E335" s="5">
        <v>0.94208999999999998</v>
      </c>
      <c r="F335" s="24">
        <v>0.97034069999999994</v>
      </c>
    </row>
    <row r="336" spans="1:6" x14ac:dyDescent="0.25">
      <c r="A336">
        <v>2825000</v>
      </c>
      <c r="B336">
        <v>2850000</v>
      </c>
      <c r="C336" s="5">
        <v>0.94670370000000004</v>
      </c>
      <c r="D336" s="5">
        <v>0.96464130000000003</v>
      </c>
      <c r="E336" s="5">
        <v>0.92975750000000001</v>
      </c>
      <c r="F336" s="24">
        <v>0.96754189999999995</v>
      </c>
    </row>
    <row r="337" spans="1:6" x14ac:dyDescent="0.25">
      <c r="A337">
        <v>2850000</v>
      </c>
      <c r="B337">
        <v>2875000</v>
      </c>
      <c r="C337" s="5">
        <v>0.92647060000000003</v>
      </c>
      <c r="D337" s="5">
        <v>0.95446439999999999</v>
      </c>
      <c r="E337" s="5">
        <v>0.92647060000000003</v>
      </c>
      <c r="F337" s="24">
        <v>0.96901360000000003</v>
      </c>
    </row>
    <row r="338" spans="1:6" x14ac:dyDescent="0.25">
      <c r="A338">
        <v>2875000</v>
      </c>
      <c r="B338">
        <v>2900000</v>
      </c>
      <c r="C338" s="5">
        <v>0.93147159999999996</v>
      </c>
      <c r="D338" s="5">
        <v>0.95332839999999996</v>
      </c>
      <c r="E338" s="5">
        <v>0.92840889999999998</v>
      </c>
      <c r="F338" s="24">
        <v>0.96545510000000001</v>
      </c>
    </row>
    <row r="339" spans="1:6" x14ac:dyDescent="0.25">
      <c r="A339">
        <v>2900000</v>
      </c>
      <c r="B339">
        <v>2925000</v>
      </c>
      <c r="C339" s="5">
        <v>0.94130800000000003</v>
      </c>
      <c r="D339" s="5">
        <v>0.96054309999999998</v>
      </c>
      <c r="E339" s="5">
        <v>0.93781029999999999</v>
      </c>
      <c r="F339" s="24">
        <v>0.96223040000000004</v>
      </c>
    </row>
    <row r="340" spans="1:6" x14ac:dyDescent="0.25">
      <c r="A340">
        <v>2925000</v>
      </c>
      <c r="B340">
        <v>2950000</v>
      </c>
      <c r="C340" s="5">
        <v>0.94134839999999997</v>
      </c>
      <c r="D340" s="5">
        <v>0.96047099999999996</v>
      </c>
      <c r="E340" s="5">
        <v>0.93266510000000002</v>
      </c>
      <c r="F340" s="24">
        <v>0.97509579999999996</v>
      </c>
    </row>
    <row r="341" spans="1:6" x14ac:dyDescent="0.25">
      <c r="A341">
        <v>2950000</v>
      </c>
      <c r="B341">
        <v>2975000</v>
      </c>
      <c r="C341" s="5">
        <v>0.92207289999999997</v>
      </c>
      <c r="D341" s="5">
        <v>0.9523819</v>
      </c>
      <c r="E341" s="5">
        <v>0.93072310000000003</v>
      </c>
      <c r="F341" s="24">
        <v>0.96661940000000002</v>
      </c>
    </row>
    <row r="342" spans="1:6" x14ac:dyDescent="0.25">
      <c r="A342">
        <v>2975000</v>
      </c>
      <c r="B342">
        <v>3000000</v>
      </c>
      <c r="C342" s="5">
        <v>0.96824319999999997</v>
      </c>
      <c r="D342" s="5">
        <v>0.97703510000000005</v>
      </c>
      <c r="E342" s="5">
        <v>0.95195790000000002</v>
      </c>
      <c r="F342" s="24">
        <v>0.97301320000000002</v>
      </c>
    </row>
    <row r="343" spans="1:6" x14ac:dyDescent="0.25">
      <c r="A343">
        <v>3000000</v>
      </c>
      <c r="B343">
        <v>3025000</v>
      </c>
      <c r="C343" s="5">
        <v>0.94372520000000004</v>
      </c>
      <c r="D343" s="5">
        <v>0.95950069999999998</v>
      </c>
      <c r="E343" s="5">
        <v>0.9293517</v>
      </c>
      <c r="F343" s="24">
        <v>0.96924069999999996</v>
      </c>
    </row>
    <row r="344" spans="1:6" x14ac:dyDescent="0.25">
      <c r="A344">
        <v>3025000</v>
      </c>
      <c r="B344">
        <v>3050000</v>
      </c>
      <c r="C344" s="5">
        <v>0.94022209999999995</v>
      </c>
      <c r="D344" s="5">
        <v>0.95649130000000004</v>
      </c>
      <c r="E344" s="5">
        <v>0.93188910000000003</v>
      </c>
      <c r="F344" s="24">
        <v>0.97283980000000003</v>
      </c>
    </row>
    <row r="345" spans="1:6" x14ac:dyDescent="0.25">
      <c r="A345">
        <v>3050000</v>
      </c>
      <c r="B345">
        <v>3075000</v>
      </c>
      <c r="C345" s="5">
        <v>0.9421332</v>
      </c>
      <c r="D345" s="5">
        <v>0.95583410000000002</v>
      </c>
      <c r="E345" s="5">
        <v>0.92945279999999997</v>
      </c>
      <c r="F345" s="24">
        <v>0.97505920000000001</v>
      </c>
    </row>
    <row r="346" spans="1:6" x14ac:dyDescent="0.25">
      <c r="A346">
        <v>3075000</v>
      </c>
      <c r="B346">
        <v>3100000</v>
      </c>
      <c r="C346" s="5">
        <v>0.9621596</v>
      </c>
      <c r="D346" s="5">
        <v>0.97457190000000005</v>
      </c>
      <c r="E346" s="5">
        <v>0.95078799999999997</v>
      </c>
      <c r="F346" s="24">
        <v>0.97514449999999997</v>
      </c>
    </row>
    <row r="347" spans="1:6" x14ac:dyDescent="0.25">
      <c r="A347">
        <v>3100000</v>
      </c>
      <c r="B347">
        <v>3125000</v>
      </c>
      <c r="C347" s="5">
        <v>0.93705870000000002</v>
      </c>
      <c r="D347" s="5">
        <v>0.96066620000000003</v>
      </c>
      <c r="E347" s="5">
        <v>0.93228860000000002</v>
      </c>
      <c r="F347" s="24">
        <v>0.97640320000000003</v>
      </c>
    </row>
    <row r="348" spans="1:6" x14ac:dyDescent="0.25">
      <c r="A348">
        <v>3125000</v>
      </c>
      <c r="B348">
        <v>3150000</v>
      </c>
      <c r="C348" s="5">
        <v>0.94789939999999995</v>
      </c>
      <c r="D348" s="5">
        <v>0.96126769999999995</v>
      </c>
      <c r="E348" s="5">
        <v>0.94331069999999995</v>
      </c>
      <c r="F348" s="24">
        <v>0.97061679999999995</v>
      </c>
    </row>
    <row r="349" spans="1:6" x14ac:dyDescent="0.25">
      <c r="A349">
        <v>3150000</v>
      </c>
      <c r="B349">
        <v>3175000</v>
      </c>
      <c r="C349" s="5">
        <v>0.95668470000000005</v>
      </c>
      <c r="D349" s="5">
        <v>0.96917310000000001</v>
      </c>
      <c r="E349" s="5">
        <v>0.9414247</v>
      </c>
      <c r="F349" s="24">
        <v>0.9727519</v>
      </c>
    </row>
    <row r="350" spans="1:6" x14ac:dyDescent="0.25">
      <c r="A350">
        <v>3175000</v>
      </c>
      <c r="B350">
        <v>3200000</v>
      </c>
      <c r="C350" s="5">
        <v>0.94506420000000002</v>
      </c>
      <c r="D350" s="5">
        <v>0.96091249999999995</v>
      </c>
      <c r="E350" s="5">
        <v>0.93735550000000001</v>
      </c>
      <c r="F350" s="24">
        <v>0.97597409999999996</v>
      </c>
    </row>
    <row r="351" spans="1:6" x14ac:dyDescent="0.25">
      <c r="A351">
        <v>3200000</v>
      </c>
      <c r="B351">
        <v>3225000</v>
      </c>
      <c r="C351" s="5">
        <v>0.94261159999999999</v>
      </c>
      <c r="D351" s="5">
        <v>0.96500549999999996</v>
      </c>
      <c r="E351" s="5">
        <v>0.94174959999999996</v>
      </c>
      <c r="F351" s="24">
        <v>0.98036210000000001</v>
      </c>
    </row>
    <row r="352" spans="1:6" x14ac:dyDescent="0.25">
      <c r="A352">
        <v>3225000</v>
      </c>
      <c r="B352">
        <v>3250000</v>
      </c>
      <c r="C352" s="5">
        <v>0.92865960000000003</v>
      </c>
      <c r="D352" s="5">
        <v>0.95456490000000005</v>
      </c>
      <c r="E352" s="5">
        <v>0.93648129999999996</v>
      </c>
      <c r="F352" s="24">
        <v>0.97113970000000005</v>
      </c>
    </row>
    <row r="353" spans="1:6" x14ac:dyDescent="0.25">
      <c r="A353">
        <v>3250000</v>
      </c>
      <c r="B353">
        <v>3275000</v>
      </c>
      <c r="C353" s="5">
        <v>0.94351209999999996</v>
      </c>
      <c r="D353" s="5">
        <v>0.96290969999999998</v>
      </c>
      <c r="E353" s="5">
        <v>0.94244910000000004</v>
      </c>
      <c r="F353" s="24">
        <v>0.97219659999999997</v>
      </c>
    </row>
    <row r="354" spans="1:6" x14ac:dyDescent="0.25">
      <c r="A354">
        <v>3275000</v>
      </c>
      <c r="B354">
        <v>3300000</v>
      </c>
      <c r="C354" s="5">
        <v>0.95576320000000003</v>
      </c>
      <c r="D354" s="5">
        <v>0.96800330000000001</v>
      </c>
      <c r="E354" s="5">
        <v>0.94939289999999998</v>
      </c>
      <c r="F354" s="24">
        <v>0.96990259999999995</v>
      </c>
    </row>
    <row r="355" spans="1:6" x14ac:dyDescent="0.25">
      <c r="A355">
        <v>3300000</v>
      </c>
      <c r="B355">
        <v>3325000</v>
      </c>
      <c r="C355" s="5">
        <v>0.95101460000000004</v>
      </c>
      <c r="D355" s="5">
        <v>0.96801499999999996</v>
      </c>
      <c r="E355" s="5">
        <v>0.94735999999999998</v>
      </c>
      <c r="F355" s="24">
        <v>0.96698810000000002</v>
      </c>
    </row>
    <row r="356" spans="1:6" x14ac:dyDescent="0.25">
      <c r="A356">
        <v>3325000</v>
      </c>
      <c r="B356">
        <v>3350000</v>
      </c>
      <c r="C356" s="5">
        <v>0.95791230000000005</v>
      </c>
      <c r="D356" s="5">
        <v>0.97192959999999995</v>
      </c>
      <c r="E356" s="5">
        <v>0.94724569999999997</v>
      </c>
      <c r="F356" s="24">
        <v>0.97111559999999997</v>
      </c>
    </row>
    <row r="357" spans="1:6" x14ac:dyDescent="0.25">
      <c r="A357">
        <v>3350000</v>
      </c>
      <c r="B357">
        <v>3375000</v>
      </c>
      <c r="C357" s="5">
        <v>0.93400539999999999</v>
      </c>
      <c r="D357" s="5">
        <v>0.9576848</v>
      </c>
      <c r="E357" s="5">
        <v>0.93400539999999999</v>
      </c>
      <c r="F357" s="24">
        <v>0.97751209999999999</v>
      </c>
    </row>
    <row r="358" spans="1:6" x14ac:dyDescent="0.25">
      <c r="A358">
        <v>3375000</v>
      </c>
      <c r="B358">
        <v>3400000</v>
      </c>
      <c r="C358" s="5">
        <v>0.94720519999999997</v>
      </c>
      <c r="D358" s="5">
        <v>0.96408170000000004</v>
      </c>
      <c r="E358" s="5">
        <v>0.94079060000000003</v>
      </c>
      <c r="F358" s="24">
        <v>0.96457020000000004</v>
      </c>
    </row>
    <row r="359" spans="1:6" x14ac:dyDescent="0.25">
      <c r="A359">
        <v>3400000</v>
      </c>
      <c r="B359">
        <v>3425000</v>
      </c>
      <c r="C359" s="5">
        <v>0.96195799999999998</v>
      </c>
      <c r="D359" s="5">
        <v>0.97446869999999997</v>
      </c>
      <c r="E359" s="5">
        <v>0.92786610000000003</v>
      </c>
      <c r="F359" s="24">
        <v>0.970835</v>
      </c>
    </row>
    <row r="360" spans="1:6" x14ac:dyDescent="0.25">
      <c r="A360">
        <v>3425000</v>
      </c>
      <c r="B360">
        <v>3450000</v>
      </c>
      <c r="C360" s="5">
        <v>0.95178739999999995</v>
      </c>
      <c r="D360" s="5">
        <v>0.965225</v>
      </c>
      <c r="E360" s="5">
        <v>0.9406523</v>
      </c>
      <c r="F360" s="24">
        <v>0.97220240000000002</v>
      </c>
    </row>
    <row r="361" spans="1:6" x14ac:dyDescent="0.25">
      <c r="A361">
        <v>3450000</v>
      </c>
      <c r="B361">
        <v>3475000</v>
      </c>
      <c r="C361" s="5">
        <v>0.96364649999999996</v>
      </c>
      <c r="D361" s="5">
        <v>0.97490480000000002</v>
      </c>
      <c r="E361" s="5">
        <v>0.93790260000000003</v>
      </c>
      <c r="F361" s="24">
        <v>0.97396470000000002</v>
      </c>
    </row>
    <row r="362" spans="1:6" x14ac:dyDescent="0.25">
      <c r="A362">
        <v>3475000</v>
      </c>
      <c r="B362">
        <v>3500000</v>
      </c>
      <c r="C362" s="5">
        <v>0.94817720000000005</v>
      </c>
      <c r="D362" s="5">
        <v>0.96268520000000002</v>
      </c>
      <c r="E362" s="5">
        <v>0.93440840000000003</v>
      </c>
      <c r="F362" s="24">
        <v>0.97564439999999997</v>
      </c>
    </row>
    <row r="363" spans="1:6" x14ac:dyDescent="0.25">
      <c r="A363">
        <v>3500000</v>
      </c>
      <c r="B363">
        <v>3525000</v>
      </c>
      <c r="C363" s="5">
        <v>0.94313069999999999</v>
      </c>
      <c r="D363" s="5">
        <v>0.95975109999999997</v>
      </c>
      <c r="E363" s="5">
        <v>0.93959530000000002</v>
      </c>
      <c r="F363" s="24">
        <v>0.97140479999999996</v>
      </c>
    </row>
    <row r="364" spans="1:6" x14ac:dyDescent="0.25">
      <c r="A364">
        <v>3525000</v>
      </c>
      <c r="B364">
        <v>3550000</v>
      </c>
      <c r="C364" s="5">
        <v>0.95406100000000005</v>
      </c>
      <c r="D364" s="5">
        <v>0.97279570000000004</v>
      </c>
      <c r="E364" s="5">
        <v>0.94887809999999995</v>
      </c>
      <c r="F364" s="24">
        <v>0.96828219999999998</v>
      </c>
    </row>
    <row r="365" spans="1:6" x14ac:dyDescent="0.25">
      <c r="A365">
        <v>3550000</v>
      </c>
      <c r="B365">
        <v>3575000</v>
      </c>
      <c r="C365" s="5">
        <v>0.94695960000000001</v>
      </c>
      <c r="D365" s="5">
        <v>0.96754560000000001</v>
      </c>
      <c r="E365" s="5">
        <v>0.94647859999999995</v>
      </c>
      <c r="F365" s="24">
        <v>0.97664309999999999</v>
      </c>
    </row>
    <row r="366" spans="1:6" x14ac:dyDescent="0.25">
      <c r="A366">
        <v>3575000</v>
      </c>
      <c r="B366">
        <v>3600000</v>
      </c>
      <c r="C366" s="5">
        <v>0.938585</v>
      </c>
      <c r="D366" s="5">
        <v>0.95462619999999998</v>
      </c>
      <c r="E366" s="5">
        <v>0.93112790000000001</v>
      </c>
      <c r="F366" s="24">
        <v>0.97109809999999996</v>
      </c>
    </row>
    <row r="367" spans="1:6" x14ac:dyDescent="0.25">
      <c r="A367">
        <v>3600000</v>
      </c>
      <c r="B367">
        <v>3625000</v>
      </c>
      <c r="C367" s="5">
        <v>0.96251249999999999</v>
      </c>
      <c r="D367" s="5">
        <v>0.97423059999999995</v>
      </c>
      <c r="E367" s="5">
        <v>0.94442459999999995</v>
      </c>
      <c r="F367" s="24">
        <v>0.97707829999999996</v>
      </c>
    </row>
    <row r="368" spans="1:6" x14ac:dyDescent="0.25">
      <c r="A368">
        <v>3625000</v>
      </c>
      <c r="B368">
        <v>3650000</v>
      </c>
      <c r="C368" s="5">
        <v>0.94404480000000002</v>
      </c>
      <c r="D368" s="5">
        <v>0.95995660000000005</v>
      </c>
      <c r="E368" s="5">
        <v>0.94022170000000005</v>
      </c>
      <c r="F368" s="24">
        <v>0.97347150000000005</v>
      </c>
    </row>
    <row r="369" spans="1:6" x14ac:dyDescent="0.25">
      <c r="A369">
        <v>3650000</v>
      </c>
      <c r="B369">
        <v>3675000</v>
      </c>
      <c r="C369" s="5">
        <v>0.95312790000000003</v>
      </c>
      <c r="D369" s="5">
        <v>0.96639160000000002</v>
      </c>
      <c r="E369" s="5">
        <v>0.9425249</v>
      </c>
      <c r="F369" s="24">
        <v>0.96858529999999998</v>
      </c>
    </row>
    <row r="370" spans="1:6" x14ac:dyDescent="0.25">
      <c r="A370">
        <v>3675000</v>
      </c>
      <c r="B370">
        <v>3700000</v>
      </c>
      <c r="C370" s="5">
        <v>0.96332390000000001</v>
      </c>
      <c r="D370" s="5">
        <v>0.96607200000000004</v>
      </c>
      <c r="E370" s="5">
        <v>0.94175549999999997</v>
      </c>
      <c r="F370" s="24">
        <v>0.96931730000000005</v>
      </c>
    </row>
    <row r="371" spans="1:6" x14ac:dyDescent="0.25">
      <c r="A371">
        <v>3700000</v>
      </c>
      <c r="B371">
        <v>3725000</v>
      </c>
      <c r="C371" s="5">
        <v>0.92298040000000003</v>
      </c>
      <c r="D371" s="5">
        <v>0.94522050000000002</v>
      </c>
      <c r="E371" s="5">
        <v>0.94277319999999998</v>
      </c>
      <c r="F371" s="24">
        <v>0.97696369999999999</v>
      </c>
    </row>
    <row r="372" spans="1:6" x14ac:dyDescent="0.25">
      <c r="A372">
        <v>3725000</v>
      </c>
      <c r="B372">
        <v>3750000</v>
      </c>
      <c r="C372" s="5">
        <v>0.93423179999999995</v>
      </c>
      <c r="D372" s="5">
        <v>0.95324030000000004</v>
      </c>
      <c r="E372" s="5">
        <v>0.93688859999999996</v>
      </c>
      <c r="F372" s="24">
        <v>0.97387020000000002</v>
      </c>
    </row>
    <row r="373" spans="1:6" x14ac:dyDescent="0.25">
      <c r="A373">
        <v>3750000</v>
      </c>
      <c r="B373">
        <v>3775000</v>
      </c>
      <c r="C373" s="5">
        <v>0.9433338</v>
      </c>
      <c r="D373" s="5">
        <v>0.96479409999999999</v>
      </c>
      <c r="E373" s="5">
        <v>0.94461439999999997</v>
      </c>
      <c r="F373" s="24">
        <v>0.97652850000000002</v>
      </c>
    </row>
    <row r="374" spans="1:6" x14ac:dyDescent="0.25">
      <c r="A374">
        <v>3775000</v>
      </c>
      <c r="B374">
        <v>3800000</v>
      </c>
      <c r="C374" s="5">
        <v>0.94652369999999997</v>
      </c>
      <c r="D374" s="5">
        <v>0.96693779999999996</v>
      </c>
      <c r="E374" s="5">
        <v>0.946967</v>
      </c>
      <c r="F374" s="24">
        <v>0.96500529999999995</v>
      </c>
    </row>
    <row r="375" spans="1:6" x14ac:dyDescent="0.25">
      <c r="A375">
        <v>3800000</v>
      </c>
      <c r="B375">
        <v>3825000</v>
      </c>
      <c r="C375" s="5">
        <v>0.94423500000000005</v>
      </c>
      <c r="D375" s="5">
        <v>0.96002679999999996</v>
      </c>
      <c r="E375" s="5">
        <v>0.94297929999999996</v>
      </c>
      <c r="F375" s="24">
        <v>0.97033510000000001</v>
      </c>
    </row>
    <row r="376" spans="1:6" x14ac:dyDescent="0.25">
      <c r="A376">
        <v>3825000</v>
      </c>
      <c r="B376">
        <v>3850000</v>
      </c>
      <c r="C376" s="5">
        <v>0.93854090000000001</v>
      </c>
      <c r="D376" s="5">
        <v>0.94835709999999995</v>
      </c>
      <c r="E376" s="5">
        <v>0.94370560000000003</v>
      </c>
      <c r="F376" s="24">
        <v>0.9738774</v>
      </c>
    </row>
    <row r="377" spans="1:6" x14ac:dyDescent="0.25">
      <c r="A377">
        <v>3850000</v>
      </c>
      <c r="B377">
        <v>3875000</v>
      </c>
      <c r="C377" s="5">
        <v>0.93666700000000003</v>
      </c>
      <c r="D377" s="5">
        <v>0.95504719999999999</v>
      </c>
      <c r="E377" s="5">
        <v>0.93728769999999995</v>
      </c>
      <c r="F377" s="24">
        <v>0.97212200000000004</v>
      </c>
    </row>
    <row r="378" spans="1:6" x14ac:dyDescent="0.25">
      <c r="A378">
        <v>3875000</v>
      </c>
      <c r="B378">
        <v>3900000</v>
      </c>
      <c r="C378" s="5">
        <v>0.93933080000000002</v>
      </c>
      <c r="D378" s="5">
        <v>0.95882270000000003</v>
      </c>
      <c r="E378" s="5">
        <v>0.94018139999999994</v>
      </c>
      <c r="F378" s="24">
        <v>0.97813660000000002</v>
      </c>
    </row>
    <row r="379" spans="1:6" x14ac:dyDescent="0.25">
      <c r="A379">
        <v>3900000</v>
      </c>
      <c r="B379">
        <v>3925000</v>
      </c>
      <c r="C379" s="5">
        <v>0.99795880000000003</v>
      </c>
      <c r="D379" s="5">
        <v>0.99808390000000002</v>
      </c>
      <c r="E379" s="5">
        <v>0.99574090000000004</v>
      </c>
      <c r="F379" s="24">
        <v>0.99650110000000003</v>
      </c>
    </row>
    <row r="380" spans="1:6" x14ac:dyDescent="0.25">
      <c r="A380">
        <v>3925000</v>
      </c>
      <c r="B380">
        <v>3950000</v>
      </c>
      <c r="C380" s="5">
        <v>0.95453060000000001</v>
      </c>
      <c r="D380" s="5">
        <v>0.96721100000000004</v>
      </c>
      <c r="E380" s="5">
        <v>0.94457570000000002</v>
      </c>
      <c r="F380" s="24">
        <v>0.97274989999999995</v>
      </c>
    </row>
    <row r="381" spans="1:6" x14ac:dyDescent="0.25">
      <c r="A381">
        <v>3950000</v>
      </c>
      <c r="B381">
        <v>3975000</v>
      </c>
      <c r="C381" s="5">
        <v>0.93704589999999999</v>
      </c>
      <c r="D381" s="5">
        <v>0.95667230000000003</v>
      </c>
      <c r="E381" s="5">
        <v>0.94088430000000001</v>
      </c>
      <c r="F381" s="24">
        <v>0.97620180000000001</v>
      </c>
    </row>
    <row r="382" spans="1:6" x14ac:dyDescent="0.25">
      <c r="A382">
        <v>3975000</v>
      </c>
      <c r="B382">
        <v>4000000</v>
      </c>
      <c r="C382" s="5">
        <v>0.96402679999999996</v>
      </c>
      <c r="D382" s="5">
        <v>0.97633760000000003</v>
      </c>
      <c r="E382" s="5">
        <v>0.9561733</v>
      </c>
      <c r="F382" s="24">
        <v>0.9759641</v>
      </c>
    </row>
    <row r="383" spans="1:6" x14ac:dyDescent="0.25">
      <c r="A383">
        <v>4000000</v>
      </c>
      <c r="B383">
        <v>4025000</v>
      </c>
      <c r="C383" s="5">
        <v>0.92434910000000003</v>
      </c>
      <c r="D383" s="5">
        <v>0.95322949999999995</v>
      </c>
      <c r="E383" s="5">
        <v>0.94519319999999996</v>
      </c>
      <c r="F383" s="24">
        <v>0.98147240000000002</v>
      </c>
    </row>
    <row r="384" spans="1:6" x14ac:dyDescent="0.25">
      <c r="A384">
        <v>4025000</v>
      </c>
      <c r="B384">
        <v>4050000</v>
      </c>
      <c r="C384" s="5">
        <v>0.96035999999999999</v>
      </c>
      <c r="D384" s="5">
        <v>0.97624200000000005</v>
      </c>
      <c r="E384" s="5">
        <v>0.94359090000000001</v>
      </c>
      <c r="F384" s="24">
        <v>0.96724449999999995</v>
      </c>
    </row>
    <row r="385" spans="1:6" x14ac:dyDescent="0.25">
      <c r="A385">
        <v>4050000</v>
      </c>
      <c r="B385">
        <v>4075000</v>
      </c>
      <c r="C385" s="5">
        <v>0.93950060000000002</v>
      </c>
      <c r="D385" s="5">
        <v>0.95184299999999999</v>
      </c>
      <c r="E385" s="5">
        <v>0.94144890000000003</v>
      </c>
      <c r="F385" s="24">
        <v>0.97278589999999998</v>
      </c>
    </row>
    <row r="386" spans="1:6" x14ac:dyDescent="0.25">
      <c r="A386">
        <v>4075000</v>
      </c>
      <c r="B386">
        <v>4100000</v>
      </c>
      <c r="C386" s="5">
        <v>0.96268200000000004</v>
      </c>
      <c r="D386" s="5">
        <v>0.97429399999999999</v>
      </c>
      <c r="E386" s="5">
        <v>0.94646260000000004</v>
      </c>
      <c r="F386" s="24">
        <v>0.97296629999999995</v>
      </c>
    </row>
    <row r="387" spans="1:6" x14ac:dyDescent="0.25">
      <c r="A387">
        <v>4100000</v>
      </c>
      <c r="B387">
        <v>4125000</v>
      </c>
      <c r="C387" s="5">
        <v>0.96899939999999996</v>
      </c>
      <c r="D387" s="5">
        <v>0.97587659999999998</v>
      </c>
      <c r="E387" s="5">
        <v>0.95134569999999996</v>
      </c>
      <c r="F387" s="24">
        <v>0.97597029999999996</v>
      </c>
    </row>
    <row r="388" spans="1:6" x14ac:dyDescent="0.25">
      <c r="A388">
        <v>4125000</v>
      </c>
      <c r="B388">
        <v>4150000</v>
      </c>
      <c r="C388" s="5">
        <v>0.97410969999999997</v>
      </c>
      <c r="D388" s="5">
        <v>0.98131729999999995</v>
      </c>
      <c r="E388" s="5">
        <v>0.95526960000000005</v>
      </c>
      <c r="F388" s="24">
        <v>0.98463310000000004</v>
      </c>
    </row>
    <row r="389" spans="1:6" x14ac:dyDescent="0.25">
      <c r="A389">
        <v>4150000</v>
      </c>
      <c r="B389">
        <v>4175000</v>
      </c>
      <c r="C389" s="5">
        <v>0.95589429999999997</v>
      </c>
      <c r="D389" s="5">
        <v>0.97111890000000001</v>
      </c>
      <c r="E389" s="5">
        <v>0.95299009999999995</v>
      </c>
      <c r="F389" s="24">
        <v>0.98290310000000003</v>
      </c>
    </row>
    <row r="390" spans="1:6" x14ac:dyDescent="0.25">
      <c r="A390">
        <v>4175000</v>
      </c>
      <c r="B390">
        <v>4200000</v>
      </c>
      <c r="C390" s="5">
        <v>0.94390359999999995</v>
      </c>
      <c r="D390" s="5">
        <v>0.96110790000000001</v>
      </c>
      <c r="E390" s="5">
        <v>0.94688510000000004</v>
      </c>
      <c r="F390" s="24">
        <v>0.97508349999999999</v>
      </c>
    </row>
    <row r="391" spans="1:6" x14ac:dyDescent="0.25">
      <c r="A391">
        <v>4200000</v>
      </c>
      <c r="B391">
        <v>4225000</v>
      </c>
      <c r="C391" s="5">
        <v>0.94496800000000003</v>
      </c>
      <c r="D391" s="5">
        <v>0.95817070000000004</v>
      </c>
      <c r="E391" s="5">
        <v>0.94496800000000003</v>
      </c>
      <c r="F391" s="24">
        <v>0.97021170000000001</v>
      </c>
    </row>
    <row r="392" spans="1:6" x14ac:dyDescent="0.25">
      <c r="A392">
        <v>4225000</v>
      </c>
      <c r="B392">
        <v>4250000</v>
      </c>
      <c r="C392" s="5">
        <v>0.93774570000000002</v>
      </c>
      <c r="D392" s="5">
        <v>0.95541830000000005</v>
      </c>
      <c r="E392" s="5">
        <v>0.94762270000000004</v>
      </c>
      <c r="F392" s="24">
        <v>0.98160199999999997</v>
      </c>
    </row>
    <row r="393" spans="1:6" x14ac:dyDescent="0.25">
      <c r="A393">
        <v>4250000</v>
      </c>
      <c r="B393">
        <v>4275000</v>
      </c>
      <c r="C393" s="5">
        <v>0.95538279999999998</v>
      </c>
      <c r="D393" s="5">
        <v>0.97175270000000002</v>
      </c>
      <c r="E393" s="5">
        <v>0.95016400000000001</v>
      </c>
      <c r="F393" s="24">
        <v>0.96918649999999995</v>
      </c>
    </row>
    <row r="394" spans="1:6" x14ac:dyDescent="0.25">
      <c r="A394">
        <v>4275000</v>
      </c>
      <c r="B394">
        <v>4300000</v>
      </c>
      <c r="C394" s="5">
        <v>0.96163399999999999</v>
      </c>
      <c r="D394" s="5">
        <v>0.97374680000000002</v>
      </c>
      <c r="E394" s="5">
        <v>0.95113369999999997</v>
      </c>
      <c r="F394" s="24">
        <v>0.97029299999999996</v>
      </c>
    </row>
    <row r="395" spans="1:6" x14ac:dyDescent="0.25">
      <c r="A395">
        <v>4300000</v>
      </c>
      <c r="B395">
        <v>4325000</v>
      </c>
      <c r="C395" s="5">
        <v>0.9836511</v>
      </c>
      <c r="D395" s="5">
        <v>0.99050850000000001</v>
      </c>
      <c r="E395" s="5">
        <v>0.96265049999999996</v>
      </c>
      <c r="F395" s="24">
        <v>0.98468440000000002</v>
      </c>
    </row>
    <row r="396" spans="1:6" x14ac:dyDescent="0.25">
      <c r="A396">
        <v>4325000</v>
      </c>
      <c r="B396">
        <v>4350000</v>
      </c>
      <c r="C396" s="5">
        <v>0.96770350000000005</v>
      </c>
      <c r="D396" s="5">
        <v>0.97760579999999997</v>
      </c>
      <c r="E396" s="5">
        <v>0.9647654</v>
      </c>
      <c r="F396" s="24">
        <v>0.97750649999999994</v>
      </c>
    </row>
    <row r="397" spans="1:6" x14ac:dyDescent="0.25">
      <c r="A397">
        <v>4350000</v>
      </c>
      <c r="B397">
        <v>4375000</v>
      </c>
      <c r="C397" s="5">
        <v>0.96307169999999998</v>
      </c>
      <c r="D397" s="5">
        <v>0.97284079999999995</v>
      </c>
      <c r="E397" s="5">
        <v>0.95706899999999995</v>
      </c>
      <c r="F397" s="24">
        <v>0.95707039999999999</v>
      </c>
    </row>
    <row r="398" spans="1:6" x14ac:dyDescent="0.25">
      <c r="A398">
        <v>4375000</v>
      </c>
      <c r="B398">
        <v>4400000</v>
      </c>
      <c r="C398" s="5">
        <v>0.94294469999999997</v>
      </c>
      <c r="D398" s="5">
        <v>0.95953900000000003</v>
      </c>
      <c r="E398" s="5">
        <v>0.95085140000000001</v>
      </c>
      <c r="F398" s="24">
        <v>0.96944370000000002</v>
      </c>
    </row>
    <row r="399" spans="1:6" x14ac:dyDescent="0.25">
      <c r="A399">
        <v>4400000</v>
      </c>
      <c r="B399">
        <v>4425000</v>
      </c>
      <c r="C399" s="5">
        <v>0.95206880000000005</v>
      </c>
      <c r="D399" s="5">
        <v>0.96622569999999997</v>
      </c>
      <c r="E399" s="5">
        <v>0.94958819999999999</v>
      </c>
      <c r="F399" s="24">
        <v>0.97527850000000005</v>
      </c>
    </row>
    <row r="400" spans="1:6" x14ac:dyDescent="0.25">
      <c r="A400">
        <v>4425000</v>
      </c>
      <c r="B400">
        <v>4450000</v>
      </c>
      <c r="C400" s="5">
        <v>0.95066110000000004</v>
      </c>
      <c r="D400" s="5">
        <v>0.94751129999999995</v>
      </c>
      <c r="E400" s="5">
        <v>0.95497100000000001</v>
      </c>
      <c r="F400" s="24">
        <v>0.97269850000000002</v>
      </c>
    </row>
    <row r="401" spans="1:6" x14ac:dyDescent="0.25">
      <c r="A401">
        <v>4450000</v>
      </c>
      <c r="B401">
        <v>4475000</v>
      </c>
      <c r="C401" s="5">
        <v>0.95991389999999999</v>
      </c>
      <c r="D401" s="5">
        <v>0.97145199999999998</v>
      </c>
      <c r="E401" s="5">
        <v>0.95349859999999997</v>
      </c>
      <c r="F401" s="24">
        <v>0.97406269999999995</v>
      </c>
    </row>
    <row r="402" spans="1:6" x14ac:dyDescent="0.25">
      <c r="A402">
        <v>4475000</v>
      </c>
      <c r="B402">
        <v>4500000</v>
      </c>
      <c r="C402" s="5">
        <v>0.95936350000000004</v>
      </c>
      <c r="D402" s="5">
        <v>0.9572503</v>
      </c>
      <c r="E402" s="5">
        <v>0.94489389999999995</v>
      </c>
      <c r="F402" s="24">
        <v>0.97845420000000005</v>
      </c>
    </row>
    <row r="403" spans="1:6" x14ac:dyDescent="0.25">
      <c r="A403">
        <v>4500000</v>
      </c>
      <c r="B403">
        <v>4525000</v>
      </c>
      <c r="C403" s="5">
        <v>0.95538210000000001</v>
      </c>
      <c r="D403" s="5">
        <v>0.96375500000000003</v>
      </c>
      <c r="E403" s="5">
        <v>0.95438750000000006</v>
      </c>
      <c r="F403" s="24">
        <v>0.97666730000000002</v>
      </c>
    </row>
    <row r="404" spans="1:6" x14ac:dyDescent="0.25">
      <c r="A404">
        <v>4525000</v>
      </c>
      <c r="B404">
        <v>4550000</v>
      </c>
      <c r="C404" s="5">
        <v>0.95109960000000004</v>
      </c>
      <c r="D404" s="5">
        <v>0.96531699999999998</v>
      </c>
      <c r="E404" s="5">
        <v>0.95230139999999996</v>
      </c>
      <c r="F404" s="24">
        <v>0.97983180000000003</v>
      </c>
    </row>
    <row r="405" spans="1:6" x14ac:dyDescent="0.25">
      <c r="A405">
        <v>4550000</v>
      </c>
      <c r="B405">
        <v>4575000</v>
      </c>
      <c r="C405" s="5">
        <v>0.95280849999999995</v>
      </c>
      <c r="D405" s="5">
        <v>0.96514509999999998</v>
      </c>
      <c r="E405" s="5">
        <v>0.94941039999999999</v>
      </c>
      <c r="F405" s="24">
        <v>0.98141489999999998</v>
      </c>
    </row>
    <row r="406" spans="1:6" x14ac:dyDescent="0.25">
      <c r="A406">
        <v>4575000</v>
      </c>
      <c r="B406">
        <v>4600000</v>
      </c>
      <c r="C406" s="5">
        <v>0.97345550000000003</v>
      </c>
      <c r="D406" s="5">
        <v>0.98072729999999997</v>
      </c>
      <c r="E406" s="5">
        <v>0.9501849</v>
      </c>
      <c r="F406" s="24">
        <v>0.98013749999999999</v>
      </c>
    </row>
    <row r="407" spans="1:6" x14ac:dyDescent="0.25">
      <c r="A407">
        <v>4600000</v>
      </c>
      <c r="B407">
        <v>4625000</v>
      </c>
      <c r="C407" s="5">
        <v>0.95550259999999998</v>
      </c>
      <c r="D407" s="5">
        <v>0.96817679999999995</v>
      </c>
      <c r="E407" s="5">
        <v>0.95550259999999998</v>
      </c>
      <c r="F407" s="24">
        <v>0.98046029999999995</v>
      </c>
    </row>
    <row r="408" spans="1:6" x14ac:dyDescent="0.25">
      <c r="A408">
        <v>4625000</v>
      </c>
      <c r="B408">
        <v>4650000</v>
      </c>
      <c r="C408" s="5">
        <v>0.92866000000000004</v>
      </c>
      <c r="D408" s="5">
        <v>0.94326589999999999</v>
      </c>
      <c r="E408" s="5">
        <v>0.95139269999999998</v>
      </c>
      <c r="F408" s="24">
        <v>0.97253389999999995</v>
      </c>
    </row>
    <row r="409" spans="1:6" x14ac:dyDescent="0.25">
      <c r="A409">
        <v>4650000</v>
      </c>
      <c r="B409">
        <v>4675000</v>
      </c>
      <c r="C409" s="5">
        <v>0.92130000000000001</v>
      </c>
      <c r="D409" s="5">
        <v>0.95231279999999996</v>
      </c>
      <c r="E409" s="5">
        <v>0.95173810000000003</v>
      </c>
      <c r="F409" s="24">
        <v>0.97969810000000002</v>
      </c>
    </row>
    <row r="410" spans="1:6" x14ac:dyDescent="0.25">
      <c r="A410">
        <v>4675000</v>
      </c>
      <c r="B410">
        <v>4700000</v>
      </c>
      <c r="C410" s="5">
        <v>0.90744820000000004</v>
      </c>
      <c r="D410" s="5">
        <v>0.9463009</v>
      </c>
      <c r="E410" s="5">
        <v>0.95475350000000003</v>
      </c>
      <c r="F410" s="24">
        <v>0.97205439999999999</v>
      </c>
    </row>
    <row r="411" spans="1:6" x14ac:dyDescent="0.25">
      <c r="A411">
        <v>4700000</v>
      </c>
      <c r="B411">
        <v>4725000</v>
      </c>
      <c r="C411" s="5">
        <v>0.94177889999999997</v>
      </c>
      <c r="D411" s="5">
        <v>0.95377199999999995</v>
      </c>
      <c r="E411" s="5">
        <v>0.94625219999999999</v>
      </c>
      <c r="F411" s="24">
        <v>0.97814009999999996</v>
      </c>
    </row>
    <row r="412" spans="1:6" x14ac:dyDescent="0.25">
      <c r="A412">
        <v>4725000</v>
      </c>
      <c r="B412">
        <v>4750000</v>
      </c>
      <c r="C412" s="5">
        <v>0.94914750000000003</v>
      </c>
      <c r="D412" s="5">
        <v>0.96616389999999996</v>
      </c>
      <c r="E412" s="5">
        <v>0.95279400000000003</v>
      </c>
      <c r="F412" s="24">
        <v>0.98081280000000004</v>
      </c>
    </row>
    <row r="413" spans="1:6" x14ac:dyDescent="0.25">
      <c r="A413">
        <v>4750000</v>
      </c>
      <c r="B413">
        <v>4775000</v>
      </c>
      <c r="C413" s="5">
        <v>0.98054660000000005</v>
      </c>
      <c r="D413" s="5">
        <v>0.98747739999999995</v>
      </c>
      <c r="E413" s="5">
        <v>0.9764041</v>
      </c>
      <c r="F413" s="24">
        <v>0.9644353</v>
      </c>
    </row>
    <row r="414" spans="1:6" x14ac:dyDescent="0.25">
      <c r="A414">
        <v>4775000</v>
      </c>
      <c r="B414">
        <v>4800000</v>
      </c>
      <c r="C414" s="5">
        <v>0.93409759999999997</v>
      </c>
      <c r="D414" s="5">
        <v>0.95453549999999998</v>
      </c>
      <c r="E414" s="5">
        <v>0.95483709999999999</v>
      </c>
      <c r="F414" s="24">
        <v>0.97570319999999999</v>
      </c>
    </row>
    <row r="415" spans="1:6" x14ac:dyDescent="0.25">
      <c r="A415">
        <v>4800000</v>
      </c>
      <c r="B415">
        <v>4825000</v>
      </c>
      <c r="C415" s="5">
        <v>0.96269859999999996</v>
      </c>
      <c r="D415" s="5">
        <v>0.96806000000000003</v>
      </c>
      <c r="E415" s="5">
        <v>0.95837490000000003</v>
      </c>
      <c r="F415" s="24">
        <v>0.97009409999999996</v>
      </c>
    </row>
    <row r="416" spans="1:6" x14ac:dyDescent="0.25">
      <c r="A416">
        <v>4825000</v>
      </c>
      <c r="B416">
        <v>4850000</v>
      </c>
      <c r="C416" s="5">
        <v>0.95480869999999995</v>
      </c>
      <c r="D416" s="5">
        <v>0.9681303</v>
      </c>
      <c r="E416" s="5">
        <v>0.95557769999999997</v>
      </c>
      <c r="F416" s="24">
        <v>0.9769835</v>
      </c>
    </row>
    <row r="417" spans="1:6" x14ac:dyDescent="0.25">
      <c r="A417">
        <v>4850000</v>
      </c>
      <c r="B417">
        <v>4875000</v>
      </c>
      <c r="C417" s="5">
        <v>0.94283399999999995</v>
      </c>
      <c r="D417" s="5">
        <v>0.95903769999999999</v>
      </c>
      <c r="E417" s="5">
        <v>0.94984619999999997</v>
      </c>
      <c r="F417" s="24">
        <v>0.98162660000000002</v>
      </c>
    </row>
    <row r="418" spans="1:6" x14ac:dyDescent="0.25">
      <c r="A418">
        <v>4875000</v>
      </c>
      <c r="B418">
        <v>4900000</v>
      </c>
      <c r="C418" s="5">
        <v>0.9595998</v>
      </c>
      <c r="D418" s="5">
        <v>0.97087820000000002</v>
      </c>
      <c r="E418" s="5">
        <v>0.95098970000000005</v>
      </c>
      <c r="F418" s="24">
        <v>0.9891818</v>
      </c>
    </row>
    <row r="419" spans="1:6" x14ac:dyDescent="0.25">
      <c r="A419">
        <v>4900000</v>
      </c>
      <c r="B419">
        <v>4925000</v>
      </c>
      <c r="C419" s="5">
        <v>0.95530219999999999</v>
      </c>
      <c r="D419" s="5">
        <v>0.97437530000000006</v>
      </c>
      <c r="E419" s="5">
        <v>0.95748319999999998</v>
      </c>
      <c r="F419" s="24">
        <v>0.97513939999999999</v>
      </c>
    </row>
    <row r="420" spans="1:6" x14ac:dyDescent="0.25">
      <c r="A420">
        <v>4925000</v>
      </c>
      <c r="B420">
        <v>4950000</v>
      </c>
      <c r="C420" s="5">
        <v>0.94569130000000001</v>
      </c>
      <c r="D420" s="5">
        <v>0.96106910000000001</v>
      </c>
      <c r="E420" s="5">
        <v>0.94681219999999999</v>
      </c>
      <c r="F420" s="24">
        <v>0.97712790000000005</v>
      </c>
    </row>
    <row r="421" spans="1:6" x14ac:dyDescent="0.25">
      <c r="A421">
        <v>4950000</v>
      </c>
      <c r="B421">
        <v>4975000</v>
      </c>
      <c r="C421" s="5">
        <v>0.93689789999999995</v>
      </c>
      <c r="D421" s="5">
        <v>0.95482840000000002</v>
      </c>
      <c r="E421" s="5">
        <v>0.9536502</v>
      </c>
      <c r="F421" s="24">
        <v>0.98075100000000004</v>
      </c>
    </row>
    <row r="422" spans="1:6" x14ac:dyDescent="0.25">
      <c r="A422">
        <v>4975000</v>
      </c>
      <c r="B422">
        <v>5000000</v>
      </c>
      <c r="C422" s="5">
        <v>0.96851469999999995</v>
      </c>
      <c r="D422" s="5">
        <v>0.97723190000000004</v>
      </c>
      <c r="E422" s="5">
        <v>0.97425269999999997</v>
      </c>
      <c r="F422" s="24">
        <v>0.96274289999999996</v>
      </c>
    </row>
    <row r="423" spans="1:6" x14ac:dyDescent="0.25">
      <c r="A423">
        <v>5000000</v>
      </c>
      <c r="B423">
        <v>5025000</v>
      </c>
      <c r="C423" s="5">
        <v>0.94013729999999995</v>
      </c>
      <c r="D423" s="5">
        <v>0.95078669999999998</v>
      </c>
      <c r="E423" s="5">
        <v>0.94583379999999995</v>
      </c>
      <c r="F423" s="24">
        <v>0.96612750000000003</v>
      </c>
    </row>
    <row r="424" spans="1:6" x14ac:dyDescent="0.25">
      <c r="A424">
        <v>5025000</v>
      </c>
      <c r="B424">
        <v>5050000</v>
      </c>
      <c r="C424" s="5">
        <v>0.9614895</v>
      </c>
      <c r="D424" s="5">
        <v>0.97228029999999999</v>
      </c>
      <c r="E424" s="5">
        <v>0.9614895</v>
      </c>
      <c r="F424" s="24">
        <v>0.98128380000000004</v>
      </c>
    </row>
    <row r="425" spans="1:6" x14ac:dyDescent="0.25">
      <c r="A425">
        <v>5050000</v>
      </c>
      <c r="B425">
        <v>5075000</v>
      </c>
      <c r="C425" s="5">
        <v>0.94903970000000004</v>
      </c>
      <c r="D425" s="5">
        <v>0.96133400000000002</v>
      </c>
      <c r="E425" s="5">
        <v>0.96051370000000003</v>
      </c>
      <c r="F425" s="24">
        <v>0.97351480000000001</v>
      </c>
    </row>
    <row r="426" spans="1:6" x14ac:dyDescent="0.25">
      <c r="A426">
        <v>5075000</v>
      </c>
      <c r="B426">
        <v>5100000</v>
      </c>
      <c r="C426" s="5">
        <v>0.95093039999999995</v>
      </c>
      <c r="D426" s="5">
        <v>0.9725625</v>
      </c>
      <c r="E426" s="5">
        <v>0.95867930000000001</v>
      </c>
      <c r="F426" s="24">
        <v>0.97934259999999995</v>
      </c>
    </row>
    <row r="427" spans="1:6" x14ac:dyDescent="0.25">
      <c r="A427">
        <v>5100000</v>
      </c>
      <c r="B427">
        <v>5125000</v>
      </c>
      <c r="C427" s="5">
        <v>0.94619169999999997</v>
      </c>
      <c r="D427" s="5">
        <v>0.9614916</v>
      </c>
      <c r="E427" s="5">
        <v>0.96212980000000003</v>
      </c>
      <c r="F427" s="24">
        <v>0.98160619999999998</v>
      </c>
    </row>
    <row r="428" spans="1:6" x14ac:dyDescent="0.25">
      <c r="A428">
        <v>5125000</v>
      </c>
      <c r="B428">
        <v>5150000</v>
      </c>
      <c r="C428" s="5">
        <v>0.94112320000000005</v>
      </c>
      <c r="D428" s="5">
        <v>0.95991870000000001</v>
      </c>
      <c r="E428" s="5">
        <v>0.95550729999999995</v>
      </c>
      <c r="F428" s="24">
        <v>0.96005560000000001</v>
      </c>
    </row>
    <row r="429" spans="1:6" x14ac:dyDescent="0.25">
      <c r="A429">
        <v>5150000</v>
      </c>
      <c r="B429">
        <v>5175000</v>
      </c>
      <c r="C429" s="5">
        <v>0.93392370000000002</v>
      </c>
      <c r="D429" s="5">
        <v>0.95777710000000005</v>
      </c>
      <c r="E429" s="5">
        <v>0.95162429999999998</v>
      </c>
      <c r="F429" s="24">
        <v>0.96667289999999995</v>
      </c>
    </row>
    <row r="430" spans="1:6" x14ac:dyDescent="0.25">
      <c r="A430">
        <v>5175000</v>
      </c>
      <c r="B430">
        <v>5200000</v>
      </c>
      <c r="C430" s="5">
        <v>0.91743269999999999</v>
      </c>
      <c r="D430" s="5">
        <v>0.9423686</v>
      </c>
      <c r="E430" s="5">
        <v>0.95569709999999997</v>
      </c>
      <c r="F430" s="24">
        <v>0.97540300000000002</v>
      </c>
    </row>
    <row r="431" spans="1:6" x14ac:dyDescent="0.25">
      <c r="A431">
        <v>5200000</v>
      </c>
      <c r="B431">
        <v>5225000</v>
      </c>
      <c r="C431" s="5">
        <v>0.9352587</v>
      </c>
      <c r="D431" s="5">
        <v>0.95803740000000004</v>
      </c>
      <c r="E431" s="5">
        <v>0.95883949999999996</v>
      </c>
      <c r="F431" s="24">
        <v>0.98082800000000003</v>
      </c>
    </row>
    <row r="432" spans="1:6" x14ac:dyDescent="0.25">
      <c r="A432">
        <v>5225000</v>
      </c>
      <c r="B432">
        <v>5250000</v>
      </c>
      <c r="C432" s="5">
        <v>0.95332099999999997</v>
      </c>
      <c r="D432" s="5">
        <v>0.96355210000000002</v>
      </c>
      <c r="E432" s="5">
        <v>0.95891839999999995</v>
      </c>
      <c r="F432" s="24">
        <v>0.98014299999999999</v>
      </c>
    </row>
    <row r="433" spans="1:6" x14ac:dyDescent="0.25">
      <c r="A433">
        <v>5250000</v>
      </c>
      <c r="B433">
        <v>5275000</v>
      </c>
      <c r="C433" s="5">
        <v>0.97584349999999997</v>
      </c>
      <c r="D433" s="5">
        <v>0.98200089999999995</v>
      </c>
      <c r="E433" s="5">
        <v>0.97573240000000006</v>
      </c>
      <c r="F433" s="24">
        <v>0.97452119999999998</v>
      </c>
    </row>
    <row r="434" spans="1:6" x14ac:dyDescent="0.25">
      <c r="A434">
        <v>5275000</v>
      </c>
      <c r="B434">
        <v>5300000</v>
      </c>
      <c r="C434" s="5">
        <v>0.95166830000000002</v>
      </c>
      <c r="D434" s="5">
        <v>0.9654587</v>
      </c>
      <c r="E434" s="5">
        <v>0.94838040000000001</v>
      </c>
      <c r="F434" s="24">
        <v>0.98296530000000004</v>
      </c>
    </row>
    <row r="435" spans="1:6" x14ac:dyDescent="0.25">
      <c r="A435">
        <v>5300000</v>
      </c>
      <c r="B435">
        <v>5325000</v>
      </c>
      <c r="C435" s="5">
        <v>0.94397279999999995</v>
      </c>
      <c r="D435" s="5">
        <v>0.95954930000000005</v>
      </c>
      <c r="E435" s="5">
        <v>0.95257159999999996</v>
      </c>
      <c r="F435" s="24">
        <v>0.97219259999999996</v>
      </c>
    </row>
    <row r="436" spans="1:6" x14ac:dyDescent="0.25">
      <c r="A436">
        <v>5325000</v>
      </c>
      <c r="B436">
        <v>5350000</v>
      </c>
      <c r="C436" s="5">
        <v>0.98398580000000002</v>
      </c>
      <c r="D436" s="5">
        <v>0.98873089999999997</v>
      </c>
      <c r="E436" s="5">
        <v>0.95703450000000001</v>
      </c>
      <c r="F436" s="24">
        <v>0.98550470000000001</v>
      </c>
    </row>
    <row r="437" spans="1:6" x14ac:dyDescent="0.25">
      <c r="A437">
        <v>5350000</v>
      </c>
      <c r="B437">
        <v>5375000</v>
      </c>
      <c r="C437" s="5">
        <v>0.96294400000000002</v>
      </c>
      <c r="D437" s="5">
        <v>0.96827759999999996</v>
      </c>
      <c r="E437" s="5">
        <v>0.96294400000000002</v>
      </c>
      <c r="F437" s="24">
        <v>0.99134929999999999</v>
      </c>
    </row>
    <row r="438" spans="1:6" x14ac:dyDescent="0.25">
      <c r="A438">
        <v>5375000</v>
      </c>
      <c r="B438">
        <v>5400000</v>
      </c>
      <c r="C438" s="5">
        <v>0.92978419999999995</v>
      </c>
      <c r="D438" s="5">
        <v>0.94956960000000001</v>
      </c>
      <c r="E438" s="5">
        <v>0.95266680000000004</v>
      </c>
      <c r="F438" s="24">
        <v>0.97850159999999997</v>
      </c>
    </row>
    <row r="439" spans="1:6" x14ac:dyDescent="0.25">
      <c r="A439">
        <v>5400000</v>
      </c>
      <c r="B439">
        <v>5425000</v>
      </c>
      <c r="C439" s="5">
        <v>0.96799179999999996</v>
      </c>
      <c r="D439" s="5">
        <v>0.97722600000000004</v>
      </c>
      <c r="E439" s="5">
        <v>0.96234549999999996</v>
      </c>
      <c r="F439" s="24">
        <v>0.96933860000000005</v>
      </c>
    </row>
    <row r="440" spans="1:6" x14ac:dyDescent="0.25">
      <c r="A440">
        <v>5425000</v>
      </c>
      <c r="B440">
        <v>5450000</v>
      </c>
      <c r="C440" s="5">
        <v>0.9059798</v>
      </c>
      <c r="D440" s="5">
        <v>0.92663640000000003</v>
      </c>
      <c r="E440" s="5">
        <v>0.93454999999999999</v>
      </c>
      <c r="F440" s="24">
        <v>0.97386850000000003</v>
      </c>
    </row>
    <row r="441" spans="1:6" x14ac:dyDescent="0.25">
      <c r="A441">
        <v>5450000</v>
      </c>
      <c r="B441">
        <v>5475000</v>
      </c>
      <c r="C441" s="5">
        <v>0.9778213</v>
      </c>
      <c r="D441" s="5">
        <v>0.9851335</v>
      </c>
      <c r="E441" s="5">
        <v>0.96938000000000002</v>
      </c>
      <c r="F441" s="24">
        <v>0.98507149999999999</v>
      </c>
    </row>
    <row r="442" spans="1:6" x14ac:dyDescent="0.25">
      <c r="A442">
        <v>5475000</v>
      </c>
      <c r="B442">
        <v>5500000</v>
      </c>
      <c r="C442" s="5">
        <v>0.93012859999999997</v>
      </c>
      <c r="D442" s="5">
        <v>0.95258849999999995</v>
      </c>
      <c r="E442" s="5">
        <v>0.95519639999999995</v>
      </c>
      <c r="F442" s="24">
        <v>0.97289939999999997</v>
      </c>
    </row>
    <row r="443" spans="1:6" x14ac:dyDescent="0.25">
      <c r="A443">
        <v>5500000</v>
      </c>
      <c r="B443">
        <v>5525000</v>
      </c>
      <c r="C443" s="5">
        <v>0.97328530000000002</v>
      </c>
      <c r="D443" s="5">
        <v>0.96576119999999999</v>
      </c>
      <c r="E443" s="5">
        <v>0.9501309</v>
      </c>
      <c r="F443" s="24">
        <v>0.96778580000000003</v>
      </c>
    </row>
    <row r="444" spans="1:6" x14ac:dyDescent="0.25">
      <c r="A444">
        <v>5525000</v>
      </c>
      <c r="B444">
        <v>5550000</v>
      </c>
      <c r="C444" s="5">
        <v>0.96420090000000003</v>
      </c>
      <c r="D444" s="5">
        <v>0.9767422</v>
      </c>
      <c r="E444" s="5">
        <v>0.96256730000000001</v>
      </c>
      <c r="F444" s="24">
        <v>0.95087920000000004</v>
      </c>
    </row>
    <row r="445" spans="1:6" x14ac:dyDescent="0.25">
      <c r="A445">
        <v>5550000</v>
      </c>
      <c r="B445">
        <v>5575000</v>
      </c>
      <c r="C445" s="5">
        <v>0.93736169999999996</v>
      </c>
      <c r="D445" s="5">
        <v>0.94364479999999995</v>
      </c>
      <c r="E445" s="5">
        <v>0.95291269999999995</v>
      </c>
      <c r="F445" s="24">
        <v>0.97566870000000006</v>
      </c>
    </row>
    <row r="446" spans="1:6" x14ac:dyDescent="0.25">
      <c r="A446">
        <v>5575000</v>
      </c>
      <c r="B446">
        <v>5600000</v>
      </c>
      <c r="C446" s="5">
        <v>0.97945590000000005</v>
      </c>
      <c r="D446" s="5">
        <v>0.98487190000000002</v>
      </c>
      <c r="E446" s="5">
        <v>0.97002350000000004</v>
      </c>
      <c r="F446" s="24">
        <v>0.97454609999999997</v>
      </c>
    </row>
    <row r="447" spans="1:6" x14ac:dyDescent="0.25">
      <c r="A447">
        <v>5600000</v>
      </c>
      <c r="B447">
        <v>5625000</v>
      </c>
      <c r="C447" s="5">
        <v>0.90569040000000001</v>
      </c>
      <c r="D447" s="5">
        <v>0.93265719999999996</v>
      </c>
      <c r="E447" s="5">
        <v>0.95289740000000001</v>
      </c>
      <c r="F447" s="24">
        <v>0.94446209999999997</v>
      </c>
    </row>
    <row r="448" spans="1:6" x14ac:dyDescent="0.25">
      <c r="A448">
        <v>5625000</v>
      </c>
      <c r="B448">
        <v>5650000</v>
      </c>
      <c r="C448" s="5">
        <v>0.97672009999999998</v>
      </c>
      <c r="D448" s="5">
        <v>0.98295160000000004</v>
      </c>
      <c r="E448" s="5">
        <v>0.96693560000000001</v>
      </c>
      <c r="F448" s="24">
        <v>0.98463140000000005</v>
      </c>
    </row>
    <row r="449" spans="1:6" x14ac:dyDescent="0.25">
      <c r="A449">
        <v>5650000</v>
      </c>
      <c r="B449">
        <v>5675000</v>
      </c>
      <c r="C449" s="5">
        <v>0.98293399999999997</v>
      </c>
      <c r="D449" s="5">
        <v>0.99008269999999998</v>
      </c>
      <c r="E449" s="5">
        <v>0.96892699999999998</v>
      </c>
      <c r="F449" s="24">
        <v>0.9824678</v>
      </c>
    </row>
    <row r="450" spans="1:6" x14ac:dyDescent="0.25">
      <c r="A450">
        <v>5675000</v>
      </c>
      <c r="B450">
        <v>5700000</v>
      </c>
      <c r="C450" s="5">
        <v>0.94354110000000002</v>
      </c>
      <c r="D450" s="5">
        <v>0.94836900000000002</v>
      </c>
      <c r="E450" s="5">
        <v>0.96136370000000004</v>
      </c>
      <c r="F450" s="24">
        <v>0.97915319999999995</v>
      </c>
    </row>
    <row r="451" spans="1:6" x14ac:dyDescent="0.25">
      <c r="A451">
        <v>5700000</v>
      </c>
      <c r="B451">
        <v>5725000</v>
      </c>
      <c r="C451" s="5">
        <v>0.96064780000000005</v>
      </c>
      <c r="D451" s="5">
        <v>0.98333479999999995</v>
      </c>
      <c r="E451" s="5">
        <v>0.97850700000000002</v>
      </c>
      <c r="F451" s="24">
        <v>0.988317</v>
      </c>
    </row>
    <row r="452" spans="1:6" x14ac:dyDescent="0.25">
      <c r="A452">
        <v>5725000</v>
      </c>
      <c r="B452">
        <v>5750000</v>
      </c>
      <c r="C452" s="5">
        <v>0.95646850000000005</v>
      </c>
      <c r="D452" s="5">
        <v>0.9745566</v>
      </c>
      <c r="E452" s="5">
        <v>0.95425119999999997</v>
      </c>
      <c r="F452" s="24">
        <v>0.96063120000000002</v>
      </c>
    </row>
    <row r="453" spans="1:6" x14ac:dyDescent="0.25">
      <c r="A453">
        <v>5750000</v>
      </c>
      <c r="B453">
        <v>5775000</v>
      </c>
      <c r="C453" s="5">
        <v>0.92337999999999998</v>
      </c>
      <c r="D453" s="5">
        <v>0.94286270000000005</v>
      </c>
      <c r="E453" s="5">
        <v>0.9560864</v>
      </c>
      <c r="F453" s="24">
        <v>0.98769379999999996</v>
      </c>
    </row>
    <row r="454" spans="1:6" x14ac:dyDescent="0.25">
      <c r="A454">
        <v>5775000</v>
      </c>
      <c r="B454">
        <v>5800000</v>
      </c>
      <c r="C454" s="5">
        <v>0.93294730000000003</v>
      </c>
      <c r="D454" s="5">
        <v>0.95186769999999998</v>
      </c>
      <c r="E454" s="5">
        <v>0.95873390000000003</v>
      </c>
      <c r="F454" s="24">
        <v>0.97737479999999999</v>
      </c>
    </row>
    <row r="455" spans="1:6" x14ac:dyDescent="0.25">
      <c r="A455">
        <v>5800000</v>
      </c>
      <c r="B455">
        <v>5825000</v>
      </c>
      <c r="C455" s="5">
        <v>0.93784990000000001</v>
      </c>
      <c r="D455" s="5">
        <v>0.95657340000000002</v>
      </c>
      <c r="E455" s="5">
        <v>0.9574975</v>
      </c>
      <c r="F455" s="24">
        <v>0.9744313</v>
      </c>
    </row>
    <row r="456" spans="1:6" x14ac:dyDescent="0.25">
      <c r="A456">
        <v>5825000</v>
      </c>
      <c r="B456">
        <v>5850000</v>
      </c>
      <c r="C456" s="5">
        <v>0.94799639999999996</v>
      </c>
      <c r="D456" s="5">
        <v>0.96240210000000004</v>
      </c>
      <c r="E456" s="5">
        <v>0.9484783</v>
      </c>
      <c r="F456" s="24">
        <v>0.98233800000000004</v>
      </c>
    </row>
    <row r="457" spans="1:6" x14ac:dyDescent="0.25">
      <c r="A457">
        <v>5850000</v>
      </c>
      <c r="B457">
        <v>5875000</v>
      </c>
      <c r="C457" s="5">
        <v>0.96903819999999996</v>
      </c>
      <c r="D457" s="5">
        <v>0.98436639999999997</v>
      </c>
      <c r="E457" s="5">
        <v>0.96903819999999996</v>
      </c>
      <c r="F457" s="24">
        <v>0.95834920000000001</v>
      </c>
    </row>
    <row r="458" spans="1:6" x14ac:dyDescent="0.25">
      <c r="A458">
        <v>5875000</v>
      </c>
      <c r="B458">
        <v>5900000</v>
      </c>
      <c r="C458" s="5">
        <v>0.9482602</v>
      </c>
      <c r="D458" s="5">
        <v>0.96895200000000004</v>
      </c>
      <c r="E458" s="5">
        <v>0.95924770000000004</v>
      </c>
      <c r="F458" s="24">
        <v>0.96311009999999997</v>
      </c>
    </row>
    <row r="459" spans="1:6" x14ac:dyDescent="0.25">
      <c r="A459">
        <v>5900000</v>
      </c>
      <c r="B459">
        <v>5925000</v>
      </c>
      <c r="C459" s="5">
        <v>0.95558909999999997</v>
      </c>
      <c r="D459" s="5">
        <v>0.94692710000000002</v>
      </c>
      <c r="E459" s="5">
        <v>0.95558909999999997</v>
      </c>
      <c r="F459" s="24">
        <v>0.97257170000000004</v>
      </c>
    </row>
    <row r="460" spans="1:6" x14ac:dyDescent="0.25">
      <c r="A460">
        <v>5925000</v>
      </c>
      <c r="B460">
        <v>5950000</v>
      </c>
      <c r="C460" s="5">
        <v>0.94428069999999997</v>
      </c>
      <c r="D460" s="5">
        <v>0.95999179999999995</v>
      </c>
      <c r="E460" s="5">
        <v>0.96228409999999998</v>
      </c>
      <c r="F460" s="24">
        <v>0.97018000000000004</v>
      </c>
    </row>
    <row r="461" spans="1:6" x14ac:dyDescent="0.25">
      <c r="A461">
        <v>5950000</v>
      </c>
      <c r="B461">
        <v>5975000</v>
      </c>
      <c r="C461" s="5">
        <v>0.91823730000000003</v>
      </c>
      <c r="D461" s="5">
        <v>0.94066179999999999</v>
      </c>
      <c r="E461" s="5">
        <v>0.961646</v>
      </c>
      <c r="F461" s="24">
        <v>0.98089470000000001</v>
      </c>
    </row>
    <row r="462" spans="1:6" x14ac:dyDescent="0.25">
      <c r="A462">
        <v>5975000</v>
      </c>
      <c r="B462">
        <v>6000000</v>
      </c>
      <c r="C462" s="5">
        <v>0.94840060000000004</v>
      </c>
      <c r="D462" s="5">
        <v>0.96769570000000005</v>
      </c>
      <c r="E462" s="5">
        <v>0.98232609999999998</v>
      </c>
      <c r="F462" s="24">
        <v>0.96840570000000004</v>
      </c>
    </row>
    <row r="463" spans="1:6" x14ac:dyDescent="0.25">
      <c r="A463">
        <v>6000000</v>
      </c>
      <c r="B463">
        <v>6025000</v>
      </c>
      <c r="C463" s="5">
        <v>0.92209090000000005</v>
      </c>
      <c r="D463" s="5">
        <v>0.92372169999999998</v>
      </c>
      <c r="E463" s="5">
        <v>0.95995339999999996</v>
      </c>
      <c r="F463" s="24">
        <v>0.97907219999999995</v>
      </c>
    </row>
    <row r="464" spans="1:6" x14ac:dyDescent="0.25">
      <c r="A464">
        <v>6025000</v>
      </c>
      <c r="B464">
        <v>6050000</v>
      </c>
      <c r="C464" s="5">
        <v>0.96947419999999995</v>
      </c>
      <c r="D464" s="5">
        <v>0.97781399999999996</v>
      </c>
      <c r="E464" s="5">
        <v>0.9601864</v>
      </c>
      <c r="F464" s="24">
        <v>0.97630229999999996</v>
      </c>
    </row>
    <row r="465" spans="1:6" x14ac:dyDescent="0.25">
      <c r="A465">
        <v>6050000</v>
      </c>
      <c r="B465">
        <v>6075000</v>
      </c>
      <c r="C465" s="5">
        <v>0.93521889999999996</v>
      </c>
      <c r="D465" s="5">
        <v>0.95244050000000002</v>
      </c>
      <c r="E465" s="5">
        <v>0.9549704</v>
      </c>
      <c r="F465" s="24">
        <v>0.98268160000000004</v>
      </c>
    </row>
    <row r="466" spans="1:6" x14ac:dyDescent="0.25">
      <c r="A466">
        <v>6075000</v>
      </c>
      <c r="B466">
        <v>6100000</v>
      </c>
      <c r="C466" s="5">
        <v>0.93996020000000002</v>
      </c>
      <c r="D466" s="5">
        <v>0.96519980000000005</v>
      </c>
      <c r="E466" s="5">
        <v>0.95628469999999999</v>
      </c>
      <c r="F466" s="24">
        <v>0.96079519999999996</v>
      </c>
    </row>
    <row r="467" spans="1:6" x14ac:dyDescent="0.25">
      <c r="A467">
        <v>6100000</v>
      </c>
      <c r="B467">
        <v>6125000</v>
      </c>
      <c r="C467" s="5">
        <v>0.96893700000000005</v>
      </c>
      <c r="D467" s="5">
        <v>0.97731730000000006</v>
      </c>
      <c r="E467" s="5">
        <v>0.96893700000000005</v>
      </c>
      <c r="F467" s="24">
        <v>0.98318819999999996</v>
      </c>
    </row>
    <row r="468" spans="1:6" x14ac:dyDescent="0.25">
      <c r="A468">
        <v>6125000</v>
      </c>
      <c r="B468">
        <v>6150000</v>
      </c>
      <c r="C468" s="5">
        <v>0.94372449999999997</v>
      </c>
      <c r="D468" s="5">
        <v>0.96013219999999999</v>
      </c>
      <c r="E468" s="5">
        <v>0.96472670000000005</v>
      </c>
      <c r="F468" s="24">
        <v>0.97048679999999998</v>
      </c>
    </row>
    <row r="469" spans="1:6" x14ac:dyDescent="0.25">
      <c r="A469">
        <v>6150000</v>
      </c>
      <c r="B469">
        <v>6175000</v>
      </c>
      <c r="C469" s="5">
        <v>0.98344419999999999</v>
      </c>
      <c r="D469" s="5">
        <v>0.98756710000000003</v>
      </c>
      <c r="E469" s="5">
        <v>0.98344419999999999</v>
      </c>
      <c r="F469" s="24">
        <v>0.97359130000000005</v>
      </c>
    </row>
    <row r="470" spans="1:6" x14ac:dyDescent="0.25">
      <c r="A470">
        <v>6175000</v>
      </c>
      <c r="B470">
        <v>6200000</v>
      </c>
      <c r="C470" s="5">
        <v>0.98475829999999998</v>
      </c>
      <c r="D470" s="5">
        <v>0.98879090000000003</v>
      </c>
      <c r="E470" s="5">
        <v>0.96007670000000001</v>
      </c>
      <c r="F470" s="24">
        <v>0.99146460000000003</v>
      </c>
    </row>
    <row r="471" spans="1:6" x14ac:dyDescent="0.25">
      <c r="A471">
        <v>6200000</v>
      </c>
      <c r="B471">
        <v>6225000</v>
      </c>
      <c r="C471" s="5">
        <v>0.93683329999999998</v>
      </c>
      <c r="D471" s="5">
        <v>0.95459459999999996</v>
      </c>
      <c r="E471" s="5">
        <v>0.95684979999999997</v>
      </c>
      <c r="F471" s="24">
        <v>0.98234739999999998</v>
      </c>
    </row>
    <row r="472" spans="1:6" x14ac:dyDescent="0.25">
      <c r="A472">
        <v>6225000</v>
      </c>
      <c r="B472">
        <v>6250000</v>
      </c>
      <c r="C472" s="5">
        <v>0.95626960000000005</v>
      </c>
      <c r="D472" s="5">
        <v>0.96874190000000004</v>
      </c>
      <c r="E472" s="5">
        <v>0.95900300000000005</v>
      </c>
      <c r="F472" s="24">
        <v>0.98525090000000004</v>
      </c>
    </row>
    <row r="473" spans="1:6" x14ac:dyDescent="0.25">
      <c r="A473">
        <v>6250000</v>
      </c>
      <c r="B473">
        <v>6275000</v>
      </c>
      <c r="C473" s="5">
        <v>0.90507879999999996</v>
      </c>
      <c r="D473" s="5">
        <v>0.91162100000000001</v>
      </c>
      <c r="E473" s="5">
        <v>0.95802889999999996</v>
      </c>
      <c r="F473" s="24">
        <v>0.9894231</v>
      </c>
    </row>
    <row r="474" spans="1:6" x14ac:dyDescent="0.25">
      <c r="A474">
        <v>6275000</v>
      </c>
      <c r="B474">
        <v>6300000</v>
      </c>
      <c r="C474" s="5">
        <v>0.942554</v>
      </c>
      <c r="D474" s="5">
        <v>0.95991280000000001</v>
      </c>
      <c r="E474" s="5">
        <v>0.93894679999999997</v>
      </c>
      <c r="F474" s="24">
        <v>0.96826369999999995</v>
      </c>
    </row>
    <row r="475" spans="1:6" x14ac:dyDescent="0.25">
      <c r="A475">
        <v>6300000</v>
      </c>
      <c r="B475">
        <v>6325000</v>
      </c>
      <c r="C475" s="5">
        <v>0.96723720000000002</v>
      </c>
      <c r="D475" s="5">
        <v>0.967611</v>
      </c>
      <c r="E475" s="5">
        <v>0.96737709999999999</v>
      </c>
      <c r="F475" s="24">
        <v>0.97714880000000004</v>
      </c>
    </row>
    <row r="476" spans="1:6" x14ac:dyDescent="0.25">
      <c r="A476">
        <v>6325000</v>
      </c>
      <c r="B476">
        <v>6350000</v>
      </c>
      <c r="C476" s="5">
        <v>0.96539160000000002</v>
      </c>
      <c r="D476" s="5">
        <v>0.97502759999999999</v>
      </c>
      <c r="E476" s="5">
        <v>0.96539160000000002</v>
      </c>
      <c r="F476" s="24">
        <v>0.983348</v>
      </c>
    </row>
    <row r="477" spans="1:6" x14ac:dyDescent="0.25">
      <c r="A477">
        <v>6350000</v>
      </c>
      <c r="B477">
        <v>6375000</v>
      </c>
      <c r="C477" s="5">
        <v>0.9415</v>
      </c>
      <c r="D477" s="5">
        <v>0.96187929999999999</v>
      </c>
      <c r="E477" s="5">
        <v>0.96354240000000002</v>
      </c>
      <c r="F477" s="24">
        <v>0.97678849999999995</v>
      </c>
    </row>
    <row r="478" spans="1:6" x14ac:dyDescent="0.25">
      <c r="A478">
        <v>6375000</v>
      </c>
      <c r="B478">
        <v>6400000</v>
      </c>
      <c r="C478" s="5">
        <v>0.97086070000000002</v>
      </c>
      <c r="D478" s="5">
        <v>0.99273929999999999</v>
      </c>
      <c r="E478" s="5">
        <v>0.9662579</v>
      </c>
      <c r="F478" s="24">
        <v>0.98180330000000005</v>
      </c>
    </row>
    <row r="479" spans="1:6" x14ac:dyDescent="0.25">
      <c r="A479">
        <v>6400000</v>
      </c>
      <c r="B479">
        <v>6425000</v>
      </c>
      <c r="C479" s="5">
        <v>0.93082509999999996</v>
      </c>
      <c r="D479" s="5">
        <v>0.95295560000000001</v>
      </c>
      <c r="E479" s="5">
        <v>0.96125099999999997</v>
      </c>
      <c r="F479" s="24">
        <v>0.96187020000000001</v>
      </c>
    </row>
    <row r="480" spans="1:6" x14ac:dyDescent="0.25">
      <c r="A480">
        <v>6425000</v>
      </c>
      <c r="B480">
        <v>6450000</v>
      </c>
      <c r="C480" s="5">
        <v>0.93311900000000003</v>
      </c>
      <c r="D480" s="5">
        <v>0.96752479999999996</v>
      </c>
      <c r="E480" s="5">
        <v>0.96505229999999997</v>
      </c>
      <c r="F480" s="24">
        <v>0.97336129999999998</v>
      </c>
    </row>
    <row r="481" spans="1:6" x14ac:dyDescent="0.25">
      <c r="A481">
        <v>6450000</v>
      </c>
      <c r="B481">
        <v>6475000</v>
      </c>
      <c r="C481" s="5">
        <v>0.99134129999999998</v>
      </c>
      <c r="D481" s="5">
        <v>0.99366679999999996</v>
      </c>
      <c r="E481" s="5">
        <v>0.96906049999999999</v>
      </c>
      <c r="F481" s="24">
        <v>0.98134509999999997</v>
      </c>
    </row>
    <row r="482" spans="1:6" x14ac:dyDescent="0.25">
      <c r="A482">
        <v>6475000</v>
      </c>
      <c r="B482">
        <v>6500000</v>
      </c>
      <c r="C482" s="5">
        <v>0.9692231</v>
      </c>
      <c r="D482" s="5">
        <v>0.98024639999999996</v>
      </c>
      <c r="E482" s="5">
        <v>0.96692449999999996</v>
      </c>
      <c r="F482" s="24">
        <v>0.98124480000000003</v>
      </c>
    </row>
    <row r="483" spans="1:6" x14ac:dyDescent="0.25">
      <c r="A483">
        <v>6500000</v>
      </c>
      <c r="B483">
        <v>6525000</v>
      </c>
      <c r="C483" s="5">
        <v>0.9605281</v>
      </c>
      <c r="D483" s="5">
        <v>0.97166169999999996</v>
      </c>
      <c r="E483" s="5">
        <v>0.93792629999999999</v>
      </c>
      <c r="F483" s="24">
        <v>0.97950890000000002</v>
      </c>
    </row>
    <row r="484" spans="1:6" x14ac:dyDescent="0.25">
      <c r="A484">
        <v>6525000</v>
      </c>
      <c r="B484">
        <v>6550000</v>
      </c>
      <c r="C484" s="5">
        <v>0.98643860000000005</v>
      </c>
      <c r="D484" s="5">
        <v>0.98643860000000005</v>
      </c>
      <c r="E484" s="5">
        <v>0.96938539999999995</v>
      </c>
      <c r="F484" s="24">
        <v>0.97926230000000003</v>
      </c>
    </row>
    <row r="485" spans="1:6" x14ac:dyDescent="0.25">
      <c r="A485">
        <v>6550000</v>
      </c>
      <c r="B485">
        <v>6575000</v>
      </c>
      <c r="C485" s="5">
        <v>0.96092339999999998</v>
      </c>
      <c r="D485" s="5">
        <v>0.97030439999999996</v>
      </c>
      <c r="E485" s="5">
        <v>0.96092339999999998</v>
      </c>
      <c r="F485" s="24">
        <v>0.9797458</v>
      </c>
    </row>
    <row r="486" spans="1:6" x14ac:dyDescent="0.25">
      <c r="A486">
        <v>6575000</v>
      </c>
      <c r="B486">
        <v>6600000</v>
      </c>
      <c r="C486" s="5">
        <v>0.94742820000000005</v>
      </c>
      <c r="D486" s="5">
        <v>0.95258889999999996</v>
      </c>
      <c r="E486" s="5">
        <v>0.95968869999999995</v>
      </c>
      <c r="F486" s="24">
        <v>0.9354034</v>
      </c>
    </row>
    <row r="487" spans="1:6" x14ac:dyDescent="0.25">
      <c r="A487">
        <v>6600000</v>
      </c>
      <c r="B487">
        <v>6625000</v>
      </c>
      <c r="C487" s="5">
        <v>0.98381719999999995</v>
      </c>
      <c r="D487" s="5">
        <v>0.98402160000000005</v>
      </c>
      <c r="E487" s="5">
        <v>0.96050480000000005</v>
      </c>
      <c r="F487" s="24">
        <v>0.982012</v>
      </c>
    </row>
    <row r="488" spans="1:6" x14ac:dyDescent="0.25">
      <c r="A488">
        <v>6625000</v>
      </c>
      <c r="B488">
        <v>6650000</v>
      </c>
      <c r="C488" s="5">
        <v>0.95407399999999998</v>
      </c>
      <c r="D488" s="5">
        <v>0.96694639999999998</v>
      </c>
      <c r="E488" s="5">
        <v>0.96193090000000003</v>
      </c>
      <c r="F488" s="24">
        <v>0.97716449999999999</v>
      </c>
    </row>
    <row r="489" spans="1:6" x14ac:dyDescent="0.25">
      <c r="A489">
        <v>6650000</v>
      </c>
      <c r="B489">
        <v>6675000</v>
      </c>
      <c r="C489" s="5">
        <v>0.90363939999999998</v>
      </c>
      <c r="D489" s="5">
        <v>0.94684120000000005</v>
      </c>
      <c r="E489" s="5">
        <v>0.95873050000000004</v>
      </c>
      <c r="F489" s="24">
        <v>0.96584000000000003</v>
      </c>
    </row>
    <row r="490" spans="1:6" x14ac:dyDescent="0.25">
      <c r="A490">
        <v>6675000</v>
      </c>
      <c r="B490">
        <v>6700000</v>
      </c>
      <c r="C490" s="5">
        <v>0.92237780000000003</v>
      </c>
      <c r="D490" s="5">
        <v>0.94403239999999999</v>
      </c>
      <c r="E490" s="5">
        <v>0.95977939999999995</v>
      </c>
      <c r="F490" s="24">
        <v>0.98162179999999999</v>
      </c>
    </row>
    <row r="491" spans="1:6" x14ac:dyDescent="0.25">
      <c r="A491">
        <v>6700000</v>
      </c>
      <c r="B491">
        <v>6725000</v>
      </c>
      <c r="C491" s="5">
        <v>0.8949859</v>
      </c>
      <c r="D491" s="5">
        <v>0.9146571</v>
      </c>
      <c r="E491" s="5">
        <v>0.96174680000000001</v>
      </c>
      <c r="F491" s="24">
        <v>0.98197400000000001</v>
      </c>
    </row>
    <row r="492" spans="1:6" x14ac:dyDescent="0.25">
      <c r="A492">
        <v>6725000</v>
      </c>
      <c r="B492">
        <v>6750000</v>
      </c>
      <c r="C492" s="5">
        <v>0.98945369999999999</v>
      </c>
      <c r="D492" s="5">
        <v>0.99009170000000002</v>
      </c>
      <c r="E492" s="5">
        <v>0.96027569999999995</v>
      </c>
      <c r="F492" s="24">
        <v>0.97262859999999995</v>
      </c>
    </row>
    <row r="493" spans="1:6" x14ac:dyDescent="0.25">
      <c r="A493">
        <v>6750000</v>
      </c>
      <c r="B493">
        <v>6775000</v>
      </c>
      <c r="C493" s="5">
        <v>0.98710489999999995</v>
      </c>
      <c r="D493" s="5">
        <v>0.98953219999999997</v>
      </c>
      <c r="E493" s="5">
        <v>0.9701727</v>
      </c>
      <c r="F493" s="24">
        <v>0.94291899999999995</v>
      </c>
    </row>
    <row r="494" spans="1:6" x14ac:dyDescent="0.25">
      <c r="A494">
        <v>6775000</v>
      </c>
      <c r="B494">
        <v>6800000</v>
      </c>
      <c r="C494" s="5">
        <v>0.98232660000000005</v>
      </c>
      <c r="D494" s="5">
        <v>0.98651560000000005</v>
      </c>
      <c r="E494" s="5">
        <v>0.98221329999999996</v>
      </c>
      <c r="F494" s="24">
        <v>0.98677519999999996</v>
      </c>
    </row>
    <row r="495" spans="1:6" x14ac:dyDescent="0.25">
      <c r="A495">
        <v>6800000</v>
      </c>
      <c r="B495">
        <v>6825000</v>
      </c>
      <c r="C495" s="5">
        <v>0.95238409999999996</v>
      </c>
      <c r="D495" s="5">
        <v>0.96567670000000005</v>
      </c>
      <c r="E495" s="5">
        <v>0.95976379999999994</v>
      </c>
      <c r="F495" s="24">
        <v>0.98962510000000004</v>
      </c>
    </row>
    <row r="496" spans="1:6" x14ac:dyDescent="0.25">
      <c r="A496">
        <v>6825000</v>
      </c>
      <c r="B496">
        <v>6850000</v>
      </c>
      <c r="C496" s="5">
        <v>0.93428889999999998</v>
      </c>
      <c r="D496" s="5">
        <v>0.95124419999999998</v>
      </c>
      <c r="E496" s="5">
        <v>0.95157670000000005</v>
      </c>
      <c r="F496" s="24">
        <v>0.97541560000000005</v>
      </c>
    </row>
    <row r="497" spans="1:6" x14ac:dyDescent="0.25">
      <c r="A497">
        <v>6850000</v>
      </c>
      <c r="B497">
        <v>6875000</v>
      </c>
      <c r="C497" s="5">
        <v>0.96335959999999998</v>
      </c>
      <c r="D497" s="5">
        <v>0.96894630000000004</v>
      </c>
      <c r="E497" s="5">
        <v>0.96335959999999998</v>
      </c>
      <c r="F497" s="24">
        <v>0.98643199999999998</v>
      </c>
    </row>
    <row r="498" spans="1:6" x14ac:dyDescent="0.25">
      <c r="A498">
        <v>6875000</v>
      </c>
      <c r="B498">
        <v>6900000</v>
      </c>
      <c r="C498" s="5">
        <v>0.94627950000000005</v>
      </c>
      <c r="D498" s="5">
        <v>0.96316559999999996</v>
      </c>
      <c r="E498" s="5">
        <v>0.95933630000000003</v>
      </c>
      <c r="F498" s="24">
        <v>0.97531290000000004</v>
      </c>
    </row>
    <row r="499" spans="1:6" x14ac:dyDescent="0.25">
      <c r="A499">
        <v>6900000</v>
      </c>
      <c r="B499">
        <v>6925000</v>
      </c>
      <c r="C499" s="5">
        <v>0.96583739999999996</v>
      </c>
      <c r="D499" s="5">
        <v>0.97634880000000002</v>
      </c>
      <c r="E499" s="5">
        <v>0.96740340000000002</v>
      </c>
      <c r="F499" s="24">
        <v>0.98669280000000004</v>
      </c>
    </row>
    <row r="500" spans="1:6" x14ac:dyDescent="0.25">
      <c r="A500">
        <v>6925000</v>
      </c>
      <c r="B500">
        <v>6950000</v>
      </c>
      <c r="C500" s="5">
        <v>0.90849219999999997</v>
      </c>
      <c r="D500" s="5">
        <v>0.92987529999999996</v>
      </c>
      <c r="E500" s="5">
        <v>0.96287820000000002</v>
      </c>
      <c r="F500" s="24">
        <v>0.98226069999999999</v>
      </c>
    </row>
    <row r="501" spans="1:6" x14ac:dyDescent="0.25">
      <c r="A501">
        <v>6950000</v>
      </c>
      <c r="B501">
        <v>6975000</v>
      </c>
      <c r="C501" s="5">
        <v>0.95397129999999997</v>
      </c>
      <c r="D501" s="5">
        <v>0.96678439999999999</v>
      </c>
      <c r="E501" s="5">
        <v>0.96837410000000002</v>
      </c>
      <c r="F501" s="24">
        <v>0.92493530000000002</v>
      </c>
    </row>
    <row r="502" spans="1:6" x14ac:dyDescent="0.25">
      <c r="A502">
        <v>6975000</v>
      </c>
      <c r="B502">
        <v>7000000</v>
      </c>
      <c r="C502" s="5">
        <v>0.9078889</v>
      </c>
      <c r="D502" s="5">
        <v>0.93048779999999998</v>
      </c>
      <c r="E502" s="5">
        <v>0.96151690000000001</v>
      </c>
      <c r="F502" s="24">
        <v>0.95154799999999995</v>
      </c>
    </row>
    <row r="503" spans="1:6" x14ac:dyDescent="0.25">
      <c r="A503">
        <v>7000000</v>
      </c>
      <c r="B503">
        <v>7025000</v>
      </c>
      <c r="C503" s="5">
        <v>0.93474749999999995</v>
      </c>
      <c r="D503" s="5">
        <v>0.95811080000000004</v>
      </c>
      <c r="E503" s="5">
        <v>0.97828329999999997</v>
      </c>
      <c r="F503" s="24">
        <v>0.9707654</v>
      </c>
    </row>
    <row r="504" spans="1:6" x14ac:dyDescent="0.25">
      <c r="A504">
        <v>7025000</v>
      </c>
      <c r="B504">
        <v>7050000</v>
      </c>
      <c r="C504" s="5">
        <v>0.97426740000000001</v>
      </c>
      <c r="D504" s="5">
        <v>0.98057680000000003</v>
      </c>
      <c r="E504" s="5">
        <v>0.96566209999999997</v>
      </c>
      <c r="F504" s="24">
        <v>0.9875313</v>
      </c>
    </row>
    <row r="505" spans="1:6" x14ac:dyDescent="0.25">
      <c r="A505">
        <v>7050000</v>
      </c>
      <c r="B505">
        <v>7075000</v>
      </c>
      <c r="C505" s="5">
        <v>0.98585610000000001</v>
      </c>
      <c r="D505" s="5">
        <v>0.99117</v>
      </c>
      <c r="E505" s="5">
        <v>0.97737350000000001</v>
      </c>
      <c r="F505" s="24">
        <v>0.92599450000000005</v>
      </c>
    </row>
    <row r="506" spans="1:6" x14ac:dyDescent="0.25">
      <c r="A506">
        <v>7075000</v>
      </c>
      <c r="B506">
        <v>7100000</v>
      </c>
      <c r="C506" s="5">
        <v>0.98451230000000001</v>
      </c>
      <c r="D506" s="5">
        <v>0.98894859999999996</v>
      </c>
      <c r="E506" s="5">
        <v>0.96922560000000002</v>
      </c>
      <c r="F506" s="24">
        <v>0.96531020000000001</v>
      </c>
    </row>
    <row r="507" spans="1:6" x14ac:dyDescent="0.25">
      <c r="A507">
        <v>7100000</v>
      </c>
      <c r="B507">
        <v>7125000</v>
      </c>
      <c r="C507" s="5">
        <v>0.94270149999999997</v>
      </c>
      <c r="D507" s="5">
        <v>0.95824560000000003</v>
      </c>
      <c r="E507" s="5">
        <v>0.96452119999999997</v>
      </c>
      <c r="F507" s="24">
        <v>0.96897719999999998</v>
      </c>
    </row>
    <row r="508" spans="1:6" x14ac:dyDescent="0.25">
      <c r="A508">
        <v>7125000</v>
      </c>
      <c r="B508">
        <v>7150000</v>
      </c>
      <c r="C508" s="5">
        <v>0.89817829999999999</v>
      </c>
      <c r="D508" s="5">
        <v>0.94113210000000003</v>
      </c>
      <c r="E508" s="5">
        <v>0.96582800000000002</v>
      </c>
      <c r="F508" s="24">
        <v>0.97404659999999998</v>
      </c>
    </row>
    <row r="509" spans="1:6" x14ac:dyDescent="0.25">
      <c r="A509">
        <v>7150000</v>
      </c>
      <c r="B509">
        <v>7175000</v>
      </c>
      <c r="C509" s="5">
        <v>0.94207169999999996</v>
      </c>
      <c r="D509" s="5">
        <v>0.95748250000000001</v>
      </c>
      <c r="E509" s="5">
        <v>0.96761640000000004</v>
      </c>
      <c r="F509" s="24">
        <v>0.97606559999999998</v>
      </c>
    </row>
    <row r="510" spans="1:6" x14ac:dyDescent="0.25">
      <c r="A510">
        <v>7175000</v>
      </c>
      <c r="B510">
        <v>7200000</v>
      </c>
      <c r="C510" s="5">
        <v>0.95100759999999995</v>
      </c>
      <c r="D510" s="5">
        <v>0.96076379999999995</v>
      </c>
      <c r="E510" s="5">
        <v>0.97872409999999999</v>
      </c>
      <c r="F510" s="24">
        <v>0.9796108</v>
      </c>
    </row>
    <row r="511" spans="1:6" x14ac:dyDescent="0.25">
      <c r="A511">
        <v>7200000</v>
      </c>
      <c r="B511">
        <v>7225000</v>
      </c>
      <c r="C511" s="5">
        <v>0.96437220000000001</v>
      </c>
      <c r="D511" s="5">
        <v>0.96508210000000005</v>
      </c>
      <c r="E511" s="5">
        <v>0.96951900000000002</v>
      </c>
      <c r="F511" s="24">
        <v>0.98227880000000001</v>
      </c>
    </row>
    <row r="512" spans="1:6" x14ac:dyDescent="0.25">
      <c r="A512">
        <v>7225000</v>
      </c>
      <c r="B512">
        <v>7250000</v>
      </c>
      <c r="C512" s="5">
        <v>0.98928799999999995</v>
      </c>
      <c r="D512" s="5">
        <v>0.992178</v>
      </c>
      <c r="E512" s="5">
        <v>0.98646630000000002</v>
      </c>
      <c r="F512" s="24">
        <v>0.97979780000000005</v>
      </c>
    </row>
    <row r="513" spans="1:6" x14ac:dyDescent="0.25">
      <c r="A513">
        <v>7250000</v>
      </c>
      <c r="B513">
        <v>7275000</v>
      </c>
      <c r="C513" s="5">
        <v>0.96677860000000004</v>
      </c>
      <c r="D513" s="5">
        <v>0.97793099999999999</v>
      </c>
      <c r="E513" s="5">
        <v>0.97243089999999999</v>
      </c>
      <c r="F513" s="24">
        <v>0.98888180000000003</v>
      </c>
    </row>
    <row r="514" spans="1:6" x14ac:dyDescent="0.25">
      <c r="A514">
        <v>7275000</v>
      </c>
      <c r="B514">
        <v>7300000</v>
      </c>
      <c r="C514" s="5">
        <v>0.97689400000000004</v>
      </c>
      <c r="D514" s="5">
        <v>0.98317940000000004</v>
      </c>
      <c r="E514" s="5">
        <v>0.97499619999999998</v>
      </c>
      <c r="F514" s="24">
        <v>0.99083759999999999</v>
      </c>
    </row>
    <row r="515" spans="1:6" x14ac:dyDescent="0.25">
      <c r="A515">
        <v>7300000</v>
      </c>
      <c r="B515">
        <v>7325000</v>
      </c>
      <c r="C515" s="5">
        <v>0.95561050000000003</v>
      </c>
      <c r="D515" s="5">
        <v>0.97717969999999998</v>
      </c>
      <c r="E515" s="5">
        <v>0.9711265</v>
      </c>
      <c r="F515" s="24">
        <v>0.98060130000000001</v>
      </c>
    </row>
    <row r="516" spans="1:6" x14ac:dyDescent="0.25">
      <c r="A516">
        <v>7325000</v>
      </c>
      <c r="B516">
        <v>7350000</v>
      </c>
      <c r="C516" s="5">
        <v>0.93673499999999998</v>
      </c>
      <c r="D516" s="5">
        <v>0.97938449999999999</v>
      </c>
      <c r="E516" s="5">
        <v>0.97262720000000003</v>
      </c>
      <c r="F516" s="24">
        <v>0.96996709999999997</v>
      </c>
    </row>
    <row r="517" spans="1:6" x14ac:dyDescent="0.25">
      <c r="A517">
        <v>7350000</v>
      </c>
      <c r="B517">
        <v>7375000</v>
      </c>
      <c r="C517" s="5">
        <v>0.97473869999999996</v>
      </c>
      <c r="D517" s="5">
        <v>0.98360510000000001</v>
      </c>
      <c r="E517" s="5">
        <v>0.9718755</v>
      </c>
      <c r="F517" s="24">
        <v>0.98421380000000003</v>
      </c>
    </row>
    <row r="518" spans="1:6" x14ac:dyDescent="0.25">
      <c r="A518">
        <v>7375000</v>
      </c>
      <c r="B518">
        <v>7400000</v>
      </c>
      <c r="C518" s="5">
        <v>0.97620609999999997</v>
      </c>
      <c r="D518" s="5">
        <v>0.98256250000000001</v>
      </c>
      <c r="E518" s="5">
        <v>0.97620609999999997</v>
      </c>
      <c r="F518" s="24">
        <v>0.97762170000000004</v>
      </c>
    </row>
    <row r="519" spans="1:6" x14ac:dyDescent="0.25">
      <c r="A519">
        <v>7400000</v>
      </c>
      <c r="B519">
        <v>7425000</v>
      </c>
      <c r="C519" s="5">
        <v>0.98806499999999997</v>
      </c>
      <c r="D519" s="5">
        <v>0.99098010000000003</v>
      </c>
      <c r="E519" s="5">
        <v>0.98526610000000003</v>
      </c>
      <c r="F519" s="24">
        <v>0.98200569999999998</v>
      </c>
    </row>
    <row r="520" spans="1:6" x14ac:dyDescent="0.25">
      <c r="A520">
        <v>7425000</v>
      </c>
      <c r="B520">
        <v>7450000</v>
      </c>
      <c r="C520" s="5">
        <v>0.9510729</v>
      </c>
      <c r="D520" s="5">
        <v>0.96230769999999999</v>
      </c>
      <c r="E520" s="5">
        <v>0.96947589999999995</v>
      </c>
      <c r="F520" s="24">
        <v>0.98026789999999997</v>
      </c>
    </row>
    <row r="521" spans="1:6" x14ac:dyDescent="0.25">
      <c r="A521">
        <v>7450000</v>
      </c>
      <c r="B521">
        <v>7475000</v>
      </c>
      <c r="C521" s="5">
        <v>0.94988189999999995</v>
      </c>
      <c r="D521" s="5">
        <v>0.95020090000000001</v>
      </c>
      <c r="E521" s="5">
        <v>0.98459949999999996</v>
      </c>
      <c r="F521" s="24">
        <v>0.99637940000000003</v>
      </c>
    </row>
    <row r="522" spans="1:6" x14ac:dyDescent="0.25">
      <c r="A522">
        <v>7475000</v>
      </c>
      <c r="B522">
        <v>7500000</v>
      </c>
      <c r="C522" s="5">
        <v>0.98546239999999996</v>
      </c>
      <c r="D522" s="5">
        <v>0.98962300000000003</v>
      </c>
      <c r="E522" s="5">
        <v>0.98106629999999995</v>
      </c>
      <c r="F522" s="24">
        <v>0.91428790000000004</v>
      </c>
    </row>
    <row r="523" spans="1:6" x14ac:dyDescent="0.25">
      <c r="A523">
        <v>7500000</v>
      </c>
      <c r="B523">
        <v>7525000</v>
      </c>
      <c r="C523" s="5">
        <v>0.9242302</v>
      </c>
      <c r="D523" s="5">
        <v>0.94194219999999995</v>
      </c>
      <c r="E523" s="5">
        <v>0.9620242</v>
      </c>
      <c r="F523" s="24">
        <v>0.98542350000000001</v>
      </c>
    </row>
    <row r="524" spans="1:6" x14ac:dyDescent="0.25">
      <c r="A524">
        <v>7525000</v>
      </c>
      <c r="B524">
        <v>7550000</v>
      </c>
      <c r="C524" s="5">
        <v>0.9470269</v>
      </c>
      <c r="D524" s="5">
        <v>0.96363969999999999</v>
      </c>
      <c r="E524" s="5">
        <v>0.9659432</v>
      </c>
      <c r="F524" s="24">
        <v>0.96449149999999995</v>
      </c>
    </row>
    <row r="525" spans="1:6" x14ac:dyDescent="0.25">
      <c r="A525">
        <v>7550000</v>
      </c>
      <c r="B525">
        <v>7575000</v>
      </c>
      <c r="C525" s="5">
        <v>0.94606769999999996</v>
      </c>
      <c r="D525" s="5">
        <v>0.95229640000000004</v>
      </c>
      <c r="E525" s="5">
        <v>0.9677095</v>
      </c>
      <c r="F525" s="24">
        <v>0.98699650000000005</v>
      </c>
    </row>
    <row r="526" spans="1:6" x14ac:dyDescent="0.25">
      <c r="A526">
        <v>7575000</v>
      </c>
      <c r="B526">
        <v>7600000</v>
      </c>
      <c r="C526" s="5">
        <v>0.9318225</v>
      </c>
      <c r="D526" s="5">
        <v>0.95065259999999996</v>
      </c>
      <c r="E526" s="5">
        <v>0.96261569999999996</v>
      </c>
      <c r="F526" s="24">
        <v>0.92578519999999997</v>
      </c>
    </row>
    <row r="527" spans="1:6" x14ac:dyDescent="0.25">
      <c r="A527">
        <v>7600000</v>
      </c>
      <c r="B527">
        <v>7625000</v>
      </c>
      <c r="C527" s="5">
        <v>0.96876329999999999</v>
      </c>
      <c r="D527" s="5">
        <v>0.97746599999999995</v>
      </c>
      <c r="E527" s="5">
        <v>0.96876329999999999</v>
      </c>
      <c r="F527" s="24">
        <v>0.98855550000000003</v>
      </c>
    </row>
    <row r="528" spans="1:6" x14ac:dyDescent="0.25">
      <c r="A528">
        <v>7625000</v>
      </c>
      <c r="B528">
        <v>7650000</v>
      </c>
      <c r="C528" s="5">
        <v>0.97615890000000005</v>
      </c>
      <c r="D528" s="5">
        <v>0.98253579999999996</v>
      </c>
      <c r="E528" s="5">
        <v>0.97615890000000005</v>
      </c>
      <c r="F528" s="24">
        <v>0.98129920000000004</v>
      </c>
    </row>
    <row r="529" spans="1:6" x14ac:dyDescent="0.25">
      <c r="A529">
        <v>7650000</v>
      </c>
      <c r="B529">
        <v>7675000</v>
      </c>
      <c r="C529" s="5">
        <v>0.98361359999999998</v>
      </c>
      <c r="D529" s="5">
        <v>0.98869989999999996</v>
      </c>
      <c r="E529" s="5">
        <v>0.97278169999999997</v>
      </c>
      <c r="F529" s="24">
        <v>0.96877190000000002</v>
      </c>
    </row>
    <row r="530" spans="1:6" x14ac:dyDescent="0.25">
      <c r="A530">
        <v>7675000</v>
      </c>
      <c r="B530">
        <v>7700000</v>
      </c>
      <c r="C530" s="5">
        <v>0.96244289999999999</v>
      </c>
      <c r="D530" s="5">
        <v>0.97367979999999998</v>
      </c>
      <c r="E530" s="5">
        <v>0.9683813</v>
      </c>
      <c r="F530" s="24">
        <v>0.98928609999999995</v>
      </c>
    </row>
    <row r="531" spans="1:6" x14ac:dyDescent="0.25">
      <c r="A531">
        <v>7700000</v>
      </c>
      <c r="B531">
        <v>7725000</v>
      </c>
      <c r="C531" s="5">
        <v>0.99434299999999998</v>
      </c>
      <c r="D531" s="5">
        <v>0.99521610000000005</v>
      </c>
      <c r="E531" s="5">
        <v>0.99197480000000005</v>
      </c>
      <c r="F531" s="24">
        <v>0.98768599999999995</v>
      </c>
    </row>
    <row r="532" spans="1:6" x14ac:dyDescent="0.25">
      <c r="A532">
        <v>7725000</v>
      </c>
      <c r="B532">
        <v>7750000</v>
      </c>
      <c r="C532" s="5">
        <v>0.96730660000000002</v>
      </c>
      <c r="D532" s="5">
        <v>0.98460630000000005</v>
      </c>
      <c r="E532" s="5">
        <v>0.97380290000000003</v>
      </c>
      <c r="F532" s="24">
        <v>0.98648979999999997</v>
      </c>
    </row>
    <row r="533" spans="1:6" x14ac:dyDescent="0.25">
      <c r="A533">
        <v>7750000</v>
      </c>
      <c r="B533">
        <v>7775000</v>
      </c>
      <c r="C533" s="5">
        <v>0.95344530000000005</v>
      </c>
      <c r="D533" s="5">
        <v>0.96811879999999995</v>
      </c>
      <c r="E533" s="5">
        <v>0.97276439999999997</v>
      </c>
      <c r="F533" s="24">
        <v>0.95565299999999997</v>
      </c>
    </row>
    <row r="534" spans="1:6" x14ac:dyDescent="0.25">
      <c r="A534">
        <v>7775000</v>
      </c>
      <c r="B534">
        <v>7800000</v>
      </c>
      <c r="C534" s="5">
        <v>0.93878099999999998</v>
      </c>
      <c r="D534" s="5">
        <v>0.95676459999999997</v>
      </c>
      <c r="E534" s="5">
        <v>0.96926650000000003</v>
      </c>
      <c r="F534" s="24">
        <v>0.98192570000000001</v>
      </c>
    </row>
    <row r="535" spans="1:6" x14ac:dyDescent="0.25">
      <c r="A535">
        <v>7800000</v>
      </c>
      <c r="B535">
        <v>7825000</v>
      </c>
      <c r="C535" s="5">
        <v>0.91200270000000005</v>
      </c>
      <c r="D535" s="5">
        <v>0.93543909999999997</v>
      </c>
      <c r="E535" s="5">
        <v>0.97218539999999998</v>
      </c>
      <c r="F535" s="24">
        <v>0.98084519999999997</v>
      </c>
    </row>
    <row r="536" spans="1:6" x14ac:dyDescent="0.25">
      <c r="A536">
        <v>7825000</v>
      </c>
      <c r="B536">
        <v>7850000</v>
      </c>
      <c r="C536" s="5">
        <v>0.97663469999999997</v>
      </c>
      <c r="D536" s="5">
        <v>0.9850293</v>
      </c>
      <c r="E536" s="5">
        <v>0.96467670000000005</v>
      </c>
      <c r="F536" s="24">
        <v>0.98305279999999995</v>
      </c>
    </row>
    <row r="537" spans="1:6" x14ac:dyDescent="0.25">
      <c r="A537">
        <v>7850000</v>
      </c>
      <c r="B537">
        <v>7875000</v>
      </c>
      <c r="C537" s="5">
        <v>0.91262580000000004</v>
      </c>
      <c r="D537" s="5">
        <v>0.91922720000000002</v>
      </c>
      <c r="E537" s="5">
        <v>0.97226599999999996</v>
      </c>
      <c r="F537" s="24">
        <v>0.99295069999999996</v>
      </c>
    </row>
    <row r="538" spans="1:6" x14ac:dyDescent="0.25">
      <c r="A538">
        <v>7875000</v>
      </c>
      <c r="B538">
        <v>7900000</v>
      </c>
      <c r="C538" s="5">
        <v>0.99354560000000003</v>
      </c>
      <c r="D538" s="5">
        <v>0.99620439999999999</v>
      </c>
      <c r="E538" s="5">
        <v>0.97809400000000002</v>
      </c>
      <c r="F538" s="24">
        <v>0.97049759999999996</v>
      </c>
    </row>
    <row r="539" spans="1:6" x14ac:dyDescent="0.25">
      <c r="A539">
        <v>7900000</v>
      </c>
      <c r="B539">
        <v>7925000</v>
      </c>
      <c r="C539" s="5">
        <v>0.96244359999999995</v>
      </c>
      <c r="D539" s="5">
        <v>0.96525970000000005</v>
      </c>
      <c r="E539" s="5">
        <v>0.96900249999999999</v>
      </c>
      <c r="F539" s="24">
        <v>0.98048069999999998</v>
      </c>
    </row>
    <row r="540" spans="1:6" x14ac:dyDescent="0.25">
      <c r="A540">
        <v>7925000</v>
      </c>
      <c r="B540">
        <v>7950000</v>
      </c>
      <c r="C540" s="5">
        <v>0.93433739999999998</v>
      </c>
      <c r="D540" s="5">
        <v>0.94428389999999995</v>
      </c>
      <c r="E540" s="5">
        <v>0.97106680000000001</v>
      </c>
      <c r="F540" s="24">
        <v>0.97875109999999999</v>
      </c>
    </row>
    <row r="541" spans="1:6" x14ac:dyDescent="0.25">
      <c r="A541">
        <v>7950000</v>
      </c>
      <c r="B541">
        <v>7975000</v>
      </c>
      <c r="C541" s="5">
        <v>0.9461524</v>
      </c>
      <c r="D541" s="5">
        <v>0.96789749999999997</v>
      </c>
      <c r="E541" s="5">
        <v>0.96864090000000003</v>
      </c>
      <c r="F541" s="24">
        <v>0.98580279999999998</v>
      </c>
    </row>
    <row r="542" spans="1:6" x14ac:dyDescent="0.25">
      <c r="A542">
        <v>7975000</v>
      </c>
      <c r="B542">
        <v>8000000</v>
      </c>
      <c r="C542" s="5">
        <v>0.9783657</v>
      </c>
      <c r="D542" s="5">
        <v>0.97532949999999996</v>
      </c>
      <c r="E542" s="5">
        <v>0.97331440000000002</v>
      </c>
      <c r="F542" s="24">
        <v>0.98055210000000004</v>
      </c>
    </row>
    <row r="543" spans="1:6" x14ac:dyDescent="0.25">
      <c r="A543">
        <v>8000000</v>
      </c>
      <c r="B543">
        <v>8025000</v>
      </c>
      <c r="C543" s="5">
        <v>0.96145480000000005</v>
      </c>
      <c r="D543" s="5">
        <v>0.96145480000000005</v>
      </c>
      <c r="E543" s="5">
        <v>0.97541979999999995</v>
      </c>
      <c r="F543" s="24">
        <v>0.96881620000000002</v>
      </c>
    </row>
    <row r="544" spans="1:6" x14ac:dyDescent="0.25">
      <c r="A544">
        <v>8025000</v>
      </c>
      <c r="B544">
        <v>8050000</v>
      </c>
      <c r="C544" s="5">
        <v>0.93906219999999996</v>
      </c>
      <c r="D544" s="5">
        <v>0.95591999999999999</v>
      </c>
      <c r="E544" s="5">
        <v>0.97389689999999995</v>
      </c>
      <c r="F544" s="24">
        <v>0.96868469999999995</v>
      </c>
    </row>
    <row r="545" spans="1:6" x14ac:dyDescent="0.25">
      <c r="A545">
        <v>8050000</v>
      </c>
      <c r="B545">
        <v>8075000</v>
      </c>
      <c r="C545" s="5">
        <v>0.99204110000000001</v>
      </c>
      <c r="D545" s="5">
        <v>1.0097400000000001</v>
      </c>
      <c r="E545" s="5">
        <v>0.98488679999999995</v>
      </c>
      <c r="F545" s="24">
        <v>0.98240890000000003</v>
      </c>
    </row>
    <row r="546" spans="1:6" x14ac:dyDescent="0.25">
      <c r="A546">
        <v>8075000</v>
      </c>
      <c r="B546">
        <v>8100000</v>
      </c>
      <c r="C546" s="5">
        <v>0.95775410000000005</v>
      </c>
      <c r="D546" s="5">
        <v>0.97666109999999995</v>
      </c>
      <c r="E546" s="5">
        <v>0.97433349999999996</v>
      </c>
      <c r="F546" s="24">
        <v>0.98614800000000002</v>
      </c>
    </row>
    <row r="547" spans="1:6" x14ac:dyDescent="0.25">
      <c r="A547">
        <v>8100000</v>
      </c>
      <c r="B547">
        <v>8125000</v>
      </c>
      <c r="C547" s="5">
        <v>0.98265610000000003</v>
      </c>
      <c r="D547" s="5">
        <v>0.98719829999999997</v>
      </c>
      <c r="E547" s="5">
        <v>0.97482250000000004</v>
      </c>
      <c r="F547" s="24">
        <v>0.89316530000000005</v>
      </c>
    </row>
    <row r="548" spans="1:6" x14ac:dyDescent="0.25">
      <c r="A548">
        <v>8125000</v>
      </c>
      <c r="B548">
        <v>8150000</v>
      </c>
      <c r="C548" s="5">
        <v>0.93323959999999995</v>
      </c>
      <c r="D548" s="5">
        <v>0.95131679999999996</v>
      </c>
      <c r="E548" s="5">
        <v>0.96696599999999999</v>
      </c>
      <c r="F548" s="24">
        <v>0.9893189</v>
      </c>
    </row>
    <row r="549" spans="1:6" x14ac:dyDescent="0.25">
      <c r="A549">
        <v>8150000</v>
      </c>
      <c r="B549">
        <v>8175000</v>
      </c>
      <c r="C549" s="5">
        <v>0.98726199999999997</v>
      </c>
      <c r="D549" s="5">
        <v>0.99056489999999997</v>
      </c>
      <c r="E549" s="5">
        <v>0.98726199999999997</v>
      </c>
      <c r="F549" s="24">
        <v>0.9881626</v>
      </c>
    </row>
    <row r="550" spans="1:6" x14ac:dyDescent="0.25">
      <c r="A550">
        <v>8175000</v>
      </c>
      <c r="B550">
        <v>8200000</v>
      </c>
      <c r="C550" s="5">
        <v>0.92493610000000004</v>
      </c>
      <c r="D550" s="5">
        <v>0.93968200000000002</v>
      </c>
      <c r="E550" s="5">
        <v>0.9747654</v>
      </c>
      <c r="F550" s="24">
        <v>0.96519619999999995</v>
      </c>
    </row>
    <row r="551" spans="1:6" x14ac:dyDescent="0.25">
      <c r="A551">
        <v>8200000</v>
      </c>
      <c r="B551">
        <v>8225000</v>
      </c>
      <c r="C551" s="5">
        <v>0.97647430000000002</v>
      </c>
      <c r="D551" s="5">
        <v>0.98357799999999995</v>
      </c>
      <c r="E551" s="5">
        <v>0.97402480000000002</v>
      </c>
      <c r="F551" s="24">
        <v>0.98784400000000006</v>
      </c>
    </row>
    <row r="552" spans="1:6" x14ac:dyDescent="0.25">
      <c r="A552">
        <v>8225000</v>
      </c>
      <c r="B552">
        <v>8250000</v>
      </c>
      <c r="C552" s="5">
        <v>0.97536929999999999</v>
      </c>
      <c r="D552" s="5">
        <v>0.98363440000000002</v>
      </c>
      <c r="E552" s="5">
        <v>0.98785469999999997</v>
      </c>
      <c r="F552" s="24">
        <v>0.98956429999999995</v>
      </c>
    </row>
    <row r="553" spans="1:6" x14ac:dyDescent="0.25">
      <c r="A553">
        <v>8250000</v>
      </c>
      <c r="B553">
        <v>8275000</v>
      </c>
      <c r="C553" s="5">
        <v>0.98372820000000005</v>
      </c>
      <c r="D553" s="5">
        <v>0.94953410000000005</v>
      </c>
      <c r="E553" s="5">
        <v>0.97022489999999995</v>
      </c>
      <c r="F553" s="24">
        <v>0.98896899999999999</v>
      </c>
    </row>
    <row r="554" spans="1:6" x14ac:dyDescent="0.25">
      <c r="A554">
        <v>8275000</v>
      </c>
      <c r="B554">
        <v>8300000</v>
      </c>
      <c r="C554" s="5">
        <v>0.96183229999999997</v>
      </c>
      <c r="D554" s="5">
        <v>0.98898220000000003</v>
      </c>
      <c r="E554" s="5">
        <v>0.97186700000000004</v>
      </c>
      <c r="F554" s="24">
        <v>0.97642249999999997</v>
      </c>
    </row>
    <row r="555" spans="1:6" x14ac:dyDescent="0.25">
      <c r="A555">
        <v>8300000</v>
      </c>
      <c r="B555">
        <v>8325000</v>
      </c>
      <c r="C555" s="5">
        <v>0.92088559999999997</v>
      </c>
      <c r="D555" s="5">
        <v>0.94235400000000002</v>
      </c>
      <c r="E555" s="5">
        <v>0.98197710000000005</v>
      </c>
      <c r="F555" s="24">
        <v>0.99316959999999999</v>
      </c>
    </row>
    <row r="556" spans="1:6" x14ac:dyDescent="0.25">
      <c r="A556">
        <v>8325000</v>
      </c>
      <c r="B556">
        <v>8350000</v>
      </c>
      <c r="C556" s="5">
        <v>0.97834759999999998</v>
      </c>
      <c r="D556" s="5">
        <v>0.98373100000000002</v>
      </c>
      <c r="E556" s="5">
        <v>0.97603379999999995</v>
      </c>
      <c r="F556" s="24">
        <v>0.94285730000000001</v>
      </c>
    </row>
    <row r="557" spans="1:6" x14ac:dyDescent="0.25">
      <c r="A557">
        <v>8350000</v>
      </c>
      <c r="B557">
        <v>8375000</v>
      </c>
      <c r="C557" s="5">
        <v>0.97722220000000004</v>
      </c>
      <c r="D557" s="5">
        <v>0.98330090000000003</v>
      </c>
      <c r="E557" s="5">
        <v>0.96508689999999997</v>
      </c>
      <c r="F557" s="24">
        <v>0.97801879999999997</v>
      </c>
    </row>
    <row r="558" spans="1:6" x14ac:dyDescent="0.25">
      <c r="A558">
        <v>8375000</v>
      </c>
      <c r="B558">
        <v>8400000</v>
      </c>
      <c r="C558" s="5">
        <v>0.96965630000000003</v>
      </c>
      <c r="D558" s="5">
        <v>0.97797330000000005</v>
      </c>
      <c r="E558" s="5">
        <v>0.97760210000000003</v>
      </c>
      <c r="F558" s="24">
        <v>0.98656250000000001</v>
      </c>
    </row>
    <row r="559" spans="1:6" x14ac:dyDescent="0.25">
      <c r="A559">
        <v>8400000</v>
      </c>
      <c r="B559">
        <v>8425000</v>
      </c>
      <c r="C559" s="5">
        <v>0.92772790000000005</v>
      </c>
      <c r="D559" s="5">
        <v>0.94758249999999999</v>
      </c>
      <c r="E559" s="5">
        <v>0.97284959999999998</v>
      </c>
      <c r="F559" s="24">
        <v>0.96089170000000002</v>
      </c>
    </row>
    <row r="560" spans="1:6" x14ac:dyDescent="0.25">
      <c r="A560">
        <v>8425000</v>
      </c>
      <c r="B560">
        <v>8450000</v>
      </c>
      <c r="C560" s="5">
        <v>0.98059450000000004</v>
      </c>
      <c r="D560" s="5">
        <v>0.99026210000000003</v>
      </c>
      <c r="E560" s="5">
        <v>0.9757055</v>
      </c>
      <c r="F560" s="24">
        <v>0.98406610000000005</v>
      </c>
    </row>
    <row r="561" spans="1:6" x14ac:dyDescent="0.25">
      <c r="A561">
        <v>8450000</v>
      </c>
      <c r="B561">
        <v>8475000</v>
      </c>
      <c r="C561" s="5">
        <v>0.95137890000000003</v>
      </c>
      <c r="D561" s="5">
        <v>0.96557999999999999</v>
      </c>
      <c r="E561" s="5">
        <v>0.97420130000000005</v>
      </c>
      <c r="F561" s="24">
        <v>0.99064770000000002</v>
      </c>
    </row>
    <row r="562" spans="1:6" x14ac:dyDescent="0.25">
      <c r="A562">
        <v>8475000</v>
      </c>
      <c r="B562">
        <v>8500000</v>
      </c>
      <c r="C562" s="5">
        <v>0.94456370000000001</v>
      </c>
      <c r="D562" s="5">
        <v>0.94902030000000004</v>
      </c>
      <c r="E562" s="5">
        <v>0.96708240000000001</v>
      </c>
      <c r="F562" s="24">
        <v>0.9808017</v>
      </c>
    </row>
    <row r="563" spans="1:6" x14ac:dyDescent="0.25">
      <c r="A563">
        <v>8500000</v>
      </c>
      <c r="B563">
        <v>8525000</v>
      </c>
      <c r="C563" s="5">
        <v>0.97759189999999996</v>
      </c>
      <c r="D563" s="5">
        <v>0.983599</v>
      </c>
      <c r="E563" s="5">
        <v>0.97759189999999996</v>
      </c>
      <c r="F563" s="24">
        <v>0.97774329999999998</v>
      </c>
    </row>
    <row r="564" spans="1:6" x14ac:dyDescent="0.25">
      <c r="A564">
        <v>8525000</v>
      </c>
      <c r="B564">
        <v>8550000</v>
      </c>
      <c r="C564" s="5">
        <v>0.87797159999999996</v>
      </c>
      <c r="D564" s="5">
        <v>0.91575580000000001</v>
      </c>
      <c r="E564" s="5">
        <v>0.96328179999999997</v>
      </c>
      <c r="F564" s="24">
        <v>0.96463600000000005</v>
      </c>
    </row>
    <row r="565" spans="1:6" x14ac:dyDescent="0.25">
      <c r="A565">
        <v>8550000</v>
      </c>
      <c r="B565">
        <v>8575000</v>
      </c>
      <c r="C565" s="5">
        <v>0.91562690000000002</v>
      </c>
      <c r="D565" s="5">
        <v>0.93898139999999997</v>
      </c>
      <c r="E565" s="5">
        <v>0.98123579999999999</v>
      </c>
      <c r="F565" s="24">
        <v>0.98086220000000002</v>
      </c>
    </row>
    <row r="566" spans="1:6" x14ac:dyDescent="0.25">
      <c r="A566">
        <v>8575000</v>
      </c>
      <c r="B566">
        <v>8600000</v>
      </c>
      <c r="C566" s="5">
        <v>0.93272739999999998</v>
      </c>
      <c r="D566" s="5">
        <v>0.95111880000000004</v>
      </c>
      <c r="E566" s="5">
        <v>0.97492409999999996</v>
      </c>
      <c r="F566" s="24">
        <v>0.99104199999999998</v>
      </c>
    </row>
    <row r="567" spans="1:6" x14ac:dyDescent="0.25">
      <c r="A567">
        <v>8600000</v>
      </c>
      <c r="B567">
        <v>8625000</v>
      </c>
      <c r="C567" s="5">
        <v>0.98487400000000003</v>
      </c>
      <c r="D567" s="5">
        <v>0.98506970000000005</v>
      </c>
      <c r="E567" s="5">
        <v>0.95000240000000002</v>
      </c>
      <c r="F567" s="24">
        <v>0.97106979999999998</v>
      </c>
    </row>
    <row r="568" spans="1:6" x14ac:dyDescent="0.25">
      <c r="A568">
        <v>8625000</v>
      </c>
      <c r="B568">
        <v>8650000</v>
      </c>
      <c r="C568" s="5">
        <v>0.95005689999999998</v>
      </c>
      <c r="D568" s="5">
        <v>0.96317299999999995</v>
      </c>
      <c r="E568" s="5">
        <v>0.96663010000000005</v>
      </c>
      <c r="F568" s="24">
        <v>0.95109759999999999</v>
      </c>
    </row>
    <row r="569" spans="1:6" x14ac:dyDescent="0.25">
      <c r="A569">
        <v>8650000</v>
      </c>
      <c r="B569">
        <v>8675000</v>
      </c>
      <c r="C569" s="5">
        <v>0.97535910000000003</v>
      </c>
      <c r="D569" s="5">
        <v>0.98240369999999999</v>
      </c>
      <c r="E569" s="5">
        <v>0.97585849999999996</v>
      </c>
      <c r="F569" s="24">
        <v>0.96461980000000003</v>
      </c>
    </row>
    <row r="570" spans="1:6" x14ac:dyDescent="0.25">
      <c r="A570">
        <v>8675000</v>
      </c>
      <c r="B570">
        <v>8700000</v>
      </c>
      <c r="C570" s="5">
        <v>0.94020060000000005</v>
      </c>
      <c r="D570" s="5">
        <v>0.95915220000000001</v>
      </c>
      <c r="E570" s="5">
        <v>0.97025760000000005</v>
      </c>
      <c r="F570" s="24">
        <v>0.97814210000000001</v>
      </c>
    </row>
    <row r="571" spans="1:6" x14ac:dyDescent="0.25">
      <c r="A571">
        <v>8700000</v>
      </c>
      <c r="B571">
        <v>8725000</v>
      </c>
      <c r="C571" s="5">
        <v>0.91470130000000005</v>
      </c>
      <c r="D571" s="5">
        <v>0.94086340000000002</v>
      </c>
      <c r="E571" s="5">
        <v>0.91470130000000005</v>
      </c>
      <c r="F571" s="24">
        <v>0.97950749999999998</v>
      </c>
    </row>
    <row r="572" spans="1:6" x14ac:dyDescent="0.25">
      <c r="A572">
        <v>8725000</v>
      </c>
      <c r="B572">
        <v>8750000</v>
      </c>
      <c r="C572" s="5">
        <v>0.95374919999999996</v>
      </c>
      <c r="D572" s="5">
        <v>0.95893419999999996</v>
      </c>
      <c r="E572" s="5">
        <v>0.96365310000000004</v>
      </c>
      <c r="F572" s="24">
        <v>0.9920563</v>
      </c>
    </row>
    <row r="573" spans="1:6" x14ac:dyDescent="0.25">
      <c r="A573">
        <v>8750000</v>
      </c>
      <c r="B573">
        <v>8775000</v>
      </c>
      <c r="C573" s="5">
        <v>0.92945239999999996</v>
      </c>
      <c r="D573" s="5">
        <v>0.95542070000000001</v>
      </c>
      <c r="E573" s="5">
        <v>0.97070920000000005</v>
      </c>
      <c r="F573" s="24">
        <v>0.94147800000000004</v>
      </c>
    </row>
    <row r="574" spans="1:6" x14ac:dyDescent="0.25">
      <c r="A574">
        <v>8775000</v>
      </c>
      <c r="B574">
        <v>8800000</v>
      </c>
      <c r="C574" s="5">
        <v>0.95627720000000005</v>
      </c>
      <c r="D574" s="5">
        <v>0.96185940000000003</v>
      </c>
      <c r="E574" s="5">
        <v>0.98863020000000001</v>
      </c>
      <c r="F574" s="24">
        <v>0.985927</v>
      </c>
    </row>
    <row r="575" spans="1:6" x14ac:dyDescent="0.25">
      <c r="A575">
        <v>8800000</v>
      </c>
      <c r="B575">
        <v>8825000</v>
      </c>
      <c r="C575" s="5">
        <v>0.94311970000000001</v>
      </c>
      <c r="D575" s="5">
        <v>0.95768799999999998</v>
      </c>
      <c r="E575" s="5">
        <v>0.97173549999999997</v>
      </c>
      <c r="F575" s="24">
        <v>0.98995279999999997</v>
      </c>
    </row>
    <row r="576" spans="1:6" x14ac:dyDescent="0.25">
      <c r="A576">
        <v>8825000</v>
      </c>
      <c r="B576">
        <v>8850000</v>
      </c>
      <c r="C576" s="5">
        <v>0.90811319999999995</v>
      </c>
      <c r="D576" s="5">
        <v>0.94568149999999995</v>
      </c>
      <c r="E576" s="5">
        <v>0.97913629999999996</v>
      </c>
      <c r="F576" s="24">
        <v>0.97368129999999997</v>
      </c>
    </row>
    <row r="577" spans="1:6" x14ac:dyDescent="0.25">
      <c r="A577">
        <v>8850000</v>
      </c>
      <c r="B577">
        <v>8875000</v>
      </c>
      <c r="C577" s="5">
        <v>0.91347909999999999</v>
      </c>
      <c r="D577" s="5">
        <v>0.93742729999999996</v>
      </c>
      <c r="E577" s="5">
        <v>0.94218900000000005</v>
      </c>
      <c r="F577" s="24">
        <v>0.96872009999999997</v>
      </c>
    </row>
    <row r="578" spans="1:6" x14ac:dyDescent="0.25">
      <c r="A578">
        <v>8875000</v>
      </c>
      <c r="B578">
        <v>8900000</v>
      </c>
      <c r="C578" s="5">
        <v>0.9625186</v>
      </c>
      <c r="D578" s="5">
        <v>0.97270590000000001</v>
      </c>
      <c r="E578" s="5">
        <v>0.9625186</v>
      </c>
      <c r="F578" s="24">
        <v>0.95412390000000002</v>
      </c>
    </row>
    <row r="579" spans="1:6" x14ac:dyDescent="0.25">
      <c r="A579">
        <v>8900000</v>
      </c>
      <c r="B579">
        <v>8925000</v>
      </c>
      <c r="C579" s="5">
        <v>0.901424</v>
      </c>
      <c r="D579" s="5">
        <v>0.93441390000000002</v>
      </c>
      <c r="E579" s="5">
        <v>0.9718251</v>
      </c>
      <c r="F579" s="24">
        <v>0.9758694</v>
      </c>
    </row>
    <row r="580" spans="1:6" x14ac:dyDescent="0.25">
      <c r="A580">
        <v>8925000</v>
      </c>
      <c r="B580">
        <v>8950000</v>
      </c>
      <c r="C580" s="5">
        <v>0.88195950000000001</v>
      </c>
      <c r="D580" s="5">
        <v>0.91342319999999999</v>
      </c>
      <c r="E580" s="5">
        <v>0.97330090000000002</v>
      </c>
      <c r="F580" s="24">
        <v>0.98315810000000003</v>
      </c>
    </row>
    <row r="581" spans="1:6" x14ac:dyDescent="0.25">
      <c r="A581">
        <v>8950000</v>
      </c>
      <c r="B581">
        <v>8975000</v>
      </c>
      <c r="C581" s="5">
        <v>0.99121800000000004</v>
      </c>
      <c r="D581" s="5">
        <v>0.99273149999999999</v>
      </c>
      <c r="E581" s="5">
        <v>0.99004329999999996</v>
      </c>
      <c r="F581" s="24">
        <v>0.98949710000000002</v>
      </c>
    </row>
    <row r="582" spans="1:6" x14ac:dyDescent="0.25">
      <c r="A582">
        <v>8975000</v>
      </c>
      <c r="B582">
        <v>9000000</v>
      </c>
      <c r="C582" s="5">
        <v>0.93575969999999997</v>
      </c>
      <c r="D582" s="5">
        <v>0.95393170000000005</v>
      </c>
      <c r="E582" s="5">
        <v>0.97606939999999998</v>
      </c>
      <c r="F582" s="24">
        <v>0.98736590000000002</v>
      </c>
    </row>
    <row r="583" spans="1:6" x14ac:dyDescent="0.25">
      <c r="A583">
        <v>9000000</v>
      </c>
      <c r="B583">
        <v>9025000</v>
      </c>
      <c r="C583" s="5">
        <v>0.99193169999999997</v>
      </c>
      <c r="D583" s="5">
        <v>0.99421789999999999</v>
      </c>
      <c r="E583" s="5">
        <v>0.9899985</v>
      </c>
      <c r="F583" s="24">
        <v>0.98988039999999999</v>
      </c>
    </row>
    <row r="584" spans="1:6" x14ac:dyDescent="0.25">
      <c r="A584">
        <v>9025000</v>
      </c>
      <c r="B584">
        <v>9050000</v>
      </c>
      <c r="C584" s="5">
        <v>0.96356200000000003</v>
      </c>
      <c r="D584" s="5">
        <v>0.98545729999999998</v>
      </c>
      <c r="E584" s="5">
        <v>0.96791729999999998</v>
      </c>
      <c r="F584" s="24">
        <v>0.95754640000000002</v>
      </c>
    </row>
    <row r="585" spans="1:6" x14ac:dyDescent="0.25">
      <c r="A585">
        <v>9050000</v>
      </c>
      <c r="B585">
        <v>9075000</v>
      </c>
      <c r="C585" s="5">
        <v>0.98582389999999998</v>
      </c>
      <c r="D585" s="5">
        <v>0.99136190000000002</v>
      </c>
      <c r="E585" s="5">
        <v>0.96556209999999998</v>
      </c>
      <c r="F585" s="24">
        <v>0.98305540000000002</v>
      </c>
    </row>
    <row r="586" spans="1:6" x14ac:dyDescent="0.25">
      <c r="A586">
        <v>9075000</v>
      </c>
      <c r="B586">
        <v>9100000</v>
      </c>
      <c r="C586" s="5">
        <v>0.9822651</v>
      </c>
      <c r="D586" s="5">
        <v>0.98629219999999995</v>
      </c>
      <c r="E586" s="5">
        <v>0.97799910000000001</v>
      </c>
      <c r="F586" s="24">
        <v>0.98321970000000003</v>
      </c>
    </row>
    <row r="587" spans="1:6" x14ac:dyDescent="0.25">
      <c r="A587">
        <v>9100000</v>
      </c>
      <c r="B587">
        <v>9125000</v>
      </c>
      <c r="C587" s="5">
        <v>0.91884169999999998</v>
      </c>
      <c r="D587" s="5">
        <v>0.94057729999999995</v>
      </c>
      <c r="E587" s="5">
        <v>0.97219540000000004</v>
      </c>
      <c r="F587" s="24">
        <v>0.98828289999999996</v>
      </c>
    </row>
    <row r="588" spans="1:6" x14ac:dyDescent="0.25">
      <c r="A588">
        <v>9125000</v>
      </c>
      <c r="B588">
        <v>9150000</v>
      </c>
      <c r="C588" s="5">
        <v>0.96414880000000003</v>
      </c>
      <c r="D588" s="5">
        <v>0.96622960000000002</v>
      </c>
      <c r="E588" s="5">
        <v>0.96414880000000003</v>
      </c>
      <c r="F588" s="24">
        <v>0.98407690000000003</v>
      </c>
    </row>
    <row r="589" spans="1:6" x14ac:dyDescent="0.25">
      <c r="A589">
        <v>9150000</v>
      </c>
      <c r="B589">
        <v>9175000</v>
      </c>
      <c r="C589" s="5">
        <v>0.97895730000000003</v>
      </c>
      <c r="D589" s="5">
        <v>0.98388690000000001</v>
      </c>
      <c r="E589" s="5">
        <v>0.9664469</v>
      </c>
      <c r="F589" s="24">
        <v>0.98374189999999995</v>
      </c>
    </row>
    <row r="590" spans="1:6" x14ac:dyDescent="0.25">
      <c r="A590">
        <v>9175000</v>
      </c>
      <c r="B590">
        <v>9200000</v>
      </c>
      <c r="C590" s="5">
        <v>0.96534980000000004</v>
      </c>
      <c r="D590" s="5">
        <v>0.97535799999999995</v>
      </c>
      <c r="E590" s="5">
        <v>0.96534980000000004</v>
      </c>
      <c r="F590" s="24">
        <v>0.98422699999999996</v>
      </c>
    </row>
    <row r="591" spans="1:6" x14ac:dyDescent="0.25">
      <c r="A591">
        <v>9200000</v>
      </c>
      <c r="B591">
        <v>9225000</v>
      </c>
      <c r="C591" s="5">
        <v>0.9719276</v>
      </c>
      <c r="D591" s="5">
        <v>0.97947200000000001</v>
      </c>
      <c r="E591" s="5">
        <v>0.9719276</v>
      </c>
      <c r="F591" s="24">
        <v>0.98893370000000003</v>
      </c>
    </row>
    <row r="592" spans="1:6" x14ac:dyDescent="0.25">
      <c r="A592">
        <v>9225000</v>
      </c>
      <c r="B592">
        <v>9250000</v>
      </c>
      <c r="C592" s="5">
        <v>0.94117050000000002</v>
      </c>
      <c r="D592" s="5">
        <v>0.9621518</v>
      </c>
      <c r="E592" s="5">
        <v>0.95741120000000002</v>
      </c>
      <c r="F592" s="24">
        <v>0.96292129999999998</v>
      </c>
    </row>
    <row r="593" spans="1:6" x14ac:dyDescent="0.25">
      <c r="A593">
        <v>9250000</v>
      </c>
      <c r="B593">
        <v>9275000</v>
      </c>
      <c r="C593" s="5">
        <v>0.92030149999999999</v>
      </c>
      <c r="D593" s="5">
        <v>0.94178539999999999</v>
      </c>
      <c r="E593" s="5">
        <v>0.97745199999999999</v>
      </c>
      <c r="F593" s="24">
        <v>0.98744620000000005</v>
      </c>
    </row>
    <row r="594" spans="1:6" x14ac:dyDescent="0.25">
      <c r="A594">
        <v>9275000</v>
      </c>
      <c r="B594">
        <v>9300000</v>
      </c>
      <c r="C594" s="5">
        <v>0.91551170000000004</v>
      </c>
      <c r="D594" s="5">
        <v>0.93200309999999997</v>
      </c>
      <c r="E594" s="5">
        <v>0.97031460000000003</v>
      </c>
      <c r="F594" s="24">
        <v>0.98531139999999995</v>
      </c>
    </row>
    <row r="595" spans="1:6" x14ac:dyDescent="0.25">
      <c r="A595">
        <v>9300000</v>
      </c>
      <c r="B595">
        <v>9325000</v>
      </c>
      <c r="C595" s="5">
        <v>0.9704448</v>
      </c>
      <c r="D595" s="5">
        <v>0.98004060000000004</v>
      </c>
      <c r="E595" s="5">
        <v>0.97854189999999996</v>
      </c>
      <c r="F595" s="24">
        <v>0.99606280000000003</v>
      </c>
    </row>
    <row r="596" spans="1:6" x14ac:dyDescent="0.25">
      <c r="A596">
        <v>9325000</v>
      </c>
      <c r="B596">
        <v>9350000</v>
      </c>
      <c r="C596" s="5">
        <v>0.96762119999999996</v>
      </c>
      <c r="D596" s="5">
        <v>0.97592590000000001</v>
      </c>
      <c r="E596" s="5">
        <v>0.97628939999999997</v>
      </c>
      <c r="F596" s="24">
        <v>0.96897460000000002</v>
      </c>
    </row>
    <row r="597" spans="1:6" x14ac:dyDescent="0.25">
      <c r="A597">
        <v>9350000</v>
      </c>
      <c r="B597">
        <v>9375000</v>
      </c>
      <c r="C597" s="5">
        <v>0.96524100000000002</v>
      </c>
      <c r="D597" s="5">
        <v>0.96524100000000002</v>
      </c>
      <c r="E597" s="5">
        <v>0.96524100000000002</v>
      </c>
      <c r="F597" s="24">
        <v>0.98087800000000003</v>
      </c>
    </row>
    <row r="598" spans="1:6" x14ac:dyDescent="0.25">
      <c r="A598">
        <v>9375000</v>
      </c>
      <c r="B598">
        <v>9400000</v>
      </c>
      <c r="C598" s="5">
        <v>0.86899170000000003</v>
      </c>
      <c r="D598" s="5">
        <v>0.90415109999999999</v>
      </c>
      <c r="E598" s="5">
        <v>0.97868080000000002</v>
      </c>
      <c r="F598" s="24">
        <v>0.94118500000000005</v>
      </c>
    </row>
    <row r="599" spans="1:6" x14ac:dyDescent="0.25">
      <c r="A599">
        <v>9400000</v>
      </c>
      <c r="B599">
        <v>9425000</v>
      </c>
      <c r="C599" s="5">
        <v>0.90570379999999995</v>
      </c>
      <c r="D599" s="5">
        <v>0.93190010000000001</v>
      </c>
      <c r="E599" s="5">
        <v>0.96623499999999996</v>
      </c>
      <c r="F599" s="24">
        <v>0.95153929999999998</v>
      </c>
    </row>
    <row r="600" spans="1:6" x14ac:dyDescent="0.25">
      <c r="A600">
        <v>9425000</v>
      </c>
      <c r="B600">
        <v>9450000</v>
      </c>
      <c r="C600" s="5">
        <v>0.97247980000000001</v>
      </c>
      <c r="D600" s="5">
        <v>0.97287619999999997</v>
      </c>
      <c r="E600" s="5">
        <v>0.97812659999999996</v>
      </c>
      <c r="F600" s="24">
        <v>0.96913059999999995</v>
      </c>
    </row>
    <row r="601" spans="1:6" x14ac:dyDescent="0.25">
      <c r="A601">
        <v>9450000</v>
      </c>
      <c r="B601">
        <v>9475000</v>
      </c>
      <c r="C601" s="5">
        <v>0.95977190000000001</v>
      </c>
      <c r="D601" s="5">
        <v>0.97081110000000004</v>
      </c>
      <c r="E601" s="5">
        <v>0.97451509999999997</v>
      </c>
      <c r="F601" s="24">
        <v>0.98080429999999996</v>
      </c>
    </row>
    <row r="602" spans="1:6" x14ac:dyDescent="0.25">
      <c r="A602">
        <v>9475000</v>
      </c>
      <c r="B602">
        <v>9500000</v>
      </c>
      <c r="C602" s="5">
        <v>0.98021480000000005</v>
      </c>
      <c r="D602" s="5">
        <v>0.98871120000000001</v>
      </c>
      <c r="E602" s="5">
        <v>0.98021480000000005</v>
      </c>
      <c r="F602" s="24">
        <v>0.9832476</v>
      </c>
    </row>
    <row r="603" spans="1:6" x14ac:dyDescent="0.25">
      <c r="A603">
        <v>9500000</v>
      </c>
      <c r="B603">
        <v>9525000</v>
      </c>
      <c r="C603" s="5">
        <v>0.97786459999999997</v>
      </c>
      <c r="D603" s="5">
        <v>0.98157609999999995</v>
      </c>
      <c r="E603" s="5">
        <v>0.96243290000000004</v>
      </c>
      <c r="F603" s="24">
        <v>0.99731159999999996</v>
      </c>
    </row>
    <row r="604" spans="1:6" x14ac:dyDescent="0.25">
      <c r="A604">
        <v>9525000</v>
      </c>
      <c r="B604">
        <v>9550000</v>
      </c>
      <c r="C604" s="5">
        <v>0.97103629999999996</v>
      </c>
      <c r="D604" s="5">
        <v>0.98016460000000005</v>
      </c>
      <c r="E604" s="5">
        <v>0.97439989999999999</v>
      </c>
      <c r="F604" s="24">
        <v>0.98378100000000002</v>
      </c>
    </row>
    <row r="605" spans="1:6" x14ac:dyDescent="0.25">
      <c r="A605">
        <v>9550000</v>
      </c>
      <c r="B605">
        <v>9575000</v>
      </c>
      <c r="C605" s="5">
        <v>0.94594880000000003</v>
      </c>
      <c r="D605" s="5">
        <v>0.96049099999999998</v>
      </c>
      <c r="E605" s="5">
        <v>0.97321950000000002</v>
      </c>
      <c r="F605" s="24">
        <v>0.94194149999999999</v>
      </c>
    </row>
    <row r="606" spans="1:6" x14ac:dyDescent="0.25">
      <c r="A606">
        <v>9575000</v>
      </c>
      <c r="B606">
        <v>9600000</v>
      </c>
      <c r="C606" s="5">
        <v>0.9314675</v>
      </c>
      <c r="D606" s="5">
        <v>0.94999279999999997</v>
      </c>
      <c r="E606" s="5">
        <v>0.95268739999999996</v>
      </c>
      <c r="F606" s="24">
        <v>0.99236429999999998</v>
      </c>
    </row>
    <row r="607" spans="1:6" x14ac:dyDescent="0.25">
      <c r="A607">
        <v>9600000</v>
      </c>
      <c r="B607">
        <v>9625000</v>
      </c>
      <c r="C607" s="5">
        <v>0.96756830000000005</v>
      </c>
      <c r="D607" s="5">
        <v>0.97729889999999997</v>
      </c>
      <c r="E607" s="5">
        <v>0.98187999999999998</v>
      </c>
      <c r="F607" s="24">
        <v>0.97918629999999995</v>
      </c>
    </row>
    <row r="608" spans="1:6" x14ac:dyDescent="0.25">
      <c r="A608">
        <v>9625000</v>
      </c>
      <c r="B608">
        <v>9650000</v>
      </c>
      <c r="C608" s="5">
        <v>0.930759</v>
      </c>
      <c r="D608" s="5">
        <v>0.9481695</v>
      </c>
      <c r="E608" s="5">
        <v>0.9685279</v>
      </c>
      <c r="F608" s="24">
        <v>0.99529979999999996</v>
      </c>
    </row>
    <row r="609" spans="1:6" x14ac:dyDescent="0.25">
      <c r="A609">
        <v>9650000</v>
      </c>
      <c r="B609">
        <v>9675000</v>
      </c>
      <c r="C609" s="5">
        <v>0.95562930000000001</v>
      </c>
      <c r="D609" s="5">
        <v>0.96588390000000002</v>
      </c>
      <c r="E609" s="5">
        <v>0.97023669999999995</v>
      </c>
      <c r="F609" s="24">
        <v>0.97484890000000002</v>
      </c>
    </row>
    <row r="610" spans="1:6" x14ac:dyDescent="0.25">
      <c r="A610">
        <v>9675000</v>
      </c>
      <c r="B610">
        <v>9700000</v>
      </c>
      <c r="C610" s="5">
        <v>0.86461250000000001</v>
      </c>
      <c r="D610" s="5">
        <v>0.89358329999999997</v>
      </c>
      <c r="E610" s="5">
        <v>0.97470679999999998</v>
      </c>
      <c r="F610" s="24">
        <v>0.98609740000000001</v>
      </c>
    </row>
    <row r="611" spans="1:6" x14ac:dyDescent="0.25">
      <c r="A611">
        <v>9700000</v>
      </c>
      <c r="B611">
        <v>9725000</v>
      </c>
      <c r="C611" s="5">
        <v>0.98896899999999999</v>
      </c>
      <c r="D611" s="5">
        <v>0.99204639999999999</v>
      </c>
      <c r="E611" s="5">
        <v>0.98896899999999999</v>
      </c>
      <c r="F611" s="24">
        <v>0.95490730000000001</v>
      </c>
    </row>
    <row r="612" spans="1:6" x14ac:dyDescent="0.25">
      <c r="A612">
        <v>9725000</v>
      </c>
      <c r="B612">
        <v>9750000</v>
      </c>
      <c r="C612" s="5">
        <v>0.96415530000000005</v>
      </c>
      <c r="D612" s="5">
        <v>0.98514729999999995</v>
      </c>
      <c r="E612" s="5">
        <v>0.97333559999999997</v>
      </c>
      <c r="F612" s="24">
        <v>0.96674780000000005</v>
      </c>
    </row>
    <row r="613" spans="1:6" x14ac:dyDescent="0.25">
      <c r="A613">
        <v>9750000</v>
      </c>
      <c r="B613">
        <v>9775000</v>
      </c>
      <c r="C613" s="5">
        <v>0.89405970000000001</v>
      </c>
      <c r="D613" s="5">
        <v>0.89405970000000001</v>
      </c>
      <c r="E613" s="5">
        <v>0.94130639999999999</v>
      </c>
      <c r="F613" s="24">
        <v>0.97973200000000005</v>
      </c>
    </row>
    <row r="614" spans="1:6" x14ac:dyDescent="0.25">
      <c r="A614">
        <v>9775000</v>
      </c>
      <c r="B614">
        <v>9800000</v>
      </c>
      <c r="C614" s="5">
        <v>0.980549</v>
      </c>
      <c r="D614" s="5">
        <v>0.98727949999999998</v>
      </c>
      <c r="E614" s="5">
        <v>0.90326200000000001</v>
      </c>
      <c r="F614" s="24">
        <v>0.98863619999999997</v>
      </c>
    </row>
    <row r="615" spans="1:6" x14ac:dyDescent="0.25">
      <c r="A615">
        <v>9800000</v>
      </c>
      <c r="B615">
        <v>9825000</v>
      </c>
      <c r="C615" s="5">
        <v>0.92839229999999995</v>
      </c>
      <c r="D615" s="5">
        <v>0.93975560000000002</v>
      </c>
      <c r="E615" s="5">
        <v>0.97281519999999999</v>
      </c>
      <c r="F615" s="24">
        <v>0.97707860000000002</v>
      </c>
    </row>
    <row r="616" spans="1:6" x14ac:dyDescent="0.25">
      <c r="A616">
        <v>9825000</v>
      </c>
      <c r="B616">
        <v>9850000</v>
      </c>
      <c r="C616" s="5">
        <v>0.93026039999999999</v>
      </c>
      <c r="D616" s="5">
        <v>0.94720939999999998</v>
      </c>
      <c r="E616" s="5">
        <v>0.96977290000000005</v>
      </c>
      <c r="F616" s="24">
        <v>0.9687673</v>
      </c>
    </row>
    <row r="617" spans="1:6" x14ac:dyDescent="0.25">
      <c r="A617">
        <v>9850000</v>
      </c>
      <c r="B617">
        <v>9875000</v>
      </c>
      <c r="C617" s="5">
        <v>0.9219174</v>
      </c>
      <c r="D617" s="5">
        <v>0.94322600000000001</v>
      </c>
      <c r="E617" s="5">
        <v>0.96210560000000001</v>
      </c>
      <c r="F617" s="24">
        <v>0.9823771</v>
      </c>
    </row>
    <row r="618" spans="1:6" x14ac:dyDescent="0.25">
      <c r="A618">
        <v>9875000</v>
      </c>
      <c r="B618">
        <v>9900000</v>
      </c>
      <c r="C618" s="5">
        <v>0.95480739999999997</v>
      </c>
      <c r="D618" s="5">
        <v>0.9677076</v>
      </c>
      <c r="E618" s="5">
        <v>0.97698589999999996</v>
      </c>
      <c r="F618" s="24">
        <v>0.98271540000000002</v>
      </c>
    </row>
    <row r="619" spans="1:6" x14ac:dyDescent="0.25">
      <c r="A619">
        <v>9900000</v>
      </c>
      <c r="B619">
        <v>9925000</v>
      </c>
      <c r="C619" s="5">
        <v>0.94205190000000005</v>
      </c>
      <c r="D619" s="5">
        <v>0.83630070000000001</v>
      </c>
      <c r="E619" s="5">
        <v>0.9248345</v>
      </c>
      <c r="F619" s="24">
        <v>0.95274170000000002</v>
      </c>
    </row>
    <row r="620" spans="1:6" x14ac:dyDescent="0.25">
      <c r="A620">
        <v>9925000</v>
      </c>
      <c r="B620">
        <v>9950000</v>
      </c>
      <c r="C620" s="5">
        <v>0.94084230000000002</v>
      </c>
      <c r="D620" s="5">
        <v>0.95694539999999995</v>
      </c>
      <c r="E620" s="5">
        <v>0.97352470000000002</v>
      </c>
      <c r="F620" s="24">
        <v>0.99000829999999995</v>
      </c>
    </row>
    <row r="621" spans="1:6" x14ac:dyDescent="0.25">
      <c r="A621">
        <v>9950000</v>
      </c>
      <c r="B621">
        <v>9975000</v>
      </c>
      <c r="C621" s="5">
        <v>0.97921780000000003</v>
      </c>
      <c r="D621" s="5">
        <v>0.98702000000000001</v>
      </c>
      <c r="E621" s="5">
        <v>0.97901950000000004</v>
      </c>
      <c r="F621" s="24">
        <v>0.9782054</v>
      </c>
    </row>
    <row r="622" spans="1:6" x14ac:dyDescent="0.25">
      <c r="A622">
        <v>9975000</v>
      </c>
      <c r="B622">
        <v>10000000</v>
      </c>
      <c r="C622" s="5">
        <v>0.8847218</v>
      </c>
      <c r="D622" s="5">
        <v>0.93092790000000003</v>
      </c>
      <c r="E622" s="5">
        <v>0.97788699999999995</v>
      </c>
      <c r="F622" s="24">
        <v>0.98035260000000002</v>
      </c>
    </row>
    <row r="623" spans="1:6" x14ac:dyDescent="0.25">
      <c r="C623" s="8"/>
      <c r="D623" s="8"/>
      <c r="E623" s="8"/>
    </row>
  </sheetData>
  <mergeCells count="2">
    <mergeCell ref="A1:B1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7.7109375" bestFit="1" customWidth="1"/>
    <col min="2" max="5" width="12.7109375" customWidth="1"/>
  </cols>
  <sheetData>
    <row r="1" spans="1:5" x14ac:dyDescent="0.25">
      <c r="A1" s="4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 t="s">
        <v>8</v>
      </c>
      <c r="B2" s="5">
        <f>B14/($B8*B3)</f>
        <v>0.18200403450763233</v>
      </c>
      <c r="C2" s="5">
        <f>C14/($B8*C3)</f>
        <v>0.20882422498242947</v>
      </c>
      <c r="D2" s="5">
        <f>D14/($B8*D3)</f>
        <v>0.14651737502177323</v>
      </c>
      <c r="E2" s="5">
        <f>E14/($B8*E3)</f>
        <v>0.16596410631799483</v>
      </c>
    </row>
    <row r="3" spans="1:5" x14ac:dyDescent="0.25">
      <c r="A3" t="s">
        <v>9</v>
      </c>
      <c r="B3" s="5">
        <f>(1-B13/$B8)</f>
        <v>0.77289430944451298</v>
      </c>
      <c r="C3" s="5">
        <f>(1-C13/$B8)</f>
        <v>0.77150148020229437</v>
      </c>
      <c r="D3" s="5">
        <f>(1-D13/$B8)</f>
        <v>0.94420459685045843</v>
      </c>
      <c r="E3" s="5">
        <f>(1-E13/$B8)</f>
        <v>0.91626834834093995</v>
      </c>
    </row>
    <row r="4" spans="1:5" x14ac:dyDescent="0.25">
      <c r="A4" t="s">
        <v>222</v>
      </c>
      <c r="B4" s="19">
        <v>0.35</v>
      </c>
      <c r="C4" s="19">
        <v>0.35</v>
      </c>
      <c r="D4" s="19">
        <v>0.62</v>
      </c>
      <c r="E4" s="19">
        <v>0.62</v>
      </c>
    </row>
    <row r="5" spans="1:5" s="8" customFormat="1" x14ac:dyDescent="0.25">
      <c r="A5" s="8" t="s">
        <v>229</v>
      </c>
      <c r="B5" s="19">
        <v>0.57999999999999996</v>
      </c>
      <c r="C5" s="19">
        <v>0.57999999999999996</v>
      </c>
      <c r="D5" s="19">
        <v>0.8</v>
      </c>
      <c r="E5" s="19">
        <v>0.8</v>
      </c>
    </row>
    <row r="7" spans="1:5" x14ac:dyDescent="0.25">
      <c r="A7" s="12" t="s">
        <v>217</v>
      </c>
    </row>
    <row r="8" spans="1:5" x14ac:dyDescent="0.25">
      <c r="A8" t="s">
        <v>19</v>
      </c>
      <c r="B8" s="13">
        <f>'NIPA 1.12'!CK33</f>
        <v>3891.3599999999997</v>
      </c>
    </row>
    <row r="12" spans="1:5" x14ac:dyDescent="0.25">
      <c r="A12" t="s">
        <v>218</v>
      </c>
    </row>
    <row r="13" spans="1:5" x14ac:dyDescent="0.25">
      <c r="A13" t="s">
        <v>219</v>
      </c>
      <c r="B13" s="13">
        <v>883.75</v>
      </c>
      <c r="C13" s="13">
        <v>889.17</v>
      </c>
      <c r="D13" s="25">
        <v>217.12</v>
      </c>
      <c r="E13" s="13">
        <v>325.83</v>
      </c>
    </row>
    <row r="14" spans="1:5" x14ac:dyDescent="0.3">
      <c r="A14" t="s">
        <v>228</v>
      </c>
      <c r="B14" s="21">
        <f>'Revenue Targets'!B3*('Revenue Targets'!D3*'Revenue Targets'!J3+'Revenue Targets'!F3+'Revenue Targets'!G3)</f>
        <v>547.3971542255</v>
      </c>
      <c r="C14" s="21">
        <v>626.92999999999995</v>
      </c>
      <c r="D14" s="21">
        <v>538.34</v>
      </c>
      <c r="E14" s="21">
        <v>591.75</v>
      </c>
    </row>
    <row r="15" spans="1:5" x14ac:dyDescent="0.3">
      <c r="A15" t="s">
        <v>224</v>
      </c>
      <c r="C15" s="21">
        <f>C14-$B14</f>
        <v>79.532845774499947</v>
      </c>
      <c r="D15" s="21">
        <f>D14-$B14</f>
        <v>-9.0571542254999713</v>
      </c>
      <c r="E15" s="21">
        <f>E14-$B14</f>
        <v>44.352845774499997</v>
      </c>
    </row>
    <row r="18" spans="3:4" x14ac:dyDescent="0.3">
      <c r="C18" s="8"/>
      <c r="D18" s="8"/>
    </row>
    <row r="20" spans="3:4" x14ac:dyDescent="0.3">
      <c r="C20" s="2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workbookViewId="0">
      <selection activeCell="K32" sqref="K32"/>
    </sheetView>
  </sheetViews>
  <sheetFormatPr defaultRowHeight="15" x14ac:dyDescent="0.25"/>
  <cols>
    <col min="3" max="3" width="1.7109375" style="8" customWidth="1"/>
    <col min="4" max="6" width="12.7109375" customWidth="1"/>
    <col min="7" max="7" width="12.7109375" style="8" customWidth="1"/>
    <col min="8" max="8" width="12.7109375" customWidth="1"/>
    <col min="9" max="9" width="1.7109375" style="8" customWidth="1"/>
    <col min="10" max="10" width="12.7109375" customWidth="1"/>
    <col min="11" max="13" width="12.7109375" style="8" customWidth="1"/>
    <col min="14" max="14" width="1.7109375" customWidth="1"/>
    <col min="15" max="17" width="12.7109375" customWidth="1"/>
    <col min="18" max="18" width="1.7109375" style="8" customWidth="1"/>
    <col min="19" max="21" width="12.7109375" style="8" customWidth="1"/>
    <col min="22" max="22" width="1.7109375" style="8" customWidth="1"/>
    <col min="23" max="26" width="12.7109375" style="8" customWidth="1"/>
  </cols>
  <sheetData>
    <row r="1" spans="1:27" ht="30" customHeight="1" x14ac:dyDescent="0.25">
      <c r="A1" s="27" t="s">
        <v>10</v>
      </c>
      <c r="B1" s="28" t="s">
        <v>13</v>
      </c>
      <c r="C1" s="6"/>
      <c r="D1" s="27" t="s">
        <v>220</v>
      </c>
      <c r="E1" s="27"/>
      <c r="F1" s="27"/>
      <c r="G1" s="27"/>
      <c r="H1" s="27"/>
      <c r="I1" s="6"/>
      <c r="J1" s="29" t="s">
        <v>230</v>
      </c>
      <c r="K1" s="29"/>
      <c r="L1" s="29"/>
      <c r="M1" s="29"/>
      <c r="O1" s="27" t="s">
        <v>223</v>
      </c>
      <c r="P1" s="27"/>
      <c r="Q1" s="27"/>
      <c r="S1" s="27" t="s">
        <v>225</v>
      </c>
      <c r="T1" s="27"/>
      <c r="U1" s="27"/>
      <c r="W1" s="27" t="s">
        <v>226</v>
      </c>
      <c r="X1" s="27"/>
      <c r="Y1" s="27"/>
      <c r="Z1" s="27"/>
    </row>
    <row r="2" spans="1:27" x14ac:dyDescent="0.25">
      <c r="A2" s="27"/>
      <c r="B2" s="28"/>
      <c r="C2" s="6"/>
      <c r="D2" s="3" t="s">
        <v>11</v>
      </c>
      <c r="E2" s="3" t="s">
        <v>12</v>
      </c>
      <c r="F2" s="3" t="s">
        <v>15</v>
      </c>
      <c r="G2" s="14" t="s">
        <v>221</v>
      </c>
      <c r="H2" s="3" t="s">
        <v>14</v>
      </c>
      <c r="I2" s="6"/>
      <c r="J2" s="3" t="s">
        <v>3</v>
      </c>
      <c r="K2" s="23" t="s">
        <v>4</v>
      </c>
      <c r="L2" s="23" t="s">
        <v>5</v>
      </c>
      <c r="M2" s="23" t="s">
        <v>6</v>
      </c>
      <c r="O2" s="17" t="s">
        <v>11</v>
      </c>
      <c r="P2" s="17" t="s">
        <v>15</v>
      </c>
      <c r="Q2" s="17" t="s">
        <v>221</v>
      </c>
      <c r="S2" s="18" t="s">
        <v>11</v>
      </c>
      <c r="T2" s="18" t="s">
        <v>15</v>
      </c>
      <c r="U2" s="22" t="s">
        <v>221</v>
      </c>
      <c r="W2" s="18" t="s">
        <v>11</v>
      </c>
      <c r="X2" s="18" t="s">
        <v>15</v>
      </c>
      <c r="Y2" s="18" t="s">
        <v>221</v>
      </c>
      <c r="Z2" s="20" t="s">
        <v>227</v>
      </c>
    </row>
    <row r="3" spans="1:27" x14ac:dyDescent="0.25">
      <c r="A3">
        <v>2015</v>
      </c>
      <c r="B3" s="1">
        <v>17947</v>
      </c>
      <c r="C3" s="2"/>
      <c r="D3" s="2">
        <v>8.8330429722082923E-2</v>
      </c>
      <c r="E3" s="2">
        <v>5.9833245626525845E-2</v>
      </c>
      <c r="F3" s="2">
        <v>1.9340783252746258E-2</v>
      </c>
      <c r="G3" s="2">
        <v>1.0760077512180924E-3</v>
      </c>
      <c r="H3" s="2">
        <v>1.5488163708367645E-2</v>
      </c>
      <c r="I3" s="2"/>
      <c r="J3" s="7">
        <v>0.11416190135159676</v>
      </c>
      <c r="K3" s="7">
        <v>0.11416190135159676</v>
      </c>
      <c r="L3" s="7">
        <v>0.11416190135159676</v>
      </c>
      <c r="M3" s="7">
        <v>0.11416190135159676</v>
      </c>
      <c r="O3" s="2">
        <v>0</v>
      </c>
      <c r="P3" s="2">
        <v>0</v>
      </c>
      <c r="Q3" s="2">
        <v>0</v>
      </c>
      <c r="S3" s="2">
        <v>0</v>
      </c>
      <c r="T3" s="2">
        <v>0</v>
      </c>
      <c r="U3" s="2">
        <v>0</v>
      </c>
      <c r="W3" s="2">
        <v>0</v>
      </c>
      <c r="X3" s="2">
        <v>0</v>
      </c>
      <c r="Y3" s="2">
        <v>0</v>
      </c>
      <c r="Z3" s="2">
        <v>0</v>
      </c>
      <c r="AA3" s="8"/>
    </row>
    <row r="4" spans="1:27" x14ac:dyDescent="0.25">
      <c r="A4">
        <f>A3+1</f>
        <v>2016</v>
      </c>
      <c r="B4" s="1">
        <v>18688.900000000001</v>
      </c>
      <c r="C4" s="2"/>
      <c r="D4" s="2">
        <v>8.7705782180470357E-2</v>
      </c>
      <c r="E4" s="2">
        <v>5.9249585596097873E-2</v>
      </c>
      <c r="F4" s="2">
        <v>1.731464421774356E-2</v>
      </c>
      <c r="G4" s="2">
        <v>1.1081245889072995E-3</v>
      </c>
      <c r="H4" s="2">
        <v>1.5637979869083177E-2</v>
      </c>
      <c r="I4" s="2"/>
      <c r="J4" s="7">
        <v>0.10990811127287611</v>
      </c>
      <c r="K4" s="7">
        <v>0.11255431024104773</v>
      </c>
      <c r="L4" s="7">
        <v>0.10659295974112699</v>
      </c>
      <c r="M4" s="7">
        <v>0.10659295974112699</v>
      </c>
      <c r="O4" s="2">
        <v>5.8403651365248883E-4</v>
      </c>
      <c r="P4" s="2">
        <v>0</v>
      </c>
      <c r="Q4" s="2">
        <v>0</v>
      </c>
      <c r="S4" s="2">
        <v>-4.008261588429495E-4</v>
      </c>
      <c r="T4" s="2">
        <v>0</v>
      </c>
      <c r="U4" s="2">
        <v>0</v>
      </c>
      <c r="W4" s="2">
        <v>-7.7249062277608626E-4</v>
      </c>
      <c r="X4" s="2">
        <v>0</v>
      </c>
      <c r="Y4" s="2">
        <v>0</v>
      </c>
      <c r="Z4" s="2">
        <v>0</v>
      </c>
      <c r="AA4" s="8"/>
    </row>
    <row r="5" spans="1:27" x14ac:dyDescent="0.25">
      <c r="A5">
        <f t="shared" ref="A5:A68" si="0">A4+1</f>
        <v>2017</v>
      </c>
      <c r="B5" s="1">
        <v>19505.3</v>
      </c>
      <c r="C5" s="2"/>
      <c r="D5" s="2">
        <v>9.1207063505942959E-2</v>
      </c>
      <c r="E5" s="2">
        <v>5.9009985657797068E-2</v>
      </c>
      <c r="F5" s="2">
        <v>1.8868518568098798E-2</v>
      </c>
      <c r="G5" s="2">
        <v>1.0848738611278364E-3</v>
      </c>
      <c r="H5" s="2">
        <v>1.1831439968020512E-2</v>
      </c>
      <c r="I5" s="2"/>
      <c r="J5" s="7">
        <v>0.10585046488229059</v>
      </c>
      <c r="K5" s="7">
        <v>0.11486709393453026</v>
      </c>
      <c r="L5" s="7">
        <v>0.19561129946486602</v>
      </c>
      <c r="M5" s="7">
        <v>0.1851154508085413</v>
      </c>
      <c r="O5" s="2">
        <v>5.1242482812363774E-4</v>
      </c>
      <c r="P5" s="2">
        <v>8.1319703463631811E-4</v>
      </c>
      <c r="Q5" s="2">
        <v>1.8446522743641846E-3</v>
      </c>
      <c r="S5" s="2">
        <v>-1.3306122149958874E-2</v>
      </c>
      <c r="T5" s="2">
        <v>-1.6146274228298393E-2</v>
      </c>
      <c r="U5" s="2">
        <v>-9.0042193660184663E-4</v>
      </c>
      <c r="W5" s="2">
        <v>-1.2105755332315397E-2</v>
      </c>
      <c r="X5" s="2">
        <v>-1.6697001123882716E-2</v>
      </c>
      <c r="Y5" s="2">
        <v>-1.0885309619816951E-3</v>
      </c>
      <c r="Z5" s="2">
        <v>5.6842025886309202E-3</v>
      </c>
      <c r="AA5" s="8"/>
    </row>
    <row r="6" spans="1:27" x14ac:dyDescent="0.25">
      <c r="A6">
        <f t="shared" si="0"/>
        <v>2018</v>
      </c>
      <c r="B6" s="1">
        <v>20325.5</v>
      </c>
      <c r="C6" s="2"/>
      <c r="D6" s="2">
        <v>9.1213153660796062E-2</v>
      </c>
      <c r="E6" s="2">
        <v>5.854052834696926E-2</v>
      </c>
      <c r="F6" s="2">
        <v>1.7963705440188639E-2</v>
      </c>
      <c r="G6" s="2">
        <v>1.0696450251579412E-3</v>
      </c>
      <c r="H6" s="2">
        <v>1.2151242101330343E-2</v>
      </c>
      <c r="I6" s="2"/>
      <c r="J6" s="7">
        <v>0.10308912204059394</v>
      </c>
      <c r="K6" s="7">
        <v>0.11544364473846511</v>
      </c>
      <c r="L6" s="7">
        <v>0.1880697035205014</v>
      </c>
      <c r="M6" s="7">
        <v>0.17926322416760213</v>
      </c>
      <c r="O6" s="2">
        <v>1.4077882462916044E-3</v>
      </c>
      <c r="P6" s="2">
        <v>7.5302887866491013E-4</v>
      </c>
      <c r="Q6" s="2">
        <v>1.9149961684835524E-3</v>
      </c>
      <c r="S6" s="2">
        <v>-1.3586882485605039E-2</v>
      </c>
      <c r="T6" s="2">
        <v>-1.4433342936022355E-2</v>
      </c>
      <c r="U6" s="2">
        <v>-9.3118345087546341E-4</v>
      </c>
      <c r="W6" s="2">
        <v>-1.3170038523671908E-2</v>
      </c>
      <c r="X6" s="2">
        <v>-1.4117179033051255E-2</v>
      </c>
      <c r="Y6" s="2">
        <v>-1.0906376117825352E-3</v>
      </c>
      <c r="Z6" s="2">
        <v>5.6307098235385197E-3</v>
      </c>
    </row>
    <row r="7" spans="1:27" x14ac:dyDescent="0.25">
      <c r="A7">
        <f t="shared" si="0"/>
        <v>2019</v>
      </c>
      <c r="B7" s="1">
        <v>21101.599999999999</v>
      </c>
      <c r="C7" s="2"/>
      <c r="D7" s="2">
        <v>9.1602011936969874E-2</v>
      </c>
      <c r="E7" s="2">
        <v>5.8466948652924844E-2</v>
      </c>
      <c r="F7" s="2">
        <v>1.7760781253166359E-2</v>
      </c>
      <c r="G7" s="2">
        <v>1.0907060766506215E-3</v>
      </c>
      <c r="H7" s="2">
        <v>1.1271434846479418E-2</v>
      </c>
      <c r="I7" s="2"/>
      <c r="J7" s="7">
        <v>9.9972545698642321E-2</v>
      </c>
      <c r="K7" s="7">
        <v>0.11299905013296725</v>
      </c>
      <c r="L7" s="7">
        <v>0.18137894291051737</v>
      </c>
      <c r="M7" s="7">
        <v>0.17407057096412307</v>
      </c>
      <c r="O7" s="2">
        <v>2.2344277211206729E-3</v>
      </c>
      <c r="P7" s="2">
        <v>7.1505983022322457E-4</v>
      </c>
      <c r="Q7" s="2">
        <v>1.9874345406840949E-3</v>
      </c>
      <c r="S7" s="2">
        <v>-1.4124570382220519E-2</v>
      </c>
      <c r="T7" s="2">
        <v>-1.3137269265980021E-2</v>
      </c>
      <c r="U7" s="2">
        <v>-9.1046827151052565E-4</v>
      </c>
      <c r="W7" s="2">
        <v>-1.2674443376155005E-2</v>
      </c>
      <c r="X7" s="2">
        <v>-1.2233236171080962E-2</v>
      </c>
      <c r="Y7" s="2">
        <v>-1.0421299178846211E-3</v>
      </c>
      <c r="Z7" s="2">
        <v>5.5772170584461002E-3</v>
      </c>
    </row>
    <row r="8" spans="1:27" x14ac:dyDescent="0.25">
      <c r="A8">
        <f t="shared" si="0"/>
        <v>2020</v>
      </c>
      <c r="B8" s="1">
        <v>21922.799999999999</v>
      </c>
      <c r="C8" s="2"/>
      <c r="D8" s="2">
        <v>9.2112549262424459E-2</v>
      </c>
      <c r="E8" s="2">
        <v>5.8267767443110081E-2</v>
      </c>
      <c r="F8" s="2">
        <v>1.8608619007124773E-2</v>
      </c>
      <c r="G8" s="2">
        <v>1.0745032059917719E-3</v>
      </c>
      <c r="H8" s="2">
        <v>1.118267572943131E-2</v>
      </c>
      <c r="I8" s="2"/>
      <c r="J8" s="7">
        <v>9.7399910389364283E-2</v>
      </c>
      <c r="K8" s="7">
        <v>0.11150111615734921</v>
      </c>
      <c r="L8" s="7">
        <v>0.17745561783310138</v>
      </c>
      <c r="M8" s="7">
        <v>0.1726072446256956</v>
      </c>
      <c r="O8" s="2">
        <v>2.2842428886821024E-3</v>
      </c>
      <c r="P8" s="2">
        <v>6.6378256705180137E-4</v>
      </c>
      <c r="Q8" s="2">
        <v>2.068269394758771E-3</v>
      </c>
      <c r="S8" s="2">
        <v>-1.4376446196770611E-2</v>
      </c>
      <c r="T8" s="2">
        <v>-1.4231501726444934E-2</v>
      </c>
      <c r="U8" s="2">
        <v>-9.107631082378297E-4</v>
      </c>
      <c r="W8" s="2">
        <v>-1.1899853491765132E-2</v>
      </c>
      <c r="X8" s="2">
        <v>-1.2837529295354932E-2</v>
      </c>
      <c r="Y8" s="2">
        <v>-1.0150314573749879E-3</v>
      </c>
      <c r="Z8" s="2">
        <v>5.5237242933537005E-3</v>
      </c>
    </row>
    <row r="9" spans="1:27" x14ac:dyDescent="0.25">
      <c r="A9">
        <f t="shared" si="0"/>
        <v>2021</v>
      </c>
      <c r="B9" s="1">
        <v>22823.3</v>
      </c>
      <c r="C9" s="2"/>
      <c r="D9" s="2">
        <v>9.2720027413939879E-2</v>
      </c>
      <c r="E9" s="2">
        <v>5.8232411437700166E-2</v>
      </c>
      <c r="F9" s="2">
        <v>1.7145796433624193E-2</v>
      </c>
      <c r="G9" s="2">
        <v>1.0693148539092884E-3</v>
      </c>
      <c r="H9" s="2">
        <v>1.1221462810940625E-2</v>
      </c>
      <c r="I9" s="2"/>
      <c r="J9" s="7">
        <v>9.606265780236134E-2</v>
      </c>
      <c r="K9" s="7">
        <v>0.11209992638219179</v>
      </c>
      <c r="L9" s="7">
        <v>0.17382814142581743</v>
      </c>
      <c r="M9" s="7">
        <v>0.16632258016288631</v>
      </c>
      <c r="O9" s="2">
        <v>2.5751315541573741E-3</v>
      </c>
      <c r="P9" s="2">
        <v>6.4636436571860315E-4</v>
      </c>
      <c r="Q9" s="2">
        <v>2.1399961156342226E-3</v>
      </c>
      <c r="S9" s="2">
        <v>-1.4516625101257834E-2</v>
      </c>
      <c r="T9" s="2">
        <v>-1.1140740575736547E-2</v>
      </c>
      <c r="U9" s="2">
        <v>-9.1249798335720921E-4</v>
      </c>
      <c r="W9" s="2">
        <v>-1.0770912022644593E-2</v>
      </c>
      <c r="X9" s="2">
        <v>-9.5878487747186672E-3</v>
      </c>
      <c r="Y9" s="2">
        <v>-9.8914210955560345E-4</v>
      </c>
      <c r="Z9" s="2">
        <v>5.4702315282612801E-3</v>
      </c>
    </row>
    <row r="10" spans="1:27" x14ac:dyDescent="0.25">
      <c r="A10">
        <f t="shared" si="0"/>
        <v>2022</v>
      </c>
      <c r="B10" s="1">
        <v>23766.400000000001</v>
      </c>
      <c r="C10" s="2"/>
      <c r="D10" s="2">
        <v>9.3224033345723739E-2</v>
      </c>
      <c r="E10" s="2">
        <v>5.8013276502877138E-2</v>
      </c>
      <c r="F10" s="2">
        <v>1.7020055544192149E-2</v>
      </c>
      <c r="G10" s="2">
        <v>1.0674833139049545E-3</v>
      </c>
      <c r="H10" s="2">
        <v>1.1195317588795647E-2</v>
      </c>
      <c r="I10" s="2"/>
      <c r="J10" s="7">
        <v>9.4720081037040979E-2</v>
      </c>
      <c r="K10" s="7">
        <v>0.11276446338638919</v>
      </c>
      <c r="L10" s="7">
        <v>0.16802049875217256</v>
      </c>
      <c r="M10" s="7">
        <v>0.16165256440372899</v>
      </c>
      <c r="O10" s="2">
        <v>2.885081459539517E-3</v>
      </c>
      <c r="P10" s="2">
        <v>6.3443853422263019E-4</v>
      </c>
      <c r="Q10" s="2">
        <v>2.2166284411209488E-3</v>
      </c>
      <c r="S10" s="2">
        <v>-1.4343500377769351E-2</v>
      </c>
      <c r="T10" s="2">
        <v>-1.149181289197714E-2</v>
      </c>
      <c r="U10" s="2">
        <v>-9.1629433922675617E-4</v>
      </c>
      <c r="W10" s="2">
        <v>-9.9417121337808841E-3</v>
      </c>
      <c r="X10" s="2">
        <v>-9.2224697230491818E-3</v>
      </c>
      <c r="Y10" s="2">
        <v>-9.6564105580156838E-4</v>
      </c>
      <c r="Z10" s="2">
        <v>5.4167387631688813E-3</v>
      </c>
    </row>
    <row r="11" spans="1:27" x14ac:dyDescent="0.25">
      <c r="A11">
        <f t="shared" si="0"/>
        <v>2023</v>
      </c>
      <c r="B11" s="1">
        <v>24745.5</v>
      </c>
      <c r="C11" s="2"/>
      <c r="D11" s="2">
        <v>9.3914453589436342E-2</v>
      </c>
      <c r="E11" s="2">
        <v>5.786486789277541E-2</v>
      </c>
      <c r="F11" s="2">
        <v>1.64962323373881E-2</v>
      </c>
      <c r="G11" s="2">
        <v>1.0695246215596005E-3</v>
      </c>
      <c r="H11" s="2">
        <v>1.1203109037436397E-2</v>
      </c>
      <c r="I11" s="2"/>
      <c r="J11" s="7">
        <v>9.3477604309104526E-2</v>
      </c>
      <c r="K11" s="7">
        <v>0.11160947238331598</v>
      </c>
      <c r="L11" s="7">
        <v>0.16571485732409535</v>
      </c>
      <c r="M11" s="7">
        <v>0.15983449661987192</v>
      </c>
      <c r="O11" s="2">
        <v>3.0044654583661675E-3</v>
      </c>
      <c r="P11" s="2">
        <v>6.2584221046684354E-4</v>
      </c>
      <c r="Q11" s="2">
        <v>2.2813653173249333E-3</v>
      </c>
      <c r="S11" s="2">
        <v>-1.4792528045496032E-2</v>
      </c>
      <c r="T11" s="2">
        <v>-9.8612811931212286E-3</v>
      </c>
      <c r="U11" s="2">
        <v>-9.166287516880323E-4</v>
      </c>
      <c r="W11" s="2">
        <v>-9.5637183468710134E-3</v>
      </c>
      <c r="X11" s="2">
        <v>-7.6142648706867691E-3</v>
      </c>
      <c r="Y11" s="2">
        <v>-9.3896287887571027E-4</v>
      </c>
      <c r="Z11" s="2">
        <v>5.3632459980764609E-3</v>
      </c>
    </row>
    <row r="12" spans="1:27" x14ac:dyDescent="0.25">
      <c r="A12">
        <f t="shared" si="0"/>
        <v>2024</v>
      </c>
      <c r="B12" s="1">
        <v>25764.2</v>
      </c>
      <c r="C12" s="2"/>
      <c r="D12" s="2">
        <v>9.4737916549612805E-2</v>
      </c>
      <c r="E12" s="2">
        <v>5.7703336562094247E-2</v>
      </c>
      <c r="F12" s="2">
        <v>1.6284669977399684E-2</v>
      </c>
      <c r="G12" s="2">
        <v>1.0684862260707609E-3</v>
      </c>
      <c r="H12" s="2">
        <v>1.1209578476000518E-2</v>
      </c>
      <c r="I12" s="2"/>
      <c r="J12" s="7">
        <v>9.2220659819042761E-2</v>
      </c>
      <c r="K12" s="7">
        <v>0.11022065460079319</v>
      </c>
      <c r="L12" s="7">
        <v>0.16328352493513543</v>
      </c>
      <c r="M12" s="7">
        <v>0.15864624661758722</v>
      </c>
      <c r="O12" s="2">
        <v>3.0910721078085093E-3</v>
      </c>
      <c r="P12" s="2">
        <v>6.1916899841708405E-4</v>
      </c>
      <c r="Q12" s="2">
        <v>2.3570487991180483E-3</v>
      </c>
      <c r="S12" s="2">
        <v>-1.5184546656457902E-2</v>
      </c>
      <c r="T12" s="2">
        <v>-1.006116578490652E-2</v>
      </c>
      <c r="U12" s="2">
        <v>-9.4208051830663067E-4</v>
      </c>
      <c r="W12" s="2">
        <v>-9.2069434024495966E-3</v>
      </c>
      <c r="X12" s="2">
        <v>-7.4791884181550482E-3</v>
      </c>
      <c r="Y12" s="2">
        <v>-9.3736819854209883E-4</v>
      </c>
      <c r="Z12" s="2">
        <v>5.3097532329840604E-3</v>
      </c>
    </row>
    <row r="13" spans="1:27" x14ac:dyDescent="0.25">
      <c r="A13">
        <f t="shared" si="0"/>
        <v>2025</v>
      </c>
      <c r="B13" s="1">
        <v>26830.6</v>
      </c>
      <c r="C13" s="2"/>
      <c r="D13" s="2">
        <v>9.5712872248259653E-2</v>
      </c>
      <c r="E13" s="2">
        <v>5.7669423421353366E-2</v>
      </c>
      <c r="F13" s="2">
        <v>1.6084949097526446E-2</v>
      </c>
      <c r="G13" s="2">
        <v>1.0877543696906731E-3</v>
      </c>
      <c r="H13" s="2">
        <v>1.1267013263818517E-2</v>
      </c>
      <c r="I13" s="2"/>
      <c r="J13" s="7">
        <v>9.139229621559769E-2</v>
      </c>
      <c r="K13" s="7">
        <v>0.10948007753138761</v>
      </c>
      <c r="L13" s="7">
        <v>0.16119247294234676</v>
      </c>
      <c r="M13" s="7">
        <v>0.1570623643585452</v>
      </c>
      <c r="O13" s="2">
        <v>3.1396614313507708E-3</v>
      </c>
      <c r="P13" s="2">
        <v>6.1349840073542257E-4</v>
      </c>
      <c r="Q13" s="2">
        <v>2.4398068097608925E-3</v>
      </c>
      <c r="S13" s="2">
        <v>-1.5525952703927991E-2</v>
      </c>
      <c r="T13" s="2">
        <v>-9.3080017334522432E-3</v>
      </c>
      <c r="U13" s="2">
        <v>-9.4325095481270131E-4</v>
      </c>
      <c r="W13" s="2">
        <v>-8.6763226930114158E-3</v>
      </c>
      <c r="X13" s="2">
        <v>-7.3831903324284992E-3</v>
      </c>
      <c r="Y13" s="2">
        <v>-9.1089427119206141E-4</v>
      </c>
      <c r="Z13" s="2">
        <v>5.2562604678916399E-3</v>
      </c>
    </row>
    <row r="14" spans="1:27" x14ac:dyDescent="0.25">
      <c r="A14">
        <f t="shared" si="0"/>
        <v>2026</v>
      </c>
      <c r="B14" s="1">
        <v>27942</v>
      </c>
      <c r="C14" s="2"/>
      <c r="D14" s="2">
        <v>9.6481118147780459E-2</v>
      </c>
      <c r="E14" s="2">
        <v>5.751335824148876E-2</v>
      </c>
      <c r="F14" s="2">
        <v>1.6021129061912855E-2</v>
      </c>
      <c r="G14" s="2">
        <v>1.089529473058209E-3</v>
      </c>
      <c r="H14" s="2">
        <v>1.1255115046928053E-2</v>
      </c>
      <c r="I14" s="2"/>
      <c r="J14" s="7">
        <v>9.0653329928116283E-2</v>
      </c>
      <c r="K14" s="7">
        <v>0.10885732267399963</v>
      </c>
      <c r="L14" s="7">
        <v>0.15953397325270666</v>
      </c>
      <c r="M14" s="7">
        <v>0.15547806953519971</v>
      </c>
      <c r="O14" s="2">
        <v>3.1891060052966864E-3</v>
      </c>
      <c r="P14" s="2">
        <v>6.0822115051604227E-4</v>
      </c>
      <c r="Q14" s="2">
        <v>2.5320900788759985E-3</v>
      </c>
      <c r="S14" s="2">
        <v>-1.5960137947998013E-2</v>
      </c>
      <c r="T14" s="2">
        <v>-9.4397614485386486E-3</v>
      </c>
      <c r="U14" s="2">
        <v>-9.4900533291671877E-4</v>
      </c>
      <c r="W14" s="2">
        <v>-8.3237023155865921E-3</v>
      </c>
      <c r="X14" s="2">
        <v>-7.3487730311403918E-3</v>
      </c>
      <c r="Y14" s="2">
        <v>-8.8924164802503146E-4</v>
      </c>
      <c r="Z14" s="2">
        <v>5.2027677027992403E-3</v>
      </c>
    </row>
    <row r="15" spans="1:27" x14ac:dyDescent="0.25">
      <c r="A15">
        <f t="shared" si="0"/>
        <v>2027</v>
      </c>
      <c r="B15" s="1">
        <v>29105.862129086887</v>
      </c>
      <c r="C15" s="2"/>
      <c r="D15" s="2">
        <v>9.7126810493275539E-2</v>
      </c>
      <c r="E15" s="2">
        <v>5.6812668194261173E-2</v>
      </c>
      <c r="F15" s="2">
        <v>1.5986767036947503E-2</v>
      </c>
      <c r="G15" s="2">
        <v>1.0932508181382397E-3</v>
      </c>
      <c r="H15" s="2">
        <v>1.1026091405391292E-2</v>
      </c>
      <c r="I15" s="2"/>
      <c r="J15" s="7">
        <v>8.9855073583345338E-2</v>
      </c>
      <c r="K15" s="7">
        <v>0.10826641328484607</v>
      </c>
      <c r="L15" s="7">
        <v>0.15693362020279997</v>
      </c>
      <c r="M15" s="7">
        <v>0.15354365512462309</v>
      </c>
      <c r="O15" s="2">
        <v>3.2431954628708809E-3</v>
      </c>
      <c r="P15" s="2">
        <v>6.029263793004457E-4</v>
      </c>
      <c r="Q15" s="2">
        <v>2.618668735524608E-3</v>
      </c>
      <c r="S15" s="2">
        <v>-1.5786114092748139E-2</v>
      </c>
      <c r="T15" s="2">
        <v>-9.6558108524316139E-3</v>
      </c>
      <c r="U15" s="2">
        <v>-9.5782711129762126E-4</v>
      </c>
      <c r="W15" s="2">
        <v>-7.9173310097219486E-3</v>
      </c>
      <c r="X15" s="2">
        <v>-7.0094654740969591E-3</v>
      </c>
      <c r="Y15" s="2">
        <v>-8.9634796746085451E-4</v>
      </c>
      <c r="Z15" s="2">
        <v>5.1492749377068207E-3</v>
      </c>
    </row>
    <row r="16" spans="1:27" x14ac:dyDescent="0.25">
      <c r="A16">
        <f t="shared" si="0"/>
        <v>2028</v>
      </c>
      <c r="B16" s="1">
        <v>30318.202357648493</v>
      </c>
      <c r="C16" s="2"/>
      <c r="D16" s="2">
        <v>9.7664243005403037E-2</v>
      </c>
      <c r="E16" s="2">
        <v>5.7474121260497738E-2</v>
      </c>
      <c r="F16" s="2">
        <v>1.5993330413900938E-2</v>
      </c>
      <c r="G16" s="2">
        <v>1.0992089335272839E-3</v>
      </c>
      <c r="H16" s="2">
        <v>1.0917639750188215E-2</v>
      </c>
      <c r="I16" s="2"/>
      <c r="J16" s="7">
        <v>9.0284837430603601E-2</v>
      </c>
      <c r="K16" s="7">
        <v>0.10877011852328623</v>
      </c>
      <c r="L16" s="7">
        <v>0.15515781528465816</v>
      </c>
      <c r="M16" s="7">
        <v>0.1499939022204774</v>
      </c>
      <c r="O16" s="2">
        <v>3.2392758213875112E-3</v>
      </c>
      <c r="P16" s="2">
        <v>5.9732864847925852E-4</v>
      </c>
      <c r="Q16" s="2">
        <v>2.7156177163785529E-3</v>
      </c>
      <c r="S16" s="2">
        <v>-1.5646680797160212E-2</v>
      </c>
      <c r="T16" s="2">
        <v>-9.6684627912230273E-3</v>
      </c>
      <c r="U16" s="2">
        <v>-9.657784526811194E-4</v>
      </c>
      <c r="W16" s="2">
        <v>-7.4690669122138781E-3</v>
      </c>
      <c r="X16" s="2">
        <v>-6.9564353315027484E-3</v>
      </c>
      <c r="Y16" s="2">
        <v>-8.9996201512156039E-4</v>
      </c>
      <c r="Z16" s="2">
        <v>5.0957821726144211E-3</v>
      </c>
    </row>
    <row r="17" spans="1:26" x14ac:dyDescent="0.25">
      <c r="A17">
        <f t="shared" si="0"/>
        <v>2029</v>
      </c>
      <c r="B17" s="1">
        <v>31581.03993355787</v>
      </c>
      <c r="C17" s="2"/>
      <c r="D17" s="2">
        <v>9.8787562231579112E-2</v>
      </c>
      <c r="E17" s="2">
        <v>5.7243858338130879E-2</v>
      </c>
      <c r="F17" s="2">
        <v>1.5986798418308398E-2</v>
      </c>
      <c r="G17" s="2">
        <v>1.1044482076007628E-3</v>
      </c>
      <c r="H17" s="2">
        <v>1.0776069613112116E-2</v>
      </c>
      <c r="I17" s="2"/>
      <c r="J17" s="7">
        <v>9.0716656776311147E-2</v>
      </c>
      <c r="K17" s="7">
        <v>0.10927616723057823</v>
      </c>
      <c r="L17" s="7">
        <v>0.15340210474210791</v>
      </c>
      <c r="M17" s="7">
        <v>0.14652621552525624</v>
      </c>
      <c r="O17" s="2">
        <v>3.2377385197696219E-3</v>
      </c>
      <c r="P17" s="2">
        <v>5.9122066920035848E-4</v>
      </c>
      <c r="Q17" s="2">
        <v>2.8168622047930135E-3</v>
      </c>
      <c r="S17" s="2">
        <v>-1.5525021607024155E-2</v>
      </c>
      <c r="T17" s="2">
        <v>-9.491621532558777E-3</v>
      </c>
      <c r="U17" s="2">
        <v>-9.7423083856758665E-4</v>
      </c>
      <c r="W17" s="2">
        <v>-7.0678741058593422E-3</v>
      </c>
      <c r="X17" s="2">
        <v>-6.7687844737254832E-3</v>
      </c>
      <c r="Y17" s="2">
        <v>-9.041047387845603E-4</v>
      </c>
      <c r="Z17" s="2">
        <v>5.0422894075220007E-3</v>
      </c>
    </row>
    <row r="18" spans="1:26" x14ac:dyDescent="0.25">
      <c r="A18">
        <f t="shared" si="0"/>
        <v>2030</v>
      </c>
      <c r="B18" s="1">
        <v>32896.478211986352</v>
      </c>
      <c r="C18" s="2"/>
      <c r="D18" s="2">
        <v>9.762690609252489E-2</v>
      </c>
      <c r="E18" s="2">
        <v>5.8170314507053802E-2</v>
      </c>
      <c r="F18" s="2">
        <v>1.5984457928168796E-2</v>
      </c>
      <c r="G18" s="2">
        <v>1.1099144496543531E-3</v>
      </c>
      <c r="H18" s="2">
        <v>1.0913495381534022E-2</v>
      </c>
      <c r="I18" s="2"/>
      <c r="J18" s="7">
        <v>9.1150541451620326E-2</v>
      </c>
      <c r="K18" s="7">
        <v>0.1097845703096189</v>
      </c>
      <c r="L18" s="7">
        <v>0.15166626119435628</v>
      </c>
      <c r="M18" s="7">
        <v>0.14313869776249302</v>
      </c>
      <c r="O18" s="2">
        <v>3.206878235420387E-3</v>
      </c>
      <c r="P18" s="2">
        <v>5.8444256553029253E-4</v>
      </c>
      <c r="Q18" s="2">
        <v>2.9225717725714089E-3</v>
      </c>
      <c r="S18" s="2">
        <v>-1.5419000597594825E-2</v>
      </c>
      <c r="T18" s="2">
        <v>-9.4300100537998838E-3</v>
      </c>
      <c r="U18" s="2">
        <v>-9.8252574982265767E-4</v>
      </c>
      <c r="W18" s="2">
        <v>-6.7046818450341734E-3</v>
      </c>
      <c r="X18" s="2">
        <v>-6.6636272836435627E-3</v>
      </c>
      <c r="Y18" s="2">
        <v>-9.0811702739017613E-4</v>
      </c>
      <c r="Z18" s="2">
        <v>4.9887966424296002E-3</v>
      </c>
    </row>
    <row r="19" spans="1:26" x14ac:dyDescent="0.25">
      <c r="A19">
        <f t="shared" si="0"/>
        <v>2031</v>
      </c>
      <c r="B19" s="1">
        <v>34266.708158706802</v>
      </c>
      <c r="C19" s="2"/>
      <c r="D19" s="2">
        <v>9.8521852619769187E-2</v>
      </c>
      <c r="E19" s="2">
        <v>5.7407948019439103E-2</v>
      </c>
      <c r="F19" s="2">
        <v>1.5980777068609186E-2</v>
      </c>
      <c r="G19" s="2">
        <v>1.1153049976518595E-3</v>
      </c>
      <c r="H19" s="2">
        <v>1.2177548396645801E-2</v>
      </c>
      <c r="I19" s="2"/>
      <c r="J19" s="7">
        <v>9.1518468983586274E-2</v>
      </c>
      <c r="K19" s="7">
        <v>0.11008949100636554</v>
      </c>
      <c r="L19" s="7">
        <v>0.15127503395636799</v>
      </c>
      <c r="M19" s="7">
        <v>0.14283779224370549</v>
      </c>
      <c r="O19" s="2">
        <v>3.2444662790467069E-3</v>
      </c>
      <c r="P19" s="2">
        <v>5.7686177956195526E-4</v>
      </c>
      <c r="Q19" s="2">
        <v>3.0309051820499714E-3</v>
      </c>
      <c r="S19" s="2">
        <v>-1.5367948008198769E-2</v>
      </c>
      <c r="T19" s="2">
        <v>-9.3092616090504534E-3</v>
      </c>
      <c r="U19" s="2">
        <v>-9.8867577718695916E-4</v>
      </c>
      <c r="W19" s="2">
        <v>-6.4246503360978393E-3</v>
      </c>
      <c r="X19" s="2">
        <v>-6.5223496540989896E-3</v>
      </c>
      <c r="Y19" s="2">
        <v>-9.1387998514707441E-4</v>
      </c>
      <c r="Z19" s="2">
        <v>4.9353038773371797E-3</v>
      </c>
    </row>
    <row r="20" spans="1:26" x14ac:dyDescent="0.25">
      <c r="A20">
        <f t="shared" si="0"/>
        <v>2032</v>
      </c>
      <c r="B20" s="1">
        <v>35694.011999319191</v>
      </c>
      <c r="C20" s="2"/>
      <c r="D20" s="2">
        <v>9.8208223317095195E-2</v>
      </c>
      <c r="E20" s="2">
        <v>5.7635948236822832E-2</v>
      </c>
      <c r="F20" s="2">
        <v>1.5977526062983687E-2</v>
      </c>
      <c r="G20" s="2">
        <v>1.1207167057069238E-3</v>
      </c>
      <c r="H20" s="2">
        <v>1.1762310856686022E-2</v>
      </c>
      <c r="I20" s="2"/>
      <c r="J20" s="7">
        <v>9.1887881648461178E-2</v>
      </c>
      <c r="K20" s="7">
        <v>0.11039525860382914</v>
      </c>
      <c r="L20" s="7">
        <v>0.15088481589966063</v>
      </c>
      <c r="M20" s="7">
        <v>0.14253751928712965</v>
      </c>
      <c r="O20" s="2">
        <v>3.2764206546532786E-3</v>
      </c>
      <c r="P20" s="2">
        <v>5.683598092857525E-4</v>
      </c>
      <c r="Q20" s="2">
        <v>3.1436932766272818E-3</v>
      </c>
      <c r="S20" s="2">
        <v>-1.5335998222772972E-2</v>
      </c>
      <c r="T20" s="2">
        <v>-9.2449404557436981E-3</v>
      </c>
      <c r="U20" s="2">
        <v>-9.9482435070798354E-4</v>
      </c>
      <c r="W20" s="2">
        <v>-6.1846334203118931E-3</v>
      </c>
      <c r="X20" s="2">
        <v>-6.4374234119101417E-3</v>
      </c>
      <c r="Y20" s="2">
        <v>-9.196427151145453E-4</v>
      </c>
      <c r="Z20" s="2">
        <v>4.8818111122447602E-3</v>
      </c>
    </row>
    <row r="21" spans="1:26" x14ac:dyDescent="0.25">
      <c r="A21">
        <f t="shared" si="0"/>
        <v>2033</v>
      </c>
      <c r="B21" s="1">
        <v>37180.767020476604</v>
      </c>
      <c r="C21" s="2"/>
      <c r="D21" s="2">
        <v>9.9596068677768296E-2</v>
      </c>
      <c r="E21" s="2">
        <v>5.7549659765751077E-2</v>
      </c>
      <c r="F21" s="2">
        <v>1.5974138432074819E-2</v>
      </c>
      <c r="G21" s="2">
        <v>1.1261185810613169E-3</v>
      </c>
      <c r="H21" s="2">
        <v>1.1884457272357317E-2</v>
      </c>
      <c r="I21" s="2"/>
      <c r="J21" s="7">
        <v>9.2258785440957489E-2</v>
      </c>
      <c r="K21" s="7">
        <v>0.11070187545423053</v>
      </c>
      <c r="L21" s="7">
        <v>0.15049560442102367</v>
      </c>
      <c r="M21" s="7">
        <v>0.14223787756299611</v>
      </c>
      <c r="O21" s="2">
        <v>3.3025088566092978E-3</v>
      </c>
      <c r="P21" s="2">
        <v>5.5882331919204309E-4</v>
      </c>
      <c r="Q21" s="2">
        <v>3.2611033895020881E-3</v>
      </c>
      <c r="S21" s="2">
        <v>-1.5319751084903088E-2</v>
      </c>
      <c r="T21" s="2">
        <v>-9.1660437670528505E-3</v>
      </c>
      <c r="U21" s="2">
        <v>-1.0009672653181934E-3</v>
      </c>
      <c r="W21" s="2">
        <v>-5.9749737166218944E-3</v>
      </c>
      <c r="X21" s="2">
        <v>-6.3442322995573355E-3</v>
      </c>
      <c r="Y21" s="2">
        <v>-9.2540100895494015E-4</v>
      </c>
      <c r="Z21" s="2">
        <v>4.8283183471523597E-3</v>
      </c>
    </row>
    <row r="22" spans="1:26" x14ac:dyDescent="0.25">
      <c r="A22">
        <f t="shared" si="0"/>
        <v>2034</v>
      </c>
      <c r="B22" s="1">
        <v>38729.449529442871</v>
      </c>
      <c r="C22" s="2"/>
      <c r="D22" s="2">
        <v>9.9895007492089252E-2</v>
      </c>
      <c r="E22" s="2">
        <v>5.8008244488329197E-2</v>
      </c>
      <c r="F22" s="2">
        <v>1.5970795451452652E-2</v>
      </c>
      <c r="G22" s="2">
        <v>1.1315205425007219E-3</v>
      </c>
      <c r="H22" s="2">
        <v>1.1834642346344947E-2</v>
      </c>
      <c r="I22" s="2"/>
      <c r="J22" s="7">
        <v>9.26311863799852E-2</v>
      </c>
      <c r="K22" s="7">
        <v>0.11100934391632376</v>
      </c>
      <c r="L22" s="7">
        <v>0.15010739692396166</v>
      </c>
      <c r="M22" s="7">
        <v>0.1419388657443309</v>
      </c>
      <c r="O22" s="2">
        <v>3.3224627016303263E-3</v>
      </c>
      <c r="P22" s="2">
        <v>5.4813803346092911E-4</v>
      </c>
      <c r="Q22" s="2">
        <v>3.3833113432950503E-3</v>
      </c>
      <c r="S22" s="2">
        <v>-1.5317759404000902E-2</v>
      </c>
      <c r="T22" s="2">
        <v>-9.1069119820823274E-3</v>
      </c>
      <c r="U22" s="2">
        <v>-1.0071072081342574E-3</v>
      </c>
      <c r="W22" s="2">
        <v>-5.7965592066001699E-3</v>
      </c>
      <c r="X22" s="2">
        <v>-6.2736702493712826E-3</v>
      </c>
      <c r="Y22" s="2">
        <v>-9.3115755052334756E-4</v>
      </c>
      <c r="Z22" s="2">
        <v>4.7748255820599401E-3</v>
      </c>
    </row>
    <row r="23" spans="1:26" x14ac:dyDescent="0.25">
      <c r="A23">
        <f t="shared" si="0"/>
        <v>2035</v>
      </c>
      <c r="B23" s="1">
        <v>40342.638978576804</v>
      </c>
      <c r="C23" s="2"/>
      <c r="D23" s="2">
        <v>0.10031548694330156</v>
      </c>
      <c r="E23" s="2">
        <v>5.7401216267803555E-2</v>
      </c>
      <c r="F23" s="2">
        <v>1.5967439111966575E-2</v>
      </c>
      <c r="G23" s="2">
        <v>1.1369194169419971E-3</v>
      </c>
      <c r="H23" s="2">
        <v>1.1839859597584124E-2</v>
      </c>
      <c r="I23" s="2"/>
      <c r="J23" s="7">
        <v>9.3005090508749541E-2</v>
      </c>
      <c r="K23" s="7">
        <v>0.11131766635541417</v>
      </c>
      <c r="L23" s="7">
        <v>0.14972019081867688</v>
      </c>
      <c r="M23" s="7">
        <v>0.14164048250694963</v>
      </c>
      <c r="O23" s="2">
        <v>3.3359769054145472E-3</v>
      </c>
      <c r="P23" s="2">
        <v>5.3618438231669142E-4</v>
      </c>
      <c r="Q23" s="2">
        <v>3.510501680353498E-3</v>
      </c>
      <c r="S23" s="2">
        <v>-1.5328991670881155E-2</v>
      </c>
      <c r="T23" s="2">
        <v>-9.0426477354482813E-3</v>
      </c>
      <c r="U23" s="2">
        <v>-1.013243292773655E-3</v>
      </c>
      <c r="W23" s="2">
        <v>-5.6468983253631731E-3</v>
      </c>
      <c r="X23" s="2">
        <v>-6.206842488413058E-3</v>
      </c>
      <c r="Y23" s="2">
        <v>-9.3691145018417565E-4</v>
      </c>
      <c r="Z23" s="2">
        <v>4.7213328169675396E-3</v>
      </c>
    </row>
    <row r="24" spans="1:26" x14ac:dyDescent="0.25">
      <c r="A24">
        <f t="shared" si="0"/>
        <v>2036</v>
      </c>
      <c r="B24" s="1">
        <v>42023.022261612736</v>
      </c>
      <c r="C24" s="2"/>
      <c r="D24" s="2">
        <v>0.10092657857910911</v>
      </c>
      <c r="E24" s="2">
        <v>5.8023661129455069E-2</v>
      </c>
      <c r="F24" s="2">
        <v>1.5964087976597027E-2</v>
      </c>
      <c r="G24" s="2">
        <v>1.1423162207556186E-3</v>
      </c>
      <c r="H24" s="2">
        <v>1.182747013089825E-2</v>
      </c>
      <c r="I24" s="2"/>
      <c r="J24" s="7">
        <v>9.3380503894849032E-2</v>
      </c>
      <c r="K24" s="7">
        <v>0.11162684514337659</v>
      </c>
      <c r="L24" s="7">
        <v>0.14933398352205204</v>
      </c>
      <c r="M24" s="7">
        <v>0.14134272652945157</v>
      </c>
      <c r="O24" s="2">
        <v>3.3427074674543134E-3</v>
      </c>
      <c r="P24" s="2">
        <v>5.2283423338921444E-4</v>
      </c>
      <c r="Q24" s="2">
        <v>3.6428679208482693E-3</v>
      </c>
      <c r="S24" s="2">
        <v>-1.5350533225141828E-2</v>
      </c>
      <c r="T24" s="2">
        <v>-8.9833311201448461E-3</v>
      </c>
      <c r="U24" s="2">
        <v>-1.0193757275809288E-3</v>
      </c>
      <c r="W24" s="2">
        <v>-5.517313583382053E-3</v>
      </c>
      <c r="X24" s="2">
        <v>-6.1403978301158846E-3</v>
      </c>
      <c r="Y24" s="2">
        <v>-9.4266291303738358E-4</v>
      </c>
      <c r="Z24" s="2">
        <v>4.66784005187512E-3</v>
      </c>
    </row>
    <row r="25" spans="1:26" x14ac:dyDescent="0.25">
      <c r="A25">
        <f t="shared" si="0"/>
        <v>2037</v>
      </c>
      <c r="B25" s="1">
        <v>43773.398188893036</v>
      </c>
      <c r="C25" s="2"/>
      <c r="D25" s="2">
        <v>0.10147635458835311</v>
      </c>
      <c r="E25" s="2">
        <v>5.8252486222754252E-2</v>
      </c>
      <c r="F25" s="2">
        <v>1.596073610491603E-2</v>
      </c>
      <c r="G25" s="2">
        <v>1.1477106296687689E-3</v>
      </c>
      <c r="H25" s="2">
        <v>1.1820718701375691E-2</v>
      </c>
      <c r="I25" s="2"/>
      <c r="J25" s="7">
        <v>9.3757432630373921E-2</v>
      </c>
      <c r="K25" s="7">
        <v>0.11193688265867364</v>
      </c>
      <c r="L25" s="7">
        <v>0.14894877245763311</v>
      </c>
      <c r="M25" s="7">
        <v>0.14104559649321385</v>
      </c>
      <c r="O25" s="2">
        <v>3.3422698570296705E-3</v>
      </c>
      <c r="P25" s="2">
        <v>5.0794827249489691E-4</v>
      </c>
      <c r="Q25" s="2">
        <v>3.7806128474251401E-3</v>
      </c>
      <c r="S25" s="2">
        <v>-1.5383178101743465E-2</v>
      </c>
      <c r="T25" s="2">
        <v>-8.9282201019321595E-3</v>
      </c>
      <c r="U25" s="2">
        <v>-1.025504489173002E-3</v>
      </c>
      <c r="W25" s="2">
        <v>-5.4118880375177295E-3</v>
      </c>
      <c r="X25" s="2">
        <v>-6.0878448656262281E-3</v>
      </c>
      <c r="Y25" s="2">
        <v>-9.484119124637747E-4</v>
      </c>
      <c r="Z25" s="2">
        <v>4.6143472867827195E-3</v>
      </c>
    </row>
    <row r="26" spans="1:26" x14ac:dyDescent="0.25">
      <c r="A26">
        <f t="shared" si="0"/>
        <v>2038</v>
      </c>
      <c r="B26" s="1">
        <v>45596.682149006592</v>
      </c>
      <c r="C26" s="2"/>
      <c r="D26" s="2">
        <v>0.10104402731070905</v>
      </c>
      <c r="E26" s="2">
        <v>5.7280326818934878E-2</v>
      </c>
      <c r="F26" s="2">
        <v>1.5957385397690836E-2</v>
      </c>
      <c r="G26" s="2">
        <v>1.1531027484198875E-3</v>
      </c>
      <c r="H26" s="2">
        <v>1.3128722450512614E-2</v>
      </c>
      <c r="I26" s="2"/>
      <c r="J26" s="7">
        <v>9.4135882832005108E-2</v>
      </c>
      <c r="K26" s="7">
        <v>0.11224778128637397</v>
      </c>
      <c r="L26" s="7">
        <v>0.14856455505561203</v>
      </c>
      <c r="M26" s="7">
        <v>0.14074909108238559</v>
      </c>
      <c r="O26" s="2">
        <v>3.3342369923322159E-3</v>
      </c>
      <c r="P26" s="2">
        <v>4.9137374776271202E-4</v>
      </c>
      <c r="Q26" s="2">
        <v>3.923948815518081E-3</v>
      </c>
      <c r="S26" s="2">
        <v>-1.5422181072476672E-2</v>
      </c>
      <c r="T26" s="2">
        <v>-8.8823645132229678E-3</v>
      </c>
      <c r="U26" s="2">
        <v>-1.0316295792184476E-3</v>
      </c>
      <c r="W26" s="2">
        <v>-5.3179389963825549E-3</v>
      </c>
      <c r="X26" s="2">
        <v>-6.0508266351299222E-3</v>
      </c>
      <c r="Y26" s="2">
        <v>-9.541584469042458E-4</v>
      </c>
      <c r="Z26" s="2">
        <v>4.5608545216903008E-3</v>
      </c>
    </row>
    <row r="27" spans="1:26" x14ac:dyDescent="0.25">
      <c r="A27">
        <f t="shared" si="0"/>
        <v>2039</v>
      </c>
      <c r="B27" s="1">
        <v>47495.91096459749</v>
      </c>
      <c r="C27" s="2"/>
      <c r="D27" s="2">
        <v>0.1019259550862669</v>
      </c>
      <c r="E27" s="2">
        <v>5.8014242657937996E-2</v>
      </c>
      <c r="F27" s="2">
        <v>1.5954035246472799E-2</v>
      </c>
      <c r="G27" s="2">
        <v>1.1584925444617501E-3</v>
      </c>
      <c r="H27" s="2">
        <v>1.2699170783075401E-2</v>
      </c>
      <c r="I27" s="2"/>
      <c r="J27" s="7">
        <v>9.4515860641113336E-2</v>
      </c>
      <c r="K27" s="7">
        <v>0.11255954341817062</v>
      </c>
      <c r="L27" s="7">
        <v>0.1481813287528097</v>
      </c>
      <c r="M27" s="7">
        <v>0.14045320898388211</v>
      </c>
      <c r="O27" s="2">
        <v>3.3181370035786986E-3</v>
      </c>
      <c r="P27" s="2">
        <v>4.7294238691943363E-4</v>
      </c>
      <c r="Q27" s="2">
        <v>4.0730980887208014E-3</v>
      </c>
      <c r="S27" s="2">
        <v>-1.5466912168108981E-2</v>
      </c>
      <c r="T27" s="2">
        <v>-8.8366495223728848E-3</v>
      </c>
      <c r="U27" s="2">
        <v>-1.0377510047009293E-3</v>
      </c>
      <c r="W27" s="2">
        <v>-5.2343713372671411E-3</v>
      </c>
      <c r="X27" s="2">
        <v>-6.0199172514507236E-3</v>
      </c>
      <c r="Y27" s="2">
        <v>-9.599025201232047E-4</v>
      </c>
      <c r="Z27" s="2">
        <v>4.5073617565979003E-3</v>
      </c>
    </row>
    <row r="28" spans="1:26" x14ac:dyDescent="0.25">
      <c r="A28">
        <f t="shared" si="0"/>
        <v>2040</v>
      </c>
      <c r="B28" s="1">
        <v>49474.247950431629</v>
      </c>
      <c r="C28" s="2"/>
      <c r="D28" s="2">
        <v>0.10215698876941287</v>
      </c>
      <c r="E28" s="2">
        <v>5.7327197719584652E-2</v>
      </c>
      <c r="F28" s="2">
        <v>1.5950685845773138E-2</v>
      </c>
      <c r="G28" s="2">
        <v>1.1638800291788583E-3</v>
      </c>
      <c r="H28" s="2">
        <v>1.2825648125541836E-2</v>
      </c>
      <c r="I28" s="2"/>
      <c r="J28" s="7">
        <v>9.4897372223859022E-2</v>
      </c>
      <c r="K28" s="7">
        <v>0.11287217145239943</v>
      </c>
      <c r="L28" s="7">
        <v>0.14779909099265881</v>
      </c>
      <c r="M28" s="7">
        <v>0.14015794888737909</v>
      </c>
      <c r="O28" s="2">
        <v>3.2934507698480016E-3</v>
      </c>
      <c r="P28" s="2">
        <v>4.5246835879039147E-4</v>
      </c>
      <c r="Q28" s="2">
        <v>4.2282931988581506E-3</v>
      </c>
      <c r="S28" s="2">
        <v>-1.5514725060928257E-2</v>
      </c>
      <c r="T28" s="2">
        <v>-8.7880580467788166E-3</v>
      </c>
      <c r="U28" s="2">
        <v>-1.0438687684599577E-3</v>
      </c>
      <c r="W28" s="2">
        <v>-5.1526882481997037E-3</v>
      </c>
      <c r="X28" s="2">
        <v>-5.9815340415725147E-3</v>
      </c>
      <c r="Y28" s="2">
        <v>-9.6564413174930579E-4</v>
      </c>
      <c r="Z28" s="2">
        <v>4.4538689915054807E-3</v>
      </c>
    </row>
    <row r="29" spans="1:26" x14ac:dyDescent="0.25">
      <c r="A29">
        <f t="shared" si="0"/>
        <v>2041</v>
      </c>
      <c r="B29" s="1">
        <v>51534.988182145957</v>
      </c>
      <c r="C29" s="2"/>
      <c r="D29" s="2">
        <v>0.10282916147190481</v>
      </c>
      <c r="E29" s="2">
        <v>5.7967191525279377E-2</v>
      </c>
      <c r="F29" s="2">
        <v>1.5947337133152509E-2</v>
      </c>
      <c r="G29" s="2">
        <v>1.1692651998970616E-3</v>
      </c>
      <c r="H29" s="2">
        <v>1.2774197679565391E-2</v>
      </c>
      <c r="I29" s="2"/>
      <c r="J29" s="7">
        <v>9.4607407956333919E-2</v>
      </c>
      <c r="K29" s="7"/>
      <c r="L29" s="7"/>
      <c r="M29" s="7"/>
      <c r="O29" s="7"/>
      <c r="P29" s="7"/>
      <c r="Q29" s="7"/>
      <c r="S29" s="7"/>
      <c r="T29" s="7"/>
      <c r="U29" s="7"/>
      <c r="W29" s="7"/>
      <c r="X29" s="7"/>
      <c r="Y29" s="7"/>
      <c r="Z29" s="7"/>
    </row>
    <row r="30" spans="1:26" x14ac:dyDescent="0.25">
      <c r="A30">
        <f t="shared" si="0"/>
        <v>2042</v>
      </c>
      <c r="B30" s="1">
        <v>53681.563984455737</v>
      </c>
      <c r="C30" s="2"/>
      <c r="D30" s="2">
        <v>0.10335984859041542</v>
      </c>
      <c r="E30" s="2">
        <v>5.8182347520832088E-2</v>
      </c>
      <c r="F30" s="2">
        <v>1.5943989128396889E-2</v>
      </c>
      <c r="G30" s="2">
        <v>1.1746480584408183E-3</v>
      </c>
      <c r="H30" s="2">
        <v>1.2779688749354355E-2</v>
      </c>
      <c r="I30" s="2"/>
      <c r="J30" s="7">
        <v>9.4318329690965375E-2</v>
      </c>
      <c r="K30" s="7"/>
      <c r="L30" s="7"/>
      <c r="M30" s="7"/>
      <c r="O30" s="7"/>
      <c r="P30" s="7"/>
      <c r="Q30" s="7"/>
      <c r="S30" s="7"/>
      <c r="T30" s="7"/>
      <c r="U30" s="7"/>
      <c r="W30" s="7"/>
      <c r="X30" s="7"/>
      <c r="Y30" s="7"/>
      <c r="Z30" s="7"/>
    </row>
    <row r="31" spans="1:26" x14ac:dyDescent="0.25">
      <c r="A31">
        <f t="shared" si="0"/>
        <v>2043</v>
      </c>
      <c r="B31" s="1">
        <v>55917.550647960947</v>
      </c>
      <c r="C31" s="2"/>
      <c r="D31" s="2">
        <v>0.10292976118745958</v>
      </c>
      <c r="E31" s="2">
        <v>5.723054013476421E-2</v>
      </c>
      <c r="F31" s="2">
        <v>1.594064182497984E-2</v>
      </c>
      <c r="G31" s="2">
        <v>1.1800286051946891E-3</v>
      </c>
      <c r="H31" s="2">
        <v>1.408213630093836E-2</v>
      </c>
      <c r="I31" s="2"/>
      <c r="J31" s="7">
        <v>9.4030134720523864E-2</v>
      </c>
      <c r="K31" s="7"/>
      <c r="L31" s="7"/>
      <c r="M31" s="7"/>
      <c r="O31" s="7"/>
      <c r="P31" s="7"/>
      <c r="Q31" s="7"/>
      <c r="S31" s="7"/>
      <c r="T31" s="7"/>
      <c r="U31" s="7"/>
      <c r="W31" s="7"/>
      <c r="X31" s="7"/>
      <c r="Y31" s="7"/>
      <c r="Z31" s="7"/>
    </row>
    <row r="32" spans="1:26" ht="14.45" x14ac:dyDescent="0.3">
      <c r="A32">
        <f t="shared" si="0"/>
        <v>2044</v>
      </c>
      <c r="B32" s="1">
        <v>58246.672384073594</v>
      </c>
      <c r="C32" s="2"/>
      <c r="D32" s="2">
        <v>0.10381143329573166</v>
      </c>
      <c r="E32" s="2">
        <v>5.7950069227426841E-2</v>
      </c>
      <c r="F32" s="2">
        <v>1.5937295224795062E-2</v>
      </c>
      <c r="G32" s="2">
        <v>1.1854068410037742E-3</v>
      </c>
      <c r="H32" s="2">
        <v>1.3654105854494163E-2</v>
      </c>
      <c r="I32" s="2"/>
      <c r="J32" s="7">
        <v>9.3742820346051983E-2</v>
      </c>
      <c r="K32" s="7"/>
      <c r="L32" s="7"/>
      <c r="M32" s="7"/>
      <c r="O32" s="7"/>
      <c r="P32" s="7"/>
      <c r="Q32" s="7"/>
      <c r="S32" s="7"/>
      <c r="T32" s="7"/>
      <c r="U32" s="7"/>
      <c r="W32" s="7"/>
      <c r="X32" s="7"/>
      <c r="Y32" s="7"/>
      <c r="Z32" s="7"/>
    </row>
    <row r="33" spans="1:26" ht="14.45" x14ac:dyDescent="0.3">
      <c r="A33">
        <f t="shared" si="0"/>
        <v>2045</v>
      </c>
      <c r="B33" s="1">
        <v>60672.808527984344</v>
      </c>
      <c r="C33" s="2"/>
      <c r="D33" s="2">
        <v>0.10403972782898044</v>
      </c>
      <c r="E33" s="2">
        <v>5.7275445889443617E-2</v>
      </c>
      <c r="F33" s="2">
        <v>1.5933949327041806E-2</v>
      </c>
      <c r="G33" s="2">
        <v>1.1907827665655281E-3</v>
      </c>
      <c r="H33" s="2">
        <v>1.3779839666110343E-2</v>
      </c>
      <c r="I33" s="2"/>
      <c r="J33" s="7">
        <v>9.3456383876839133E-2</v>
      </c>
      <c r="K33" s="7"/>
      <c r="L33" s="7"/>
      <c r="M33" s="7"/>
      <c r="O33" s="7"/>
      <c r="P33" s="7"/>
      <c r="Q33" s="7"/>
      <c r="S33" s="7"/>
      <c r="T33" s="7"/>
      <c r="U33" s="7"/>
      <c r="W33" s="7"/>
      <c r="X33" s="7"/>
      <c r="Y33" s="7"/>
      <c r="Z33" s="7"/>
    </row>
    <row r="34" spans="1:26" ht="14.45" x14ac:dyDescent="0.3">
      <c r="A34">
        <f t="shared" si="0"/>
        <v>2046</v>
      </c>
      <c r="B34" s="1">
        <v>63199.999999999978</v>
      </c>
      <c r="C34" s="2"/>
      <c r="D34" s="2">
        <v>0.10471317254287282</v>
      </c>
      <c r="E34" s="2">
        <v>5.7903680581196569E-2</v>
      </c>
      <c r="F34" s="2">
        <v>1.5930604131781601E-2</v>
      </c>
      <c r="G34" s="2">
        <v>1.1961563826243409E-3</v>
      </c>
      <c r="H34" s="2">
        <v>1.3728370471792923E-2</v>
      </c>
      <c r="I34" s="2"/>
      <c r="J34" s="7">
        <v>9.3170822630396333E-2</v>
      </c>
      <c r="K34" s="7"/>
      <c r="L34" s="7"/>
      <c r="M34" s="7"/>
      <c r="O34" s="7"/>
      <c r="P34" s="7"/>
      <c r="Q34" s="7"/>
      <c r="S34" s="7"/>
      <c r="T34" s="7"/>
      <c r="U34" s="7"/>
      <c r="W34" s="7"/>
      <c r="X34" s="7"/>
      <c r="Y34" s="7"/>
      <c r="Z34" s="7"/>
    </row>
    <row r="35" spans="1:26" ht="14.45" x14ac:dyDescent="0.3">
      <c r="A35">
        <f t="shared" si="0"/>
        <v>2047</v>
      </c>
      <c r="B35" s="1">
        <v>65935.978591258769</v>
      </c>
      <c r="C35" s="2"/>
      <c r="D35" s="2">
        <v>0.10581639063227709</v>
      </c>
      <c r="E35" s="2">
        <v>5.773173486000803E-2</v>
      </c>
      <c r="F35" s="2">
        <v>1.5939678487972356E-2</v>
      </c>
      <c r="G35" s="2">
        <v>1.2024613452626244E-3</v>
      </c>
      <c r="H35" s="2">
        <v>1.3744314695264714E-2</v>
      </c>
      <c r="I35" s="2"/>
      <c r="J35" s="7">
        <v>9.2886133932431086E-2</v>
      </c>
      <c r="K35" s="7"/>
      <c r="L35" s="7"/>
      <c r="M35" s="7"/>
      <c r="O35" s="7"/>
      <c r="P35" s="7"/>
      <c r="Q35" s="7"/>
      <c r="S35" s="7"/>
      <c r="T35" s="7"/>
      <c r="U35" s="7"/>
      <c r="W35" s="7"/>
      <c r="X35" s="7"/>
      <c r="Y35" s="7"/>
      <c r="Z35" s="7"/>
    </row>
    <row r="36" spans="1:26" ht="14.45" x14ac:dyDescent="0.3">
      <c r="A36">
        <f t="shared" si="0"/>
        <v>2048</v>
      </c>
      <c r="B36" s="1">
        <v>68790.399885869236</v>
      </c>
      <c r="C36" s="2"/>
      <c r="D36" s="2">
        <v>0.1067300235308401</v>
      </c>
      <c r="E36" s="2">
        <v>5.778667183478918E-2</v>
      </c>
      <c r="F36" s="2">
        <v>1.5936779214447191E-2</v>
      </c>
      <c r="G36" s="2">
        <v>1.2078704659827151E-3</v>
      </c>
      <c r="H36" s="2">
        <v>1.3731796918581674E-2</v>
      </c>
      <c r="I36" s="2"/>
      <c r="J36" s="7">
        <v>9.2602315116822362E-2</v>
      </c>
      <c r="K36" s="7"/>
      <c r="L36" s="7"/>
      <c r="M36" s="7"/>
      <c r="O36" s="7"/>
      <c r="P36" s="7"/>
      <c r="Q36" s="7"/>
      <c r="S36" s="7"/>
      <c r="T36" s="7"/>
      <c r="U36" s="7"/>
      <c r="W36" s="7"/>
      <c r="X36" s="7"/>
      <c r="Y36" s="7"/>
      <c r="Z36" s="7"/>
    </row>
    <row r="37" spans="1:26" ht="14.45" x14ac:dyDescent="0.3">
      <c r="A37">
        <f t="shared" si="0"/>
        <v>2049</v>
      </c>
      <c r="B37" s="1">
        <v>71768.391363272225</v>
      </c>
      <c r="C37" s="2"/>
      <c r="D37" s="2">
        <v>0.10643811613610739</v>
      </c>
      <c r="E37" s="2">
        <v>5.7769119370108812E-2</v>
      </c>
      <c r="F37" s="2">
        <v>1.5937705537681267E-2</v>
      </c>
      <c r="G37" s="2">
        <v>1.2135658098465121E-3</v>
      </c>
      <c r="H37" s="2">
        <v>1.3728372803397868E-2</v>
      </c>
      <c r="I37" s="2"/>
      <c r="J37" s="7">
        <v>9.231936352559561E-2</v>
      </c>
      <c r="K37" s="7"/>
      <c r="L37" s="7"/>
      <c r="M37" s="7"/>
      <c r="O37" s="7"/>
      <c r="P37" s="7"/>
      <c r="Q37" s="7"/>
      <c r="S37" s="7"/>
      <c r="T37" s="7"/>
      <c r="U37" s="7"/>
      <c r="W37" s="7"/>
      <c r="X37" s="7"/>
      <c r="Y37" s="7"/>
      <c r="Z37" s="7"/>
    </row>
    <row r="38" spans="1:26" ht="14.45" x14ac:dyDescent="0.3">
      <c r="A38">
        <f t="shared" si="0"/>
        <v>2050</v>
      </c>
      <c r="B38" s="1">
        <v>74875.302475598102</v>
      </c>
      <c r="C38" s="2"/>
      <c r="D38" s="2">
        <v>0.10779749419778806</v>
      </c>
      <c r="E38" s="2">
        <v>5.7774727414919839E-2</v>
      </c>
      <c r="F38" s="2">
        <v>1.5937409575700948E-2</v>
      </c>
      <c r="G38" s="2">
        <v>1.2191697048884427E-3</v>
      </c>
      <c r="H38" s="2">
        <v>1.4954242613695875E-2</v>
      </c>
      <c r="I38" s="2"/>
      <c r="J38" s="7">
        <v>9.2037276508897856E-2</v>
      </c>
      <c r="K38" s="7"/>
      <c r="L38" s="7"/>
      <c r="M38" s="7"/>
      <c r="O38" s="7"/>
      <c r="P38" s="7"/>
      <c r="Q38" s="7"/>
      <c r="S38" s="7"/>
      <c r="T38" s="7"/>
      <c r="U38" s="7"/>
      <c r="W38" s="7"/>
      <c r="X38" s="7"/>
      <c r="Y38" s="7"/>
      <c r="Z38" s="7"/>
    </row>
    <row r="39" spans="1:26" ht="14.45" x14ac:dyDescent="0.3">
      <c r="A39">
        <f t="shared" si="0"/>
        <v>2051</v>
      </c>
      <c r="B39" s="1">
        <v>78116.714257042127</v>
      </c>
      <c r="C39" s="2"/>
      <c r="D39" s="2">
        <v>0.1086292835131574</v>
      </c>
      <c r="E39" s="2">
        <v>5.7772935634268247E-2</v>
      </c>
      <c r="F39" s="2">
        <v>1.5937504136099061E-2</v>
      </c>
      <c r="G39" s="2">
        <v>1.2248028179974951E-3</v>
      </c>
      <c r="H39" s="2">
        <v>1.4555151382372124E-2</v>
      </c>
      <c r="I39" s="2"/>
      <c r="J39" s="7">
        <v>9.2054966826275772E-2</v>
      </c>
      <c r="K39" s="7"/>
      <c r="L39" s="7"/>
      <c r="M39" s="7"/>
      <c r="O39" s="7"/>
      <c r="P39" s="7"/>
      <c r="Q39" s="7"/>
      <c r="S39" s="7"/>
      <c r="T39" s="7"/>
      <c r="U39" s="7"/>
      <c r="W39" s="7"/>
      <c r="X39" s="7"/>
      <c r="Y39" s="7"/>
      <c r="Z39" s="7"/>
    </row>
    <row r="40" spans="1:26" x14ac:dyDescent="0.25">
      <c r="A40">
        <f t="shared" si="0"/>
        <v>2052</v>
      </c>
      <c r="B40" s="1">
        <v>81498.449349237504</v>
      </c>
      <c r="C40" s="2"/>
      <c r="D40" s="2">
        <v>0.10836352529407631</v>
      </c>
      <c r="E40" s="2">
        <v>5.7773508111488299E-2</v>
      </c>
      <c r="F40" s="2">
        <v>1.5937473923877607E-2</v>
      </c>
      <c r="G40" s="2">
        <v>1.2304265958802453E-3</v>
      </c>
      <c r="H40" s="2">
        <v>1.4675238198323219E-2</v>
      </c>
      <c r="I40" s="2"/>
      <c r="J40" s="7">
        <v>9.2072660543877388E-2</v>
      </c>
      <c r="K40" s="7"/>
      <c r="L40" s="7"/>
      <c r="M40" s="7"/>
      <c r="O40" s="7"/>
      <c r="P40" s="7"/>
      <c r="Q40" s="7"/>
      <c r="S40" s="7"/>
      <c r="T40" s="7"/>
      <c r="U40" s="7"/>
      <c r="W40" s="7"/>
      <c r="X40" s="7"/>
      <c r="Y40" s="7"/>
      <c r="Z40" s="7"/>
    </row>
    <row r="41" spans="1:26" x14ac:dyDescent="0.25">
      <c r="A41">
        <f t="shared" si="0"/>
        <v>2053</v>
      </c>
      <c r="B41" s="1">
        <v>85026.582460634701</v>
      </c>
      <c r="C41" s="2"/>
      <c r="D41" s="2">
        <v>0.10971454864594862</v>
      </c>
      <c r="E41" s="2">
        <v>5.7773325203961536E-2</v>
      </c>
      <c r="F41" s="2">
        <v>1.5937483576738035E-2</v>
      </c>
      <c r="G41" s="2">
        <v>1.2360533563850018E-3</v>
      </c>
      <c r="H41" s="2">
        <v>1.586164603851779E-2</v>
      </c>
      <c r="I41" s="2"/>
      <c r="J41" s="7">
        <v>9.2090357662356251E-2</v>
      </c>
      <c r="K41" s="7"/>
      <c r="L41" s="7"/>
      <c r="M41" s="7"/>
      <c r="O41" s="7"/>
      <c r="P41" s="7"/>
      <c r="Q41" s="7"/>
      <c r="S41" s="7"/>
      <c r="T41" s="7"/>
      <c r="U41" s="7"/>
      <c r="W41" s="7"/>
      <c r="X41" s="7"/>
      <c r="Y41" s="7"/>
      <c r="Z41" s="7"/>
    </row>
    <row r="42" spans="1:26" x14ac:dyDescent="0.25">
      <c r="A42">
        <f t="shared" si="0"/>
        <v>2054</v>
      </c>
      <c r="B42" s="1">
        <v>88707.451278675784</v>
      </c>
      <c r="C42" s="2"/>
      <c r="D42" s="2">
        <v>0.10928289419536084</v>
      </c>
      <c r="E42" s="2">
        <v>5.77733836432534E-2</v>
      </c>
      <c r="F42" s="2">
        <v>1.5937480492631346E-2</v>
      </c>
      <c r="G42" s="2">
        <v>1.2416791639365448E-3</v>
      </c>
      <c r="H42" s="2">
        <v>1.5475162979362573E-2</v>
      </c>
      <c r="I42" s="2"/>
      <c r="J42" s="7">
        <v>9.2108058182366045E-2</v>
      </c>
      <c r="K42" s="7"/>
      <c r="L42" s="7"/>
      <c r="M42" s="7"/>
      <c r="O42" s="7"/>
      <c r="P42" s="7"/>
      <c r="Q42" s="7"/>
      <c r="S42" s="7"/>
      <c r="T42" s="7"/>
      <c r="U42" s="7"/>
      <c r="W42" s="7"/>
      <c r="X42" s="7"/>
      <c r="Y42" s="7"/>
      <c r="Z42" s="7"/>
    </row>
    <row r="43" spans="1:26" x14ac:dyDescent="0.25">
      <c r="A43">
        <f t="shared" si="0"/>
        <v>2055</v>
      </c>
      <c r="B43" s="1">
        <v>92547.667854365485</v>
      </c>
      <c r="C43" s="2"/>
      <c r="D43" s="2">
        <v>0.11068692169891298</v>
      </c>
      <c r="E43" s="2">
        <v>5.7773364971791925E-2</v>
      </c>
      <c r="F43" s="2">
        <v>1.5937481478009108E-2</v>
      </c>
      <c r="G43" s="2">
        <v>1.247305275958382E-3</v>
      </c>
      <c r="H43" s="2">
        <v>1.6823420828160095E-2</v>
      </c>
      <c r="I43" s="2"/>
      <c r="J43" s="7">
        <v>9.2125762104560568E-2</v>
      </c>
      <c r="K43" s="7"/>
      <c r="L43" s="7"/>
      <c r="M43" s="7"/>
      <c r="O43" s="7"/>
      <c r="P43" s="7"/>
      <c r="Q43" s="7"/>
      <c r="S43" s="7"/>
      <c r="T43" s="7"/>
      <c r="U43" s="7"/>
      <c r="W43" s="7"/>
      <c r="X43" s="7"/>
      <c r="Y43" s="7"/>
      <c r="Z43" s="7"/>
    </row>
    <row r="44" spans="1:26" x14ac:dyDescent="0.25">
      <c r="A44">
        <f t="shared" si="0"/>
        <v>2056</v>
      </c>
      <c r="B44" s="1">
        <v>96554.130479689426</v>
      </c>
      <c r="C44" s="2"/>
      <c r="D44" s="2">
        <v>0.11023833232418752</v>
      </c>
      <c r="E44" s="2">
        <v>5.7773370937358279E-2</v>
      </c>
      <c r="F44" s="2">
        <v>1.5937481163179099E-2</v>
      </c>
      <c r="G44" s="2">
        <v>1.2529312907014127E-3</v>
      </c>
      <c r="H44" s="2">
        <v>1.6385226392999185E-2</v>
      </c>
      <c r="I44" s="2"/>
      <c r="J44" s="7">
        <v>9.2143469429593755E-2</v>
      </c>
      <c r="K44" s="7"/>
      <c r="L44" s="7"/>
      <c r="M44" s="7"/>
      <c r="O44" s="7"/>
      <c r="P44" s="7"/>
      <c r="Q44" s="7"/>
      <c r="S44" s="7"/>
      <c r="T44" s="7"/>
      <c r="U44" s="7"/>
      <c r="W44" s="7"/>
      <c r="X44" s="7"/>
      <c r="Y44" s="7"/>
      <c r="Z44" s="7"/>
    </row>
    <row r="45" spans="1:26" x14ac:dyDescent="0.25">
      <c r="A45">
        <f t="shared" si="0"/>
        <v>2057</v>
      </c>
      <c r="B45" s="1">
        <v>100734.03607921534</v>
      </c>
      <c r="C45" s="2"/>
      <c r="D45" s="2">
        <v>0.11164777056720929</v>
      </c>
      <c r="E45" s="2">
        <v>5.7773369031348859E-2</v>
      </c>
      <c r="F45" s="2">
        <v>1.5937481263767869E-2</v>
      </c>
      <c r="G45" s="2">
        <v>1.2585573365251881E-3</v>
      </c>
      <c r="H45" s="2">
        <v>1.6517806754635603E-2</v>
      </c>
      <c r="I45" s="2"/>
      <c r="J45" s="7">
        <v>9.2161180158119652E-2</v>
      </c>
      <c r="K45" s="7"/>
      <c r="L45" s="7"/>
      <c r="M45" s="7"/>
      <c r="O45" s="7"/>
      <c r="P45" s="7"/>
      <c r="Q45" s="7"/>
      <c r="S45" s="7"/>
      <c r="T45" s="7"/>
      <c r="U45" s="7"/>
      <c r="W45" s="7"/>
      <c r="X45" s="7"/>
      <c r="Y45" s="7"/>
      <c r="Z45" s="7"/>
    </row>
    <row r="46" spans="1:26" x14ac:dyDescent="0.25">
      <c r="A46">
        <f t="shared" si="0"/>
        <v>2058</v>
      </c>
      <c r="B46" s="1">
        <v>105094.8931381366</v>
      </c>
      <c r="C46" s="2"/>
      <c r="D46" s="2">
        <v>0.11119745245125236</v>
      </c>
      <c r="E46" s="2">
        <v>5.7773369640322376E-2</v>
      </c>
      <c r="F46" s="2">
        <v>1.593748123162957E-2</v>
      </c>
      <c r="G46" s="2">
        <v>1.2641833724186084E-3</v>
      </c>
      <c r="H46" s="2">
        <v>1.7700222883960625E-2</v>
      </c>
      <c r="I46" s="2"/>
      <c r="J46" s="7">
        <v>9.2178894290792443E-2</v>
      </c>
      <c r="K46" s="7"/>
      <c r="L46" s="7"/>
      <c r="M46" s="7"/>
      <c r="O46" s="7"/>
      <c r="P46" s="7"/>
      <c r="Q46" s="7"/>
      <c r="S46" s="7"/>
      <c r="T46" s="7"/>
      <c r="U46" s="7"/>
      <c r="W46" s="7"/>
      <c r="X46" s="7"/>
      <c r="Y46" s="7"/>
      <c r="Z46" s="7"/>
    </row>
    <row r="47" spans="1:26" x14ac:dyDescent="0.25">
      <c r="A47">
        <f t="shared" si="0"/>
        <v>2059</v>
      </c>
      <c r="B47" s="1">
        <v>109644.53518998109</v>
      </c>
      <c r="C47" s="2"/>
      <c r="D47" s="2">
        <v>0.11260744303028332</v>
      </c>
      <c r="E47" s="2">
        <v>5.777336944575423E-2</v>
      </c>
      <c r="F47" s="2">
        <v>1.5937481241897818E-2</v>
      </c>
      <c r="G47" s="2">
        <v>1.2698094114848076E-3</v>
      </c>
      <c r="H47" s="2">
        <v>1.7315015183784144E-2</v>
      </c>
      <c r="I47" s="2"/>
      <c r="J47" s="7">
        <v>9.2196611828266425E-2</v>
      </c>
      <c r="K47" s="7"/>
      <c r="L47" s="7"/>
      <c r="M47" s="7"/>
      <c r="O47" s="7"/>
      <c r="P47" s="7"/>
      <c r="Q47" s="7"/>
      <c r="S47" s="7"/>
      <c r="T47" s="7"/>
      <c r="U47" s="7"/>
      <c r="W47" s="7"/>
      <c r="X47" s="7"/>
      <c r="Y47" s="7"/>
      <c r="Z47" s="7"/>
    </row>
    <row r="48" spans="1:26" x14ac:dyDescent="0.25">
      <c r="A48">
        <f t="shared" si="0"/>
        <v>2060</v>
      </c>
      <c r="B48" s="1">
        <v>114391.13488821383</v>
      </c>
      <c r="C48" s="2"/>
      <c r="D48" s="2">
        <v>0.11215694844195362</v>
      </c>
      <c r="E48" s="2">
        <v>5.7773369507919094E-2</v>
      </c>
      <c r="F48" s="2">
        <v>1.5937481238617091E-2</v>
      </c>
      <c r="G48" s="2">
        <v>1.275435449537286E-3</v>
      </c>
      <c r="H48" s="2">
        <v>1.7430666185949129E-2</v>
      </c>
      <c r="I48" s="2"/>
      <c r="J48" s="7">
        <v>9.2214332771196061E-2</v>
      </c>
      <c r="K48" s="7"/>
      <c r="L48" s="7"/>
      <c r="M48" s="7"/>
      <c r="O48" s="7"/>
      <c r="P48" s="7"/>
      <c r="Q48" s="7"/>
      <c r="S48" s="7"/>
      <c r="T48" s="7"/>
      <c r="U48" s="7"/>
      <c r="W48" s="7"/>
      <c r="X48" s="7"/>
      <c r="Y48" s="7"/>
      <c r="Z48" s="7"/>
    </row>
    <row r="49" spans="1:26" x14ac:dyDescent="0.25">
      <c r="A49">
        <f t="shared" si="0"/>
        <v>2061</v>
      </c>
      <c r="B49" s="1">
        <v>119343.21868701049</v>
      </c>
      <c r="C49" s="2"/>
      <c r="D49" s="2">
        <v>0.11356699540423291</v>
      </c>
      <c r="E49" s="2">
        <v>5.7773369488057322E-2</v>
      </c>
      <c r="F49" s="2">
        <v>1.5937481239665294E-2</v>
      </c>
      <c r="G49" s="2">
        <v>1.28106148791365E-3</v>
      </c>
      <c r="H49" s="2">
        <v>1.861849127682268E-2</v>
      </c>
      <c r="I49" s="2"/>
      <c r="J49" s="7">
        <v>9.2272019935279823E-2</v>
      </c>
      <c r="K49" s="7"/>
      <c r="L49" s="7"/>
      <c r="M49" s="7"/>
      <c r="O49" s="7"/>
      <c r="P49" s="7"/>
      <c r="Q49" s="7"/>
      <c r="S49" s="7"/>
      <c r="T49" s="7"/>
      <c r="U49" s="7"/>
      <c r="W49" s="7"/>
      <c r="X49" s="7"/>
      <c r="Y49" s="7"/>
      <c r="Z49" s="7"/>
    </row>
    <row r="50" spans="1:26" x14ac:dyDescent="0.25">
      <c r="A50">
        <f t="shared" si="0"/>
        <v>2062</v>
      </c>
      <c r="B50" s="1">
        <v>124509.68215757341</v>
      </c>
      <c r="C50" s="2"/>
      <c r="D50" s="2">
        <v>0.11438259591248835</v>
      </c>
      <c r="E50" s="2">
        <v>5.7773369494403183E-2</v>
      </c>
      <c r="F50" s="2">
        <v>1.5937481239330389E-2</v>
      </c>
      <c r="G50" s="2">
        <v>1.2866875261865448E-3</v>
      </c>
      <c r="H50" s="2">
        <v>1.8231555403463821E-2</v>
      </c>
      <c r="I50" s="2"/>
      <c r="J50" s="7">
        <v>9.2329743187125654E-2</v>
      </c>
      <c r="K50" s="7"/>
      <c r="L50" s="7"/>
      <c r="M50" s="7"/>
      <c r="O50" s="7"/>
      <c r="P50" s="7"/>
      <c r="Q50" s="7"/>
      <c r="S50" s="7"/>
      <c r="T50" s="7"/>
      <c r="U50" s="7"/>
      <c r="W50" s="7"/>
      <c r="X50" s="7"/>
      <c r="Y50" s="7"/>
      <c r="Z50" s="7"/>
    </row>
    <row r="51" spans="1:26" x14ac:dyDescent="0.25">
      <c r="A51">
        <f t="shared" si="0"/>
        <v>2063</v>
      </c>
      <c r="B51" s="1">
        <v>129899.80596750311</v>
      </c>
      <c r="C51" s="2"/>
      <c r="D51" s="2">
        <v>0.11412201004711289</v>
      </c>
      <c r="E51" s="2">
        <v>5.7773369492375673E-2</v>
      </c>
      <c r="F51" s="2">
        <v>1.5937481239437393E-2</v>
      </c>
      <c r="G51" s="2">
        <v>1.2923135644924849E-3</v>
      </c>
      <c r="H51" s="2">
        <v>1.9579957927233865E-2</v>
      </c>
      <c r="I51" s="2"/>
      <c r="J51" s="7">
        <v>9.2387502549309219E-2</v>
      </c>
      <c r="K51" s="7"/>
      <c r="L51" s="7"/>
      <c r="M51" s="7"/>
      <c r="O51" s="7"/>
      <c r="P51" s="7"/>
      <c r="Q51" s="7"/>
      <c r="S51" s="7"/>
      <c r="T51" s="7"/>
      <c r="U51" s="7"/>
      <c r="W51" s="7"/>
      <c r="X51" s="7"/>
      <c r="Y51" s="7"/>
      <c r="Z51" s="7"/>
    </row>
    <row r="52" spans="1:26" x14ac:dyDescent="0.25">
      <c r="A52">
        <f t="shared" si="0"/>
        <v>2064</v>
      </c>
      <c r="B52" s="1">
        <v>135523.27255192969</v>
      </c>
      <c r="C52" s="2"/>
      <c r="D52" s="2">
        <v>0.11547138082244465</v>
      </c>
      <c r="E52" s="2">
        <v>5.777336949302346E-2</v>
      </c>
      <c r="F52" s="2">
        <v>1.5937481239403199E-2</v>
      </c>
      <c r="G52" s="2">
        <v>1.2979396027878673E-3</v>
      </c>
      <c r="H52" s="2">
        <v>1.9141717268152631E-2</v>
      </c>
      <c r="I52" s="2"/>
      <c r="J52" s="7">
        <v>9.2445298044420324E-2</v>
      </c>
      <c r="K52" s="7"/>
      <c r="L52" s="7"/>
      <c r="M52" s="7"/>
      <c r="O52" s="7"/>
      <c r="P52" s="7"/>
      <c r="Q52" s="7"/>
      <c r="S52" s="7"/>
      <c r="T52" s="7"/>
      <c r="U52" s="7"/>
      <c r="W52" s="7"/>
      <c r="X52" s="7"/>
      <c r="Y52" s="7"/>
      <c r="Z52" s="7"/>
    </row>
    <row r="53" spans="1:26" x14ac:dyDescent="0.25">
      <c r="A53">
        <f t="shared" si="0"/>
        <v>2065</v>
      </c>
      <c r="B53" s="1">
        <v>141390.18350635073</v>
      </c>
      <c r="C53" s="2"/>
      <c r="D53" s="2">
        <v>0.11504025437310696</v>
      </c>
      <c r="E53" s="2">
        <v>5.7773369492816487E-2</v>
      </c>
      <c r="F53" s="2">
        <v>1.5937481239414124E-2</v>
      </c>
      <c r="G53" s="2">
        <v>1.3035656410866361E-3</v>
      </c>
      <c r="H53" s="2">
        <v>1.9274312398416763E-2</v>
      </c>
      <c r="I53" s="2"/>
      <c r="J53" s="7">
        <v>9.2503129695062886E-2</v>
      </c>
      <c r="K53" s="7"/>
      <c r="L53" s="7"/>
      <c r="M53" s="7"/>
      <c r="O53" s="7"/>
      <c r="P53" s="7"/>
      <c r="Q53" s="7"/>
      <c r="S53" s="7"/>
      <c r="T53" s="7"/>
      <c r="U53" s="7"/>
      <c r="W53" s="7"/>
      <c r="X53" s="7"/>
      <c r="Y53" s="7"/>
      <c r="Z53" s="7"/>
    </row>
    <row r="54" spans="1:26" x14ac:dyDescent="0.25">
      <c r="A54">
        <f t="shared" si="0"/>
        <v>2066</v>
      </c>
      <c r="B54" s="1">
        <v>147511.07773241919</v>
      </c>
      <c r="C54" s="2"/>
      <c r="D54" s="2">
        <v>0.11644411317928666</v>
      </c>
      <c r="E54" s="2">
        <v>5.7773369492882615E-2</v>
      </c>
      <c r="F54" s="2">
        <v>1.5937481239410637E-2</v>
      </c>
      <c r="G54" s="2">
        <v>1.3091916793843094E-3</v>
      </c>
      <c r="H54" s="2">
        <v>2.0456723809138017E-2</v>
      </c>
      <c r="I54" s="2"/>
      <c r="J54" s="7">
        <v>9.2560997523854979E-2</v>
      </c>
      <c r="K54" s="7"/>
      <c r="L54" s="7"/>
      <c r="M54" s="7"/>
      <c r="O54" s="7"/>
      <c r="P54" s="7"/>
      <c r="Q54" s="7"/>
      <c r="S54" s="7"/>
      <c r="T54" s="7"/>
      <c r="U54" s="7"/>
      <c r="W54" s="7"/>
      <c r="X54" s="7"/>
      <c r="Y54" s="7"/>
      <c r="Z54" s="7"/>
    </row>
    <row r="55" spans="1:26" x14ac:dyDescent="0.25">
      <c r="A55">
        <f t="shared" si="0"/>
        <v>2067</v>
      </c>
      <c r="B55" s="1">
        <v>153896.95036927695</v>
      </c>
      <c r="C55" s="2"/>
      <c r="D55" s="2">
        <v>0.11599557770368257</v>
      </c>
      <c r="E55" s="2">
        <v>5.7773369492861486E-2</v>
      </c>
      <c r="F55" s="2">
        <v>1.5937481239411751E-2</v>
      </c>
      <c r="G55" s="2">
        <v>1.3148177176823326E-3</v>
      </c>
      <c r="H55" s="2">
        <v>2.0071517616564144E-2</v>
      </c>
      <c r="I55" s="2"/>
      <c r="J55" s="7">
        <v>9.261890155342882E-2</v>
      </c>
      <c r="K55" s="7"/>
      <c r="L55" s="7"/>
      <c r="M55" s="7"/>
      <c r="O55" s="7"/>
      <c r="P55" s="7"/>
      <c r="Q55" s="7"/>
      <c r="S55" s="7"/>
      <c r="T55" s="7"/>
      <c r="U55" s="7"/>
      <c r="W55" s="7"/>
      <c r="X55" s="7"/>
      <c r="Y55" s="7"/>
      <c r="Z55" s="7"/>
    </row>
    <row r="56" spans="1:26" x14ac:dyDescent="0.25">
      <c r="A56">
        <f t="shared" si="0"/>
        <v>2068</v>
      </c>
      <c r="B56" s="1">
        <v>160559.27254444084</v>
      </c>
      <c r="C56" s="2"/>
      <c r="D56" s="2">
        <v>0.11740499872583576</v>
      </c>
      <c r="E56" s="2">
        <v>5.7773369492868251E-2</v>
      </c>
      <c r="F56" s="2">
        <v>1.5937481239411393E-2</v>
      </c>
      <c r="G56" s="2">
        <v>1.3204437559802577E-3</v>
      </c>
      <c r="H56" s="2">
        <v>2.1419367504135912E-2</v>
      </c>
      <c r="I56" s="2"/>
      <c r="J56" s="7">
        <v>9.2676841806430779E-2</v>
      </c>
      <c r="K56" s="7"/>
      <c r="L56" s="7"/>
      <c r="M56" s="7"/>
      <c r="O56" s="7"/>
      <c r="P56" s="7"/>
      <c r="Q56" s="7"/>
      <c r="S56" s="7"/>
      <c r="T56" s="7"/>
      <c r="U56" s="7"/>
      <c r="W56" s="7"/>
      <c r="X56" s="7"/>
      <c r="Y56" s="7"/>
      <c r="Z56" s="7"/>
    </row>
    <row r="57" spans="1:26" x14ac:dyDescent="0.25">
      <c r="A57">
        <f t="shared" si="0"/>
        <v>2069</v>
      </c>
      <c r="B57" s="1">
        <v>167510.01197972053</v>
      </c>
      <c r="C57" s="2"/>
      <c r="D57" s="2">
        <v>0.11695468611197804</v>
      </c>
      <c r="E57" s="2">
        <v>5.7773369492866079E-2</v>
      </c>
      <c r="F57" s="2">
        <v>1.5937481239411501E-2</v>
      </c>
      <c r="G57" s="2">
        <v>1.3260697942782008E-3</v>
      </c>
      <c r="H57" s="2">
        <v>2.098130341333844E-2</v>
      </c>
      <c r="I57" s="2"/>
      <c r="J57" s="7">
        <v>9.273481830552141E-2</v>
      </c>
      <c r="K57" s="7"/>
      <c r="L57" s="7"/>
      <c r="M57" s="7"/>
      <c r="O57" s="7"/>
      <c r="P57" s="7"/>
      <c r="Q57" s="7"/>
      <c r="S57" s="7"/>
      <c r="T57" s="7"/>
      <c r="U57" s="7"/>
      <c r="W57" s="7"/>
      <c r="X57" s="7"/>
      <c r="Y57" s="7"/>
      <c r="Z57" s="7"/>
    </row>
    <row r="58" spans="1:26" x14ac:dyDescent="0.25">
      <c r="A58">
        <f t="shared" si="0"/>
        <v>2070</v>
      </c>
      <c r="B58" s="1">
        <v>174761.65448918284</v>
      </c>
      <c r="C58" s="2"/>
      <c r="D58" s="2">
        <v>0.11836467493307819</v>
      </c>
      <c r="E58" s="2">
        <v>5.7773369492866773E-2</v>
      </c>
      <c r="F58" s="2">
        <v>1.5937481239411473E-2</v>
      </c>
      <c r="G58" s="2">
        <v>1.3316958325761512E-3</v>
      </c>
      <c r="H58" s="2">
        <v>2.1113842129710521E-2</v>
      </c>
      <c r="I58" s="2"/>
      <c r="J58" s="7">
        <v>9.2792831073375409E-2</v>
      </c>
      <c r="K58" s="7"/>
      <c r="L58" s="7"/>
      <c r="M58" s="7"/>
      <c r="O58" s="7"/>
      <c r="P58" s="7"/>
      <c r="Q58" s="7"/>
      <c r="S58" s="7"/>
      <c r="T58" s="7"/>
      <c r="U58" s="7"/>
      <c r="W58" s="7"/>
      <c r="X58" s="7"/>
      <c r="Y58" s="7"/>
      <c r="Z58" s="7"/>
    </row>
    <row r="59" spans="1:26" x14ac:dyDescent="0.25">
      <c r="A59">
        <f t="shared" si="0"/>
        <v>2071</v>
      </c>
      <c r="B59" s="1">
        <v>182327.22640778046</v>
      </c>
      <c r="C59" s="2"/>
      <c r="D59" s="2">
        <v>0.11791418090641063</v>
      </c>
      <c r="E59" s="2">
        <v>5.7773369492866551E-2</v>
      </c>
      <c r="F59" s="2">
        <v>1.5937481239411484E-2</v>
      </c>
      <c r="G59" s="2">
        <v>1.3373218708740862E-3</v>
      </c>
      <c r="H59" s="2">
        <v>2.2296271564774248E-2</v>
      </c>
      <c r="I59" s="2"/>
      <c r="J59" s="7">
        <v>9.2425872610559359E-2</v>
      </c>
      <c r="K59" s="7"/>
      <c r="L59" s="7"/>
      <c r="M59" s="7"/>
      <c r="O59" s="7"/>
      <c r="P59" s="7"/>
      <c r="Q59" s="7"/>
      <c r="S59" s="7"/>
      <c r="T59" s="7"/>
      <c r="U59" s="7"/>
      <c r="W59" s="7"/>
      <c r="X59" s="7"/>
      <c r="Y59" s="7"/>
      <c r="Z59" s="7"/>
    </row>
    <row r="60" spans="1:26" x14ac:dyDescent="0.25">
      <c r="A60">
        <f t="shared" si="0"/>
        <v>2072</v>
      </c>
      <c r="B60" s="1">
        <v>190220.31799093363</v>
      </c>
      <c r="C60" s="2"/>
      <c r="D60" s="2">
        <v>0.11932422768923782</v>
      </c>
      <c r="E60" s="2">
        <v>5.7773369492866621E-2</v>
      </c>
      <c r="F60" s="2">
        <v>1.593748123941148E-2</v>
      </c>
      <c r="G60" s="2">
        <v>1.3429479091720262E-3</v>
      </c>
      <c r="H60" s="2">
        <v>2.1911059613389731E-2</v>
      </c>
      <c r="I60" s="2"/>
      <c r="J60" s="7">
        <v>9.2060365321415621E-2</v>
      </c>
      <c r="K60" s="7"/>
      <c r="L60" s="7"/>
      <c r="M60" s="7"/>
      <c r="O60" s="7"/>
      <c r="P60" s="7"/>
      <c r="Q60" s="7"/>
      <c r="S60" s="7"/>
      <c r="T60" s="7"/>
      <c r="U60" s="7"/>
      <c r="W60" s="7"/>
      <c r="X60" s="7"/>
      <c r="Y60" s="7"/>
      <c r="Z60" s="7"/>
    </row>
    <row r="61" spans="1:26" x14ac:dyDescent="0.25">
      <c r="A61">
        <f t="shared" si="0"/>
        <v>2073</v>
      </c>
      <c r="B61" s="1">
        <v>198455.10782709872</v>
      </c>
      <c r="C61" s="2"/>
      <c r="D61" s="2">
        <v>0.11887371514369163</v>
      </c>
      <c r="E61" s="2">
        <v>5.7773369492866607E-2</v>
      </c>
      <c r="F61" s="2">
        <v>1.5937481239411484E-2</v>
      </c>
      <c r="G61" s="2">
        <v>1.3485739474699784E-3</v>
      </c>
      <c r="H61" s="2">
        <v>2.2026711973823516E-2</v>
      </c>
      <c r="I61" s="2"/>
      <c r="J61" s="7">
        <v>9.1696303467133825E-2</v>
      </c>
      <c r="K61" s="7"/>
      <c r="L61" s="7"/>
      <c r="M61" s="7"/>
      <c r="O61" s="7"/>
      <c r="P61" s="7"/>
      <c r="Q61" s="7"/>
      <c r="S61" s="7"/>
      <c r="T61" s="7"/>
      <c r="U61" s="7"/>
      <c r="W61" s="7"/>
      <c r="X61" s="7"/>
      <c r="Y61" s="7"/>
      <c r="Z61" s="7"/>
    </row>
    <row r="62" spans="1:26" x14ac:dyDescent="0.25">
      <c r="A62">
        <f t="shared" si="0"/>
        <v>2074</v>
      </c>
      <c r="B62" s="1">
        <v>207046.38830717621</v>
      </c>
      <c r="C62" s="2"/>
      <c r="D62" s="2">
        <v>0.12028376784333468</v>
      </c>
      <c r="E62" s="2">
        <v>5.77733694928666E-2</v>
      </c>
      <c r="F62" s="2">
        <v>1.5937481239411484E-2</v>
      </c>
      <c r="G62" s="2">
        <v>1.3541999857679121E-3</v>
      </c>
      <c r="H62" s="2">
        <v>2.3214536630727686E-2</v>
      </c>
      <c r="I62" s="2"/>
      <c r="J62" s="7">
        <v>9.1333681331598318E-2</v>
      </c>
      <c r="K62" s="7"/>
      <c r="L62" s="7"/>
      <c r="M62" s="7"/>
      <c r="O62" s="7"/>
      <c r="P62" s="7"/>
      <c r="Q62" s="7"/>
      <c r="S62" s="7"/>
      <c r="T62" s="7"/>
      <c r="U62" s="7"/>
      <c r="W62" s="7"/>
      <c r="X62" s="7"/>
      <c r="Y62" s="7"/>
      <c r="Z62" s="7"/>
    </row>
    <row r="63" spans="1:26" x14ac:dyDescent="0.25">
      <c r="A63">
        <f t="shared" si="0"/>
        <v>2075</v>
      </c>
      <c r="B63" s="1">
        <v>216009.59219650988</v>
      </c>
      <c r="C63" s="2"/>
      <c r="D63" s="2">
        <v>0.12109936651849186</v>
      </c>
      <c r="E63" s="2">
        <v>5.7773369492866621E-2</v>
      </c>
      <c r="F63" s="2">
        <v>1.5937481239411484E-2</v>
      </c>
      <c r="G63" s="2">
        <v>1.359826024065853E-3</v>
      </c>
      <c r="H63" s="2">
        <v>2.282760089602285E-2</v>
      </c>
      <c r="I63" s="2"/>
      <c r="J63" s="7">
        <v>9.0972493221298384E-2</v>
      </c>
      <c r="K63" s="7"/>
      <c r="L63" s="7"/>
      <c r="M63" s="7"/>
      <c r="O63" s="7"/>
      <c r="P63" s="7"/>
      <c r="Q63" s="7"/>
      <c r="S63" s="7"/>
      <c r="T63" s="7"/>
      <c r="U63" s="7"/>
      <c r="W63" s="7"/>
      <c r="X63" s="7"/>
      <c r="Y63" s="7"/>
      <c r="Z63" s="7"/>
    </row>
    <row r="64" spans="1:26" x14ac:dyDescent="0.25">
      <c r="A64">
        <f t="shared" si="0"/>
        <v>2076</v>
      </c>
      <c r="B64" s="1">
        <v>225360.82035720913</v>
      </c>
      <c r="C64" s="2"/>
      <c r="D64" s="2">
        <v>0.12083878123879467</v>
      </c>
      <c r="E64" s="2">
        <v>5.7773369492866607E-2</v>
      </c>
      <c r="F64" s="2">
        <v>1.593748123941148E-2</v>
      </c>
      <c r="G64" s="2">
        <v>1.3654520623638041E-3</v>
      </c>
      <c r="H64" s="2">
        <v>2.4176003375492663E-2</v>
      </c>
      <c r="I64" s="2"/>
      <c r="J64" s="7">
        <v>9.0612733465238848E-2</v>
      </c>
      <c r="K64" s="7"/>
      <c r="L64" s="7"/>
      <c r="M64" s="7"/>
      <c r="O64" s="7"/>
      <c r="P64" s="7"/>
      <c r="Q64" s="7"/>
      <c r="S64" s="7"/>
      <c r="T64" s="7"/>
      <c r="U64" s="7"/>
      <c r="W64" s="7"/>
      <c r="X64" s="7"/>
      <c r="Y64" s="7"/>
      <c r="Z64" s="7"/>
    </row>
    <row r="65" spans="1:26" x14ac:dyDescent="0.25">
      <c r="A65">
        <f t="shared" si="0"/>
        <v>2077</v>
      </c>
      <c r="B65" s="1">
        <v>235116.8706705927</v>
      </c>
      <c r="C65" s="2"/>
      <c r="D65" s="2">
        <v>0.12218815182700109</v>
      </c>
      <c r="E65" s="2">
        <v>5.7773369492866614E-2</v>
      </c>
      <c r="F65" s="2">
        <v>1.5937481239411487E-2</v>
      </c>
      <c r="G65" s="2">
        <v>1.3710781006617387E-3</v>
      </c>
      <c r="H65" s="2">
        <v>2.3737762730565447E-2</v>
      </c>
      <c r="I65" s="2"/>
      <c r="J65" s="7">
        <v>9.0254396414851071E-2</v>
      </c>
      <c r="K65" s="7"/>
      <c r="L65" s="7"/>
      <c r="M65" s="7"/>
      <c r="O65" s="7"/>
      <c r="P65" s="7"/>
      <c r="Q65" s="7"/>
      <c r="S65" s="7"/>
      <c r="T65" s="7"/>
      <c r="U65" s="7"/>
      <c r="W65" s="7"/>
      <c r="X65" s="7"/>
      <c r="Y65" s="7"/>
      <c r="Z65" s="7"/>
    </row>
    <row r="66" spans="1:26" x14ac:dyDescent="0.25">
      <c r="A66">
        <f t="shared" si="0"/>
        <v>2078</v>
      </c>
      <c r="B66" s="1">
        <v>245295.26821170826</v>
      </c>
      <c r="C66" s="2"/>
      <c r="D66" s="2">
        <v>0.12175702543745029</v>
      </c>
      <c r="E66" s="2">
        <v>5.7773369492866614E-2</v>
      </c>
      <c r="F66" s="2">
        <v>1.5937481239411484E-2</v>
      </c>
      <c r="G66" s="2">
        <v>1.3767041389596789E-3</v>
      </c>
      <c r="H66" s="2">
        <v>2.3870357856307353E-2</v>
      </c>
      <c r="I66" s="2"/>
      <c r="J66" s="7">
        <v>8.9897476443904237E-2</v>
      </c>
      <c r="K66" s="7"/>
      <c r="L66" s="7"/>
      <c r="M66" s="7"/>
      <c r="O66" s="7"/>
      <c r="P66" s="7"/>
      <c r="Q66" s="7"/>
      <c r="S66" s="7"/>
      <c r="T66" s="7"/>
      <c r="U66" s="7"/>
      <c r="W66" s="7"/>
      <c r="X66" s="7"/>
      <c r="Y66" s="7"/>
      <c r="Z66" s="7"/>
    </row>
    <row r="67" spans="1:26" x14ac:dyDescent="0.25">
      <c r="A67">
        <f t="shared" si="0"/>
        <v>2079</v>
      </c>
      <c r="B67" s="1">
        <v>255914.296730131</v>
      </c>
      <c r="C67" s="2"/>
      <c r="D67" s="2">
        <v>0.12316088422452803</v>
      </c>
      <c r="E67" s="2">
        <v>5.77733694928666E-2</v>
      </c>
      <c r="F67" s="2">
        <v>1.5937481239411484E-2</v>
      </c>
      <c r="G67" s="2">
        <v>1.38233017725763E-3</v>
      </c>
      <c r="H67" s="2">
        <v>2.5052769268473444E-2</v>
      </c>
      <c r="I67" s="2"/>
      <c r="J67" s="7">
        <v>8.9541967948416998E-2</v>
      </c>
      <c r="K67" s="7"/>
      <c r="L67" s="7"/>
      <c r="M67" s="7"/>
      <c r="O67" s="7"/>
      <c r="P67" s="7"/>
      <c r="Q67" s="7"/>
      <c r="S67" s="7"/>
      <c r="T67" s="7"/>
      <c r="U67" s="7"/>
      <c r="W67" s="7"/>
      <c r="X67" s="7"/>
      <c r="Y67" s="7"/>
      <c r="Z67" s="7"/>
    </row>
    <row r="68" spans="1:26" x14ac:dyDescent="0.25">
      <c r="A68">
        <f t="shared" si="0"/>
        <v>2080</v>
      </c>
      <c r="B68" s="1">
        <v>266993.03149359126</v>
      </c>
      <c r="C68" s="2"/>
      <c r="D68" s="2">
        <v>0.12271234875502701</v>
      </c>
      <c r="E68" s="2">
        <v>5.7773369492866607E-2</v>
      </c>
      <c r="F68" s="2">
        <v>1.5937481239411484E-2</v>
      </c>
      <c r="G68" s="2">
        <v>1.387956215555565E-3</v>
      </c>
      <c r="H68" s="2">
        <v>2.4667563075437944E-2</v>
      </c>
      <c r="I68" s="2"/>
      <c r="J68" s="7">
        <v>8.918786534656957E-2</v>
      </c>
      <c r="K68" s="7"/>
      <c r="L68" s="7"/>
      <c r="M68" s="7"/>
      <c r="O68" s="7"/>
      <c r="P68" s="7"/>
      <c r="Q68" s="7"/>
      <c r="S68" s="7"/>
      <c r="T68" s="7"/>
      <c r="U68" s="7"/>
      <c r="W68" s="7"/>
      <c r="X68" s="7"/>
      <c r="Y68" s="7"/>
      <c r="Z68" s="7"/>
    </row>
    <row r="69" spans="1:26" x14ac:dyDescent="0.25">
      <c r="A69">
        <f t="shared" ref="A69:A78" si="1">A68+1</f>
        <v>2081</v>
      </c>
      <c r="B69" s="1">
        <v>278551.37355342909</v>
      </c>
      <c r="C69" s="2"/>
      <c r="D69" s="2">
        <v>0.12412176977523023</v>
      </c>
      <c r="E69" s="2">
        <v>5.77733694928666E-2</v>
      </c>
      <c r="F69" s="2">
        <v>1.5937481239411484E-2</v>
      </c>
      <c r="G69" s="2">
        <v>1.3935822538535048E-3</v>
      </c>
      <c r="H69" s="2">
        <v>2.6015412963157219E-2</v>
      </c>
      <c r="I69" s="2"/>
      <c r="J69" s="7">
        <v>8.8287987608177174E-2</v>
      </c>
      <c r="K69" s="7"/>
      <c r="L69" s="7"/>
      <c r="M69" s="7"/>
      <c r="O69" s="7"/>
      <c r="P69" s="7"/>
      <c r="Q69" s="7"/>
      <c r="S69" s="7"/>
      <c r="T69" s="7"/>
      <c r="U69" s="7"/>
      <c r="W69" s="7"/>
      <c r="X69" s="7"/>
      <c r="Y69" s="7"/>
      <c r="Z69" s="7"/>
    </row>
    <row r="70" spans="1:26" x14ac:dyDescent="0.25">
      <c r="A70">
        <f t="shared" si="1"/>
        <v>2082</v>
      </c>
      <c r="B70" s="1">
        <v>290610.0854934277</v>
      </c>
      <c r="C70" s="2"/>
      <c r="D70" s="2">
        <v>0.12493757027313247</v>
      </c>
      <c r="E70" s="2">
        <v>5.6435964799699076E-2</v>
      </c>
      <c r="F70" s="2">
        <v>1.593748123941148E-2</v>
      </c>
      <c r="G70" s="2">
        <v>1.3992082921514557E-3</v>
      </c>
      <c r="H70" s="2">
        <v>2.55773488723126E-2</v>
      </c>
      <c r="I70" s="2"/>
      <c r="J70" s="7">
        <v>8.7397189355440233E-2</v>
      </c>
      <c r="K70" s="7"/>
      <c r="L70" s="7"/>
      <c r="M70" s="7"/>
      <c r="O70" s="7"/>
      <c r="P70" s="7"/>
      <c r="Q70" s="7"/>
      <c r="S70" s="7"/>
      <c r="T70" s="7"/>
      <c r="U70" s="7"/>
      <c r="W70" s="7"/>
      <c r="X70" s="7"/>
      <c r="Y70" s="7"/>
      <c r="Z70" s="7"/>
    </row>
    <row r="71" spans="1:26" x14ac:dyDescent="0.25">
      <c r="A71">
        <f t="shared" si="1"/>
        <v>2083</v>
      </c>
      <c r="B71" s="1">
        <v>303190.82872624265</v>
      </c>
      <c r="C71" s="2"/>
      <c r="D71" s="2">
        <v>0.1246769205106963</v>
      </c>
      <c r="E71" s="2">
        <v>5.6863268063734207E-2</v>
      </c>
      <c r="F71" s="2">
        <v>1.5937481239411473E-2</v>
      </c>
      <c r="G71" s="2">
        <v>1.4048343304493907E-3</v>
      </c>
      <c r="H71" s="2">
        <v>2.570988758869976E-2</v>
      </c>
      <c r="I71" s="2"/>
      <c r="J71" s="7">
        <v>8.6515378979180907E-2</v>
      </c>
      <c r="K71" s="7"/>
      <c r="L71" s="7"/>
      <c r="M71" s="7"/>
      <c r="O71" s="7"/>
      <c r="P71" s="7"/>
      <c r="Q71" s="7"/>
      <c r="S71" s="7"/>
      <c r="T71" s="7"/>
      <c r="U71" s="7"/>
      <c r="W71" s="7"/>
      <c r="X71" s="7"/>
      <c r="Y71" s="7"/>
      <c r="Z71" s="7"/>
    </row>
    <row r="72" spans="1:26" x14ac:dyDescent="0.25">
      <c r="A72">
        <f t="shared" si="1"/>
        <v>2084</v>
      </c>
      <c r="B72" s="1">
        <v>316316.20240442321</v>
      </c>
      <c r="C72" s="2"/>
      <c r="D72" s="2">
        <v>0.12602631170125669</v>
      </c>
      <c r="E72" s="2">
        <v>5.6726743883440921E-2</v>
      </c>
      <c r="F72" s="2">
        <v>1.5937481239411477E-2</v>
      </c>
      <c r="G72" s="2">
        <v>1.4104603687473437E-3</v>
      </c>
      <c r="H72" s="2">
        <v>2.5660117656670031E-2</v>
      </c>
      <c r="I72" s="2"/>
      <c r="J72" s="7">
        <v>8.5642465794529374E-2</v>
      </c>
      <c r="K72" s="7"/>
      <c r="L72" s="7"/>
      <c r="M72" s="7"/>
      <c r="O72" s="7"/>
      <c r="P72" s="7"/>
      <c r="Q72" s="7"/>
      <c r="S72" s="7"/>
      <c r="T72" s="7"/>
      <c r="U72" s="7"/>
      <c r="W72" s="7"/>
      <c r="X72" s="7"/>
      <c r="Y72" s="7"/>
      <c r="Z72" s="7"/>
    </row>
    <row r="73" spans="1:26" x14ac:dyDescent="0.25">
      <c r="A73">
        <f t="shared" si="1"/>
        <v>2085</v>
      </c>
      <c r="B73" s="1">
        <v>330009.78401592298</v>
      </c>
      <c r="C73" s="2"/>
      <c r="D73" s="2">
        <v>0.12686129184035275</v>
      </c>
      <c r="E73" s="2">
        <v>5.6770363610631251E-2</v>
      </c>
      <c r="F73" s="2">
        <v>1.5937481239411473E-2</v>
      </c>
      <c r="G73" s="2">
        <v>1.4160864070452775E-3</v>
      </c>
      <c r="H73" s="2">
        <v>2.6900795040856323E-2</v>
      </c>
      <c r="I73" s="2"/>
      <c r="J73" s="7">
        <v>8.4778360031597874E-2</v>
      </c>
      <c r="K73" s="7"/>
      <c r="L73" s="7"/>
      <c r="M73" s="7"/>
      <c r="O73" s="7"/>
      <c r="P73" s="7"/>
      <c r="Q73" s="7"/>
      <c r="S73" s="7"/>
      <c r="T73" s="7"/>
      <c r="U73" s="7"/>
      <c r="W73" s="7"/>
      <c r="X73" s="7"/>
      <c r="Y73" s="7"/>
      <c r="Z73" s="7"/>
    </row>
    <row r="74" spans="1:26" x14ac:dyDescent="0.25">
      <c r="A74">
        <f t="shared" si="1"/>
        <v>2086</v>
      </c>
      <c r="B74" s="1">
        <v>344296.1717370227</v>
      </c>
      <c r="C74" s="2"/>
      <c r="D74" s="2">
        <v>0.12659451414721087</v>
      </c>
      <c r="E74" s="2">
        <v>5.6756427027411543E-2</v>
      </c>
      <c r="F74" s="2">
        <v>1.593748123941147E-2</v>
      </c>
      <c r="G74" s="2">
        <v>1.4217124453432177E-3</v>
      </c>
      <c r="H74" s="2">
        <v>2.6496972762387907E-2</v>
      </c>
      <c r="I74" s="2"/>
      <c r="J74" s="7">
        <v>8.3922972826248818E-2</v>
      </c>
      <c r="K74" s="7"/>
      <c r="L74" s="7"/>
      <c r="M74" s="7"/>
      <c r="O74" s="7"/>
      <c r="P74" s="7"/>
      <c r="Q74" s="7"/>
      <c r="S74" s="7"/>
      <c r="T74" s="7"/>
      <c r="U74" s="7"/>
      <c r="W74" s="7"/>
      <c r="X74" s="7"/>
      <c r="Y74" s="7"/>
      <c r="Z74" s="7"/>
    </row>
    <row r="75" spans="1:26" x14ac:dyDescent="0.25">
      <c r="A75">
        <f t="shared" si="1"/>
        <v>2087</v>
      </c>
      <c r="B75" s="1">
        <v>359201.02861874504</v>
      </c>
      <c r="C75" s="2"/>
      <c r="D75" s="2">
        <v>0.12794586322292437</v>
      </c>
      <c r="E75" s="2">
        <v>5.6760879791432566E-2</v>
      </c>
      <c r="F75" s="2">
        <v>1.5937481239411473E-2</v>
      </c>
      <c r="G75" s="2">
        <v>1.427338483641169E-3</v>
      </c>
      <c r="H75" s="2">
        <v>2.6618571156620075E-2</v>
      </c>
      <c r="I75" s="2"/>
      <c r="J75" s="7">
        <v>8.3076216210956025E-2</v>
      </c>
      <c r="K75" s="7"/>
      <c r="L75" s="7"/>
      <c r="M75" s="7"/>
      <c r="O75" s="7"/>
      <c r="P75" s="7"/>
      <c r="Q75" s="7"/>
      <c r="S75" s="7"/>
      <c r="T75" s="7"/>
      <c r="U75" s="7"/>
      <c r="W75" s="7"/>
      <c r="X75" s="7"/>
      <c r="Y75" s="7"/>
      <c r="Z75" s="7"/>
    </row>
    <row r="76" spans="1:26" x14ac:dyDescent="0.25">
      <c r="A76">
        <f t="shared" si="1"/>
        <v>2088</v>
      </c>
      <c r="B76" s="1">
        <v>374751.12868613465</v>
      </c>
      <c r="C76" s="2"/>
      <c r="D76" s="2">
        <v>0.12878021781410601</v>
      </c>
      <c r="E76" s="2">
        <v>5.6759457125122287E-2</v>
      </c>
      <c r="F76" s="2">
        <v>1.593748123941147E-2</v>
      </c>
      <c r="G76" s="2">
        <v>1.432964521939104E-3</v>
      </c>
      <c r="H76" s="2">
        <v>2.6572296677679692E-2</v>
      </c>
      <c r="I76" s="2"/>
      <c r="J76" s="7">
        <v>8.2238003105758212E-2</v>
      </c>
      <c r="K76" s="7"/>
      <c r="L76" s="7"/>
      <c r="M76" s="7"/>
      <c r="O76" s="7"/>
      <c r="P76" s="7"/>
      <c r="Q76" s="7"/>
      <c r="S76" s="7"/>
      <c r="T76" s="7"/>
      <c r="U76" s="7"/>
      <c r="W76" s="7"/>
      <c r="X76" s="7"/>
      <c r="Y76" s="7"/>
      <c r="Z76" s="7"/>
    </row>
    <row r="77" spans="1:26" x14ac:dyDescent="0.25">
      <c r="A77">
        <f t="shared" si="1"/>
        <v>2089</v>
      </c>
      <c r="B77" s="1">
        <v>390974.40503321268</v>
      </c>
      <c r="C77" s="2"/>
      <c r="D77" s="2">
        <v>0.12851363998467558</v>
      </c>
      <c r="E77" s="2">
        <v>5.6759911669630125E-2</v>
      </c>
      <c r="F77" s="2">
        <v>1.5937481239411473E-2</v>
      </c>
      <c r="G77" s="2">
        <v>1.4385905602370436E-3</v>
      </c>
      <c r="H77" s="2">
        <v>2.7811857258162546E-2</v>
      </c>
      <c r="I77" s="2"/>
      <c r="J77" s="7">
        <v>8.1408247309303752E-2</v>
      </c>
      <c r="K77" s="7"/>
      <c r="L77" s="7"/>
      <c r="M77" s="7"/>
      <c r="O77" s="7"/>
      <c r="P77" s="7"/>
      <c r="Q77" s="7"/>
      <c r="S77" s="7"/>
      <c r="T77" s="7"/>
      <c r="U77" s="7"/>
      <c r="W77" s="7"/>
      <c r="X77" s="7"/>
      <c r="Y77" s="7"/>
      <c r="Z77" s="7"/>
    </row>
    <row r="78" spans="1:26" x14ac:dyDescent="0.25">
      <c r="A78">
        <f t="shared" si="1"/>
        <v>2090</v>
      </c>
      <c r="B78" s="1">
        <v>407900.00000000087</v>
      </c>
      <c r="C78" s="2"/>
      <c r="D78" s="2">
        <v>0.12859881209242796</v>
      </c>
      <c r="E78" s="2">
        <v>5.6759766441822235E-2</v>
      </c>
      <c r="F78" s="2">
        <v>1.5937481239411473E-2</v>
      </c>
      <c r="G78" s="2">
        <v>1.4442165985349949E-3</v>
      </c>
      <c r="H78" s="2">
        <v>2.7408391800535396E-2</v>
      </c>
      <c r="I78" s="2"/>
      <c r="J78" s="7">
        <v>8.0586863489985797E-2</v>
      </c>
      <c r="K78" s="7"/>
      <c r="L78" s="7"/>
      <c r="M78" s="7"/>
      <c r="O78" s="7"/>
      <c r="P78" s="7"/>
      <c r="Q78" s="7"/>
      <c r="S78" s="7"/>
      <c r="T78" s="7"/>
      <c r="U78" s="7"/>
      <c r="W78" s="7"/>
      <c r="X78" s="7"/>
      <c r="Y78" s="7"/>
      <c r="Z78" s="7"/>
    </row>
  </sheetData>
  <mergeCells count="7">
    <mergeCell ref="S1:U1"/>
    <mergeCell ref="W1:Z1"/>
    <mergeCell ref="A1:A2"/>
    <mergeCell ref="B1:B2"/>
    <mergeCell ref="D1:H1"/>
    <mergeCell ref="O1:Q1"/>
    <mergeCell ref="J1:M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6"/>
  <sheetViews>
    <sheetView workbookViewId="0">
      <pane ySplit="6" topLeftCell="A7" activePane="bottomLeft" state="frozen"/>
      <selection pane="bottomLeft" sqref="A1:CK1"/>
    </sheetView>
  </sheetViews>
  <sheetFormatPr defaultRowHeight="12.75" x14ac:dyDescent="0.2"/>
  <cols>
    <col min="1" max="1" width="5" style="9" customWidth="1"/>
    <col min="2" max="2" width="63.28515625" style="9" bestFit="1" customWidth="1"/>
    <col min="3" max="256" width="9.140625" style="9"/>
    <col min="257" max="257" width="5" style="9" customWidth="1"/>
    <col min="258" max="258" width="63.28515625" style="9" bestFit="1" customWidth="1"/>
    <col min="259" max="512" width="9.140625" style="9"/>
    <col min="513" max="513" width="5" style="9" customWidth="1"/>
    <col min="514" max="514" width="63.28515625" style="9" bestFit="1" customWidth="1"/>
    <col min="515" max="768" width="9.140625" style="9"/>
    <col min="769" max="769" width="5" style="9" customWidth="1"/>
    <col min="770" max="770" width="63.28515625" style="9" bestFit="1" customWidth="1"/>
    <col min="771" max="1024" width="9.140625" style="9"/>
    <col min="1025" max="1025" width="5" style="9" customWidth="1"/>
    <col min="1026" max="1026" width="63.28515625" style="9" bestFit="1" customWidth="1"/>
    <col min="1027" max="1280" width="9.140625" style="9"/>
    <col min="1281" max="1281" width="5" style="9" customWidth="1"/>
    <col min="1282" max="1282" width="63.28515625" style="9" bestFit="1" customWidth="1"/>
    <col min="1283" max="1536" width="9.140625" style="9"/>
    <col min="1537" max="1537" width="5" style="9" customWidth="1"/>
    <col min="1538" max="1538" width="63.28515625" style="9" bestFit="1" customWidth="1"/>
    <col min="1539" max="1792" width="9.140625" style="9"/>
    <col min="1793" max="1793" width="5" style="9" customWidth="1"/>
    <col min="1794" max="1794" width="63.28515625" style="9" bestFit="1" customWidth="1"/>
    <col min="1795" max="2048" width="9.140625" style="9"/>
    <col min="2049" max="2049" width="5" style="9" customWidth="1"/>
    <col min="2050" max="2050" width="63.28515625" style="9" bestFit="1" customWidth="1"/>
    <col min="2051" max="2304" width="9.140625" style="9"/>
    <col min="2305" max="2305" width="5" style="9" customWidth="1"/>
    <col min="2306" max="2306" width="63.28515625" style="9" bestFit="1" customWidth="1"/>
    <col min="2307" max="2560" width="9.140625" style="9"/>
    <col min="2561" max="2561" width="5" style="9" customWidth="1"/>
    <col min="2562" max="2562" width="63.28515625" style="9" bestFit="1" customWidth="1"/>
    <col min="2563" max="2816" width="9.140625" style="9"/>
    <col min="2817" max="2817" width="5" style="9" customWidth="1"/>
    <col min="2818" max="2818" width="63.28515625" style="9" bestFit="1" customWidth="1"/>
    <col min="2819" max="3072" width="9.140625" style="9"/>
    <col min="3073" max="3073" width="5" style="9" customWidth="1"/>
    <col min="3074" max="3074" width="63.28515625" style="9" bestFit="1" customWidth="1"/>
    <col min="3075" max="3328" width="9.140625" style="9"/>
    <col min="3329" max="3329" width="5" style="9" customWidth="1"/>
    <col min="3330" max="3330" width="63.28515625" style="9" bestFit="1" customWidth="1"/>
    <col min="3331" max="3584" width="9.140625" style="9"/>
    <col min="3585" max="3585" width="5" style="9" customWidth="1"/>
    <col min="3586" max="3586" width="63.28515625" style="9" bestFit="1" customWidth="1"/>
    <col min="3587" max="3840" width="9.140625" style="9"/>
    <col min="3841" max="3841" width="5" style="9" customWidth="1"/>
    <col min="3842" max="3842" width="63.28515625" style="9" bestFit="1" customWidth="1"/>
    <col min="3843" max="4096" width="9.140625" style="9"/>
    <col min="4097" max="4097" width="5" style="9" customWidth="1"/>
    <col min="4098" max="4098" width="63.28515625" style="9" bestFit="1" customWidth="1"/>
    <col min="4099" max="4352" width="9.140625" style="9"/>
    <col min="4353" max="4353" width="5" style="9" customWidth="1"/>
    <col min="4354" max="4354" width="63.28515625" style="9" bestFit="1" customWidth="1"/>
    <col min="4355" max="4608" width="9.140625" style="9"/>
    <col min="4609" max="4609" width="5" style="9" customWidth="1"/>
    <col min="4610" max="4610" width="63.28515625" style="9" bestFit="1" customWidth="1"/>
    <col min="4611" max="4864" width="9.140625" style="9"/>
    <col min="4865" max="4865" width="5" style="9" customWidth="1"/>
    <col min="4866" max="4866" width="63.28515625" style="9" bestFit="1" customWidth="1"/>
    <col min="4867" max="5120" width="9.140625" style="9"/>
    <col min="5121" max="5121" width="5" style="9" customWidth="1"/>
    <col min="5122" max="5122" width="63.28515625" style="9" bestFit="1" customWidth="1"/>
    <col min="5123" max="5376" width="9.140625" style="9"/>
    <col min="5377" max="5377" width="5" style="9" customWidth="1"/>
    <col min="5378" max="5378" width="63.28515625" style="9" bestFit="1" customWidth="1"/>
    <col min="5379" max="5632" width="9.140625" style="9"/>
    <col min="5633" max="5633" width="5" style="9" customWidth="1"/>
    <col min="5634" max="5634" width="63.28515625" style="9" bestFit="1" customWidth="1"/>
    <col min="5635" max="5888" width="9.140625" style="9"/>
    <col min="5889" max="5889" width="5" style="9" customWidth="1"/>
    <col min="5890" max="5890" width="63.28515625" style="9" bestFit="1" customWidth="1"/>
    <col min="5891" max="6144" width="9.140625" style="9"/>
    <col min="6145" max="6145" width="5" style="9" customWidth="1"/>
    <col min="6146" max="6146" width="63.28515625" style="9" bestFit="1" customWidth="1"/>
    <col min="6147" max="6400" width="9.140625" style="9"/>
    <col min="6401" max="6401" width="5" style="9" customWidth="1"/>
    <col min="6402" max="6402" width="63.28515625" style="9" bestFit="1" customWidth="1"/>
    <col min="6403" max="6656" width="9.140625" style="9"/>
    <col min="6657" max="6657" width="5" style="9" customWidth="1"/>
    <col min="6658" max="6658" width="63.28515625" style="9" bestFit="1" customWidth="1"/>
    <col min="6659" max="6912" width="9.140625" style="9"/>
    <col min="6913" max="6913" width="5" style="9" customWidth="1"/>
    <col min="6914" max="6914" width="63.28515625" style="9" bestFit="1" customWidth="1"/>
    <col min="6915" max="7168" width="9.140625" style="9"/>
    <col min="7169" max="7169" width="5" style="9" customWidth="1"/>
    <col min="7170" max="7170" width="63.28515625" style="9" bestFit="1" customWidth="1"/>
    <col min="7171" max="7424" width="9.140625" style="9"/>
    <col min="7425" max="7425" width="5" style="9" customWidth="1"/>
    <col min="7426" max="7426" width="63.28515625" style="9" bestFit="1" customWidth="1"/>
    <col min="7427" max="7680" width="9.140625" style="9"/>
    <col min="7681" max="7681" width="5" style="9" customWidth="1"/>
    <col min="7682" max="7682" width="63.28515625" style="9" bestFit="1" customWidth="1"/>
    <col min="7683" max="7936" width="9.140625" style="9"/>
    <col min="7937" max="7937" width="5" style="9" customWidth="1"/>
    <col min="7938" max="7938" width="63.28515625" style="9" bestFit="1" customWidth="1"/>
    <col min="7939" max="8192" width="9.140625" style="9"/>
    <col min="8193" max="8193" width="5" style="9" customWidth="1"/>
    <col min="8194" max="8194" width="63.28515625" style="9" bestFit="1" customWidth="1"/>
    <col min="8195" max="8448" width="9.140625" style="9"/>
    <col min="8449" max="8449" width="5" style="9" customWidth="1"/>
    <col min="8450" max="8450" width="63.28515625" style="9" bestFit="1" customWidth="1"/>
    <col min="8451" max="8704" width="9.140625" style="9"/>
    <col min="8705" max="8705" width="5" style="9" customWidth="1"/>
    <col min="8706" max="8706" width="63.28515625" style="9" bestFit="1" customWidth="1"/>
    <col min="8707" max="8960" width="9.140625" style="9"/>
    <col min="8961" max="8961" width="5" style="9" customWidth="1"/>
    <col min="8962" max="8962" width="63.28515625" style="9" bestFit="1" customWidth="1"/>
    <col min="8963" max="9216" width="9.140625" style="9"/>
    <col min="9217" max="9217" width="5" style="9" customWidth="1"/>
    <col min="9218" max="9218" width="63.28515625" style="9" bestFit="1" customWidth="1"/>
    <col min="9219" max="9472" width="9.140625" style="9"/>
    <col min="9473" max="9473" width="5" style="9" customWidth="1"/>
    <col min="9474" max="9474" width="63.28515625" style="9" bestFit="1" customWidth="1"/>
    <col min="9475" max="9728" width="9.140625" style="9"/>
    <col min="9729" max="9729" width="5" style="9" customWidth="1"/>
    <col min="9730" max="9730" width="63.28515625" style="9" bestFit="1" customWidth="1"/>
    <col min="9731" max="9984" width="9.140625" style="9"/>
    <col min="9985" max="9985" width="5" style="9" customWidth="1"/>
    <col min="9986" max="9986" width="63.28515625" style="9" bestFit="1" customWidth="1"/>
    <col min="9987" max="10240" width="9.140625" style="9"/>
    <col min="10241" max="10241" width="5" style="9" customWidth="1"/>
    <col min="10242" max="10242" width="63.28515625" style="9" bestFit="1" customWidth="1"/>
    <col min="10243" max="10496" width="9.140625" style="9"/>
    <col min="10497" max="10497" width="5" style="9" customWidth="1"/>
    <col min="10498" max="10498" width="63.28515625" style="9" bestFit="1" customWidth="1"/>
    <col min="10499" max="10752" width="9.140625" style="9"/>
    <col min="10753" max="10753" width="5" style="9" customWidth="1"/>
    <col min="10754" max="10754" width="63.28515625" style="9" bestFit="1" customWidth="1"/>
    <col min="10755" max="11008" width="9.140625" style="9"/>
    <col min="11009" max="11009" width="5" style="9" customWidth="1"/>
    <col min="11010" max="11010" width="63.28515625" style="9" bestFit="1" customWidth="1"/>
    <col min="11011" max="11264" width="9.140625" style="9"/>
    <col min="11265" max="11265" width="5" style="9" customWidth="1"/>
    <col min="11266" max="11266" width="63.28515625" style="9" bestFit="1" customWidth="1"/>
    <col min="11267" max="11520" width="9.140625" style="9"/>
    <col min="11521" max="11521" width="5" style="9" customWidth="1"/>
    <col min="11522" max="11522" width="63.28515625" style="9" bestFit="1" customWidth="1"/>
    <col min="11523" max="11776" width="9.140625" style="9"/>
    <col min="11777" max="11777" width="5" style="9" customWidth="1"/>
    <col min="11778" max="11778" width="63.28515625" style="9" bestFit="1" customWidth="1"/>
    <col min="11779" max="12032" width="9.140625" style="9"/>
    <col min="12033" max="12033" width="5" style="9" customWidth="1"/>
    <col min="12034" max="12034" width="63.28515625" style="9" bestFit="1" customWidth="1"/>
    <col min="12035" max="12288" width="9.140625" style="9"/>
    <col min="12289" max="12289" width="5" style="9" customWidth="1"/>
    <col min="12290" max="12290" width="63.28515625" style="9" bestFit="1" customWidth="1"/>
    <col min="12291" max="12544" width="9.140625" style="9"/>
    <col min="12545" max="12545" width="5" style="9" customWidth="1"/>
    <col min="12546" max="12546" width="63.28515625" style="9" bestFit="1" customWidth="1"/>
    <col min="12547" max="12800" width="9.140625" style="9"/>
    <col min="12801" max="12801" width="5" style="9" customWidth="1"/>
    <col min="12802" max="12802" width="63.28515625" style="9" bestFit="1" customWidth="1"/>
    <col min="12803" max="13056" width="9.140625" style="9"/>
    <col min="13057" max="13057" width="5" style="9" customWidth="1"/>
    <col min="13058" max="13058" width="63.28515625" style="9" bestFit="1" customWidth="1"/>
    <col min="13059" max="13312" width="9.140625" style="9"/>
    <col min="13313" max="13313" width="5" style="9" customWidth="1"/>
    <col min="13314" max="13314" width="63.28515625" style="9" bestFit="1" customWidth="1"/>
    <col min="13315" max="13568" width="9.140625" style="9"/>
    <col min="13569" max="13569" width="5" style="9" customWidth="1"/>
    <col min="13570" max="13570" width="63.28515625" style="9" bestFit="1" customWidth="1"/>
    <col min="13571" max="13824" width="9.140625" style="9"/>
    <col min="13825" max="13825" width="5" style="9" customWidth="1"/>
    <col min="13826" max="13826" width="63.28515625" style="9" bestFit="1" customWidth="1"/>
    <col min="13827" max="14080" width="9.140625" style="9"/>
    <col min="14081" max="14081" width="5" style="9" customWidth="1"/>
    <col min="14082" max="14082" width="63.28515625" style="9" bestFit="1" customWidth="1"/>
    <col min="14083" max="14336" width="9.140625" style="9"/>
    <col min="14337" max="14337" width="5" style="9" customWidth="1"/>
    <col min="14338" max="14338" width="63.28515625" style="9" bestFit="1" customWidth="1"/>
    <col min="14339" max="14592" width="9.140625" style="9"/>
    <col min="14593" max="14593" width="5" style="9" customWidth="1"/>
    <col min="14594" max="14594" width="63.28515625" style="9" bestFit="1" customWidth="1"/>
    <col min="14595" max="14848" width="9.140625" style="9"/>
    <col min="14849" max="14849" width="5" style="9" customWidth="1"/>
    <col min="14850" max="14850" width="63.28515625" style="9" bestFit="1" customWidth="1"/>
    <col min="14851" max="15104" width="9.140625" style="9"/>
    <col min="15105" max="15105" width="5" style="9" customWidth="1"/>
    <col min="15106" max="15106" width="63.28515625" style="9" bestFit="1" customWidth="1"/>
    <col min="15107" max="15360" width="9.140625" style="9"/>
    <col min="15361" max="15361" width="5" style="9" customWidth="1"/>
    <col min="15362" max="15362" width="63.28515625" style="9" bestFit="1" customWidth="1"/>
    <col min="15363" max="15616" width="9.140625" style="9"/>
    <col min="15617" max="15617" width="5" style="9" customWidth="1"/>
    <col min="15618" max="15618" width="63.28515625" style="9" bestFit="1" customWidth="1"/>
    <col min="15619" max="15872" width="9.140625" style="9"/>
    <col min="15873" max="15873" width="5" style="9" customWidth="1"/>
    <col min="15874" max="15874" width="63.28515625" style="9" bestFit="1" customWidth="1"/>
    <col min="15875" max="16128" width="9.140625" style="9"/>
    <col min="16129" max="16129" width="5" style="9" customWidth="1"/>
    <col min="16130" max="16130" width="63.28515625" style="9" bestFit="1" customWidth="1"/>
    <col min="16131" max="16384" width="9.140625" style="9"/>
  </cols>
  <sheetData>
    <row r="1" spans="1:89" ht="18" x14ac:dyDescent="0.25">
      <c r="A1" s="32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</row>
    <row r="2" spans="1:89" ht="16.5" x14ac:dyDescent="0.25">
      <c r="A2" s="33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</row>
    <row r="3" spans="1:89" x14ac:dyDescent="0.2">
      <c r="A3" s="31" t="s">
        <v>22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</row>
    <row r="4" spans="1:89" x14ac:dyDescent="0.2">
      <c r="A4" s="31" t="s">
        <v>23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</row>
    <row r="6" spans="1:89" x14ac:dyDescent="0.2">
      <c r="A6" s="10" t="s">
        <v>24</v>
      </c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0" t="s">
        <v>34</v>
      </c>
      <c r="L6" s="10" t="s">
        <v>35</v>
      </c>
      <c r="M6" s="10" t="s">
        <v>36</v>
      </c>
      <c r="N6" s="10" t="s">
        <v>37</v>
      </c>
      <c r="O6" s="10" t="s">
        <v>38</v>
      </c>
      <c r="P6" s="10" t="s">
        <v>39</v>
      </c>
      <c r="Q6" s="10" t="s">
        <v>40</v>
      </c>
      <c r="R6" s="10" t="s">
        <v>41</v>
      </c>
      <c r="S6" s="10" t="s">
        <v>42</v>
      </c>
      <c r="T6" s="10" t="s">
        <v>43</v>
      </c>
      <c r="U6" s="10" t="s">
        <v>44</v>
      </c>
      <c r="V6" s="10" t="s">
        <v>45</v>
      </c>
      <c r="W6" s="10" t="s">
        <v>46</v>
      </c>
      <c r="X6" s="10" t="s">
        <v>47</v>
      </c>
      <c r="Y6" s="10" t="s">
        <v>48</v>
      </c>
      <c r="Z6" s="10" t="s">
        <v>49</v>
      </c>
      <c r="AA6" s="10" t="s">
        <v>50</v>
      </c>
      <c r="AB6" s="10" t="s">
        <v>51</v>
      </c>
      <c r="AC6" s="10" t="s">
        <v>52</v>
      </c>
      <c r="AD6" s="10" t="s">
        <v>53</v>
      </c>
      <c r="AE6" s="10" t="s">
        <v>54</v>
      </c>
      <c r="AF6" s="10" t="s">
        <v>55</v>
      </c>
      <c r="AG6" s="10" t="s">
        <v>56</v>
      </c>
      <c r="AH6" s="10" t="s">
        <v>57</v>
      </c>
      <c r="AI6" s="10" t="s">
        <v>58</v>
      </c>
      <c r="AJ6" s="10" t="s">
        <v>59</v>
      </c>
      <c r="AK6" s="10" t="s">
        <v>60</v>
      </c>
      <c r="AL6" s="10" t="s">
        <v>61</v>
      </c>
      <c r="AM6" s="10" t="s">
        <v>62</v>
      </c>
      <c r="AN6" s="10" t="s">
        <v>63</v>
      </c>
      <c r="AO6" s="10" t="s">
        <v>64</v>
      </c>
      <c r="AP6" s="10" t="s">
        <v>65</v>
      </c>
      <c r="AQ6" s="10" t="s">
        <v>66</v>
      </c>
      <c r="AR6" s="10" t="s">
        <v>67</v>
      </c>
      <c r="AS6" s="10" t="s">
        <v>68</v>
      </c>
      <c r="AT6" s="10" t="s">
        <v>69</v>
      </c>
      <c r="AU6" s="10" t="s">
        <v>70</v>
      </c>
      <c r="AV6" s="10" t="s">
        <v>71</v>
      </c>
      <c r="AW6" s="10" t="s">
        <v>72</v>
      </c>
      <c r="AX6" s="10" t="s">
        <v>73</v>
      </c>
      <c r="AY6" s="10" t="s">
        <v>74</v>
      </c>
      <c r="AZ6" s="10" t="s">
        <v>75</v>
      </c>
      <c r="BA6" s="10" t="s">
        <v>76</v>
      </c>
      <c r="BB6" s="10" t="s">
        <v>77</v>
      </c>
      <c r="BC6" s="10" t="s">
        <v>78</v>
      </c>
      <c r="BD6" s="10" t="s">
        <v>79</v>
      </c>
      <c r="BE6" s="10" t="s">
        <v>80</v>
      </c>
      <c r="BF6" s="10" t="s">
        <v>81</v>
      </c>
      <c r="BG6" s="10" t="s">
        <v>82</v>
      </c>
      <c r="BH6" s="10" t="s">
        <v>83</v>
      </c>
      <c r="BI6" s="10" t="s">
        <v>84</v>
      </c>
      <c r="BJ6" s="10" t="s">
        <v>85</v>
      </c>
      <c r="BK6" s="10" t="s">
        <v>86</v>
      </c>
      <c r="BL6" s="10" t="s">
        <v>87</v>
      </c>
      <c r="BM6" s="10" t="s">
        <v>88</v>
      </c>
      <c r="BN6" s="10" t="s">
        <v>89</v>
      </c>
      <c r="BO6" s="10" t="s">
        <v>90</v>
      </c>
      <c r="BP6" s="10" t="s">
        <v>91</v>
      </c>
      <c r="BQ6" s="10" t="s">
        <v>92</v>
      </c>
      <c r="BR6" s="10" t="s">
        <v>93</v>
      </c>
      <c r="BS6" s="10" t="s">
        <v>94</v>
      </c>
      <c r="BT6" s="10" t="s">
        <v>95</v>
      </c>
      <c r="BU6" s="10" t="s">
        <v>96</v>
      </c>
      <c r="BV6" s="10" t="s">
        <v>97</v>
      </c>
      <c r="BW6" s="10" t="s">
        <v>98</v>
      </c>
      <c r="BX6" s="10" t="s">
        <v>99</v>
      </c>
      <c r="BY6" s="10" t="s">
        <v>100</v>
      </c>
      <c r="BZ6" s="10" t="s">
        <v>101</v>
      </c>
      <c r="CA6" s="10" t="s">
        <v>102</v>
      </c>
      <c r="CB6" s="10" t="s">
        <v>103</v>
      </c>
      <c r="CC6" s="10" t="s">
        <v>104</v>
      </c>
      <c r="CD6" s="10" t="s">
        <v>105</v>
      </c>
      <c r="CE6" s="10" t="s">
        <v>106</v>
      </c>
      <c r="CF6" s="10" t="s">
        <v>107</v>
      </c>
      <c r="CG6" s="10" t="s">
        <v>108</v>
      </c>
      <c r="CH6" s="10" t="s">
        <v>109</v>
      </c>
      <c r="CI6" s="10" t="s">
        <v>110</v>
      </c>
      <c r="CJ6" s="10" t="s">
        <v>111</v>
      </c>
      <c r="CK6" s="10" t="s">
        <v>112</v>
      </c>
    </row>
    <row r="7" spans="1:89" x14ac:dyDescent="0.2">
      <c r="A7" s="9" t="s">
        <v>113</v>
      </c>
      <c r="B7" s="11" t="s">
        <v>114</v>
      </c>
      <c r="C7" s="9">
        <v>94.2</v>
      </c>
      <c r="D7" s="9">
        <v>83.1</v>
      </c>
      <c r="E7" s="9">
        <v>67.7</v>
      </c>
      <c r="F7" s="9">
        <v>51.3</v>
      </c>
      <c r="G7" s="9">
        <v>49</v>
      </c>
      <c r="H7" s="9">
        <v>58.3</v>
      </c>
      <c r="I7" s="9">
        <v>66.400000000000006</v>
      </c>
      <c r="J7" s="9">
        <v>75.2</v>
      </c>
      <c r="K7" s="9">
        <v>83.7</v>
      </c>
      <c r="L7" s="9">
        <v>77.099999999999994</v>
      </c>
      <c r="M7" s="9">
        <v>82.5</v>
      </c>
      <c r="N7" s="9">
        <v>91.6</v>
      </c>
      <c r="O7" s="9">
        <v>117.4</v>
      </c>
      <c r="P7" s="9">
        <v>152.4</v>
      </c>
      <c r="Q7" s="9">
        <v>187.3</v>
      </c>
      <c r="R7" s="9">
        <v>201</v>
      </c>
      <c r="S7" s="9">
        <v>201.4</v>
      </c>
      <c r="T7" s="9">
        <v>201.5</v>
      </c>
      <c r="U7" s="9">
        <v>219</v>
      </c>
      <c r="V7" s="9">
        <v>245.1</v>
      </c>
      <c r="W7" s="9">
        <v>240</v>
      </c>
      <c r="X7" s="9">
        <v>267</v>
      </c>
      <c r="Y7" s="9">
        <v>308</v>
      </c>
      <c r="Z7" s="9">
        <v>326.5</v>
      </c>
      <c r="AA7" s="9">
        <v>344.4</v>
      </c>
      <c r="AB7" s="9">
        <v>344.4</v>
      </c>
      <c r="AC7" s="9">
        <v>377.6</v>
      </c>
      <c r="AD7" s="9">
        <v>400.9</v>
      </c>
      <c r="AE7" s="9">
        <v>419.4</v>
      </c>
      <c r="AF7" s="9">
        <v>421.6</v>
      </c>
      <c r="AG7" s="9">
        <v>459.6</v>
      </c>
      <c r="AH7" s="9">
        <v>479.9</v>
      </c>
      <c r="AI7" s="9">
        <v>497.2</v>
      </c>
      <c r="AJ7" s="9">
        <v>535.20000000000005</v>
      </c>
      <c r="AK7" s="9">
        <v>566.6</v>
      </c>
      <c r="AL7" s="9">
        <v>608.29999999999995</v>
      </c>
      <c r="AM7" s="9">
        <v>660.3</v>
      </c>
      <c r="AN7" s="9">
        <v>719.7</v>
      </c>
      <c r="AO7" s="9">
        <v>760.2</v>
      </c>
      <c r="AP7" s="9">
        <v>832.1</v>
      </c>
      <c r="AQ7" s="9">
        <v>899.5</v>
      </c>
      <c r="AR7" s="9">
        <v>940.1</v>
      </c>
      <c r="AS7" s="9">
        <v>1017</v>
      </c>
      <c r="AT7" s="9">
        <v>1123</v>
      </c>
      <c r="AU7" s="9">
        <v>1257</v>
      </c>
      <c r="AV7" s="9">
        <v>1350.8</v>
      </c>
      <c r="AW7" s="9">
        <v>1451.1</v>
      </c>
      <c r="AX7" s="9">
        <v>1614.8</v>
      </c>
      <c r="AY7" s="9">
        <v>1798.7</v>
      </c>
      <c r="AZ7" s="9">
        <v>2029.9</v>
      </c>
      <c r="BA7" s="9">
        <v>2248.1999999999998</v>
      </c>
      <c r="BB7" s="9">
        <v>2426.8000000000002</v>
      </c>
      <c r="BC7" s="9">
        <v>2722.1</v>
      </c>
      <c r="BD7" s="9">
        <v>2840.4</v>
      </c>
      <c r="BE7" s="9">
        <v>3060.5</v>
      </c>
      <c r="BF7" s="9">
        <v>3444</v>
      </c>
      <c r="BG7" s="9">
        <v>3684.2</v>
      </c>
      <c r="BH7" s="9">
        <v>3848.2</v>
      </c>
      <c r="BI7" s="9">
        <v>4119.2</v>
      </c>
      <c r="BJ7" s="9">
        <v>4493.3999999999996</v>
      </c>
      <c r="BK7" s="9">
        <v>4782.2</v>
      </c>
      <c r="BL7" s="9">
        <v>5036.1000000000004</v>
      </c>
      <c r="BM7" s="9">
        <v>5186.1000000000004</v>
      </c>
      <c r="BN7" s="9">
        <v>5499.7</v>
      </c>
      <c r="BO7" s="9">
        <v>5754.8</v>
      </c>
      <c r="BP7" s="9">
        <v>6140.2</v>
      </c>
      <c r="BQ7" s="9">
        <v>6479.5</v>
      </c>
      <c r="BR7" s="9">
        <v>6899.4</v>
      </c>
      <c r="BS7" s="9">
        <v>7380.4</v>
      </c>
      <c r="BT7" s="9">
        <v>7857.3</v>
      </c>
      <c r="BU7" s="9">
        <v>8324.4</v>
      </c>
      <c r="BV7" s="9">
        <v>8907</v>
      </c>
      <c r="BW7" s="9">
        <v>9184.6</v>
      </c>
      <c r="BX7" s="9">
        <v>9436.7999999999993</v>
      </c>
      <c r="BY7" s="9">
        <v>9864.2000000000007</v>
      </c>
      <c r="BZ7" s="9">
        <v>10540.9</v>
      </c>
      <c r="CA7" s="9">
        <v>11239.8</v>
      </c>
      <c r="CB7" s="9">
        <v>12004.8</v>
      </c>
      <c r="CC7" s="9">
        <v>12321.4</v>
      </c>
      <c r="CD7" s="9">
        <v>12427.8</v>
      </c>
      <c r="CE7" s="9">
        <v>12126.1</v>
      </c>
      <c r="CF7" s="9">
        <v>12739.5</v>
      </c>
      <c r="CG7" s="9">
        <v>13352.3</v>
      </c>
      <c r="CH7" s="9">
        <v>14061.9</v>
      </c>
      <c r="CI7" s="9">
        <v>14444.8</v>
      </c>
      <c r="CJ7" s="9">
        <v>15153.9</v>
      </c>
      <c r="CK7" s="9">
        <v>15665.3</v>
      </c>
    </row>
    <row r="8" spans="1:89" x14ac:dyDescent="0.2">
      <c r="A8" s="9" t="s">
        <v>115</v>
      </c>
      <c r="B8" s="11" t="s">
        <v>116</v>
      </c>
      <c r="C8" s="9">
        <v>51.4</v>
      </c>
      <c r="D8" s="9">
        <v>47.2</v>
      </c>
      <c r="E8" s="9">
        <v>40.1</v>
      </c>
      <c r="F8" s="9">
        <v>31.4</v>
      </c>
      <c r="G8" s="9">
        <v>29.8</v>
      </c>
      <c r="H8" s="9">
        <v>34.6</v>
      </c>
      <c r="I8" s="9">
        <v>37.700000000000003</v>
      </c>
      <c r="J8" s="9">
        <v>43.3</v>
      </c>
      <c r="K8" s="9">
        <v>48.4</v>
      </c>
      <c r="L8" s="9">
        <v>45.5</v>
      </c>
      <c r="M8" s="9">
        <v>48.6</v>
      </c>
      <c r="N8" s="9">
        <v>52.8</v>
      </c>
      <c r="O8" s="9">
        <v>66.2</v>
      </c>
      <c r="P8" s="9">
        <v>88.1</v>
      </c>
      <c r="Q8" s="9">
        <v>112.8</v>
      </c>
      <c r="R8" s="9">
        <v>124.4</v>
      </c>
      <c r="S8" s="9">
        <v>126.4</v>
      </c>
      <c r="T8" s="9">
        <v>122.6</v>
      </c>
      <c r="U8" s="9">
        <v>132.5</v>
      </c>
      <c r="V8" s="9">
        <v>144.5</v>
      </c>
      <c r="W8" s="9">
        <v>144.5</v>
      </c>
      <c r="X8" s="9">
        <v>158.5</v>
      </c>
      <c r="Y8" s="9">
        <v>185.9</v>
      </c>
      <c r="Z8" s="9">
        <v>201.3</v>
      </c>
      <c r="AA8" s="9">
        <v>215.5</v>
      </c>
      <c r="AB8" s="9">
        <v>214.4</v>
      </c>
      <c r="AC8" s="9">
        <v>230.9</v>
      </c>
      <c r="AD8" s="9">
        <v>249.6</v>
      </c>
      <c r="AE8" s="9">
        <v>263</v>
      </c>
      <c r="AF8" s="9">
        <v>265.10000000000002</v>
      </c>
      <c r="AG8" s="9">
        <v>286.3</v>
      </c>
      <c r="AH8" s="9">
        <v>301.89999999999998</v>
      </c>
      <c r="AI8" s="9">
        <v>311.10000000000002</v>
      </c>
      <c r="AJ8" s="9">
        <v>332.9</v>
      </c>
      <c r="AK8" s="9">
        <v>351.2</v>
      </c>
      <c r="AL8" s="9">
        <v>376.8</v>
      </c>
      <c r="AM8" s="9">
        <v>406.3</v>
      </c>
      <c r="AN8" s="9">
        <v>450.3</v>
      </c>
      <c r="AO8" s="9">
        <v>482.9</v>
      </c>
      <c r="AP8" s="9">
        <v>532.1</v>
      </c>
      <c r="AQ8" s="9">
        <v>586</v>
      </c>
      <c r="AR8" s="9">
        <v>625.1</v>
      </c>
      <c r="AS8" s="9">
        <v>667</v>
      </c>
      <c r="AT8" s="9">
        <v>733.6</v>
      </c>
      <c r="AU8" s="9">
        <v>815</v>
      </c>
      <c r="AV8" s="9">
        <v>890.3</v>
      </c>
      <c r="AW8" s="9">
        <v>950.2</v>
      </c>
      <c r="AX8" s="9">
        <v>1051.2</v>
      </c>
      <c r="AY8" s="9">
        <v>1169</v>
      </c>
      <c r="AZ8" s="9">
        <v>1320.2</v>
      </c>
      <c r="BA8" s="9">
        <v>1481</v>
      </c>
      <c r="BB8" s="9">
        <v>1626.2</v>
      </c>
      <c r="BC8" s="9">
        <v>1795.3</v>
      </c>
      <c r="BD8" s="9">
        <v>1894.3</v>
      </c>
      <c r="BE8" s="9">
        <v>2013.9</v>
      </c>
      <c r="BF8" s="9">
        <v>2217.4</v>
      </c>
      <c r="BG8" s="9">
        <v>2389</v>
      </c>
      <c r="BH8" s="9">
        <v>2543.8000000000002</v>
      </c>
      <c r="BI8" s="9">
        <v>2724.3</v>
      </c>
      <c r="BJ8" s="9">
        <v>2950</v>
      </c>
      <c r="BK8" s="9">
        <v>3142.6</v>
      </c>
      <c r="BL8" s="9">
        <v>3342.7</v>
      </c>
      <c r="BM8" s="9">
        <v>3452</v>
      </c>
      <c r="BN8" s="9">
        <v>3671.1</v>
      </c>
      <c r="BO8" s="9">
        <v>3820.7</v>
      </c>
      <c r="BP8" s="9">
        <v>4010.1</v>
      </c>
      <c r="BQ8" s="9">
        <v>4202.6000000000004</v>
      </c>
      <c r="BR8" s="9">
        <v>4422.1000000000004</v>
      </c>
      <c r="BS8" s="9">
        <v>4714.7</v>
      </c>
      <c r="BT8" s="9">
        <v>5077.8</v>
      </c>
      <c r="BU8" s="9">
        <v>5410.3</v>
      </c>
      <c r="BV8" s="9">
        <v>5856.6</v>
      </c>
      <c r="BW8" s="9">
        <v>6046.5</v>
      </c>
      <c r="BX8" s="9">
        <v>6141.9</v>
      </c>
      <c r="BY8" s="9">
        <v>6364.5</v>
      </c>
      <c r="BZ8" s="9">
        <v>6739.5</v>
      </c>
      <c r="CA8" s="9">
        <v>7086.8</v>
      </c>
      <c r="CB8" s="9">
        <v>7502.3</v>
      </c>
      <c r="CC8" s="9">
        <v>7898.3</v>
      </c>
      <c r="CD8" s="9">
        <v>8078.3</v>
      </c>
      <c r="CE8" s="9">
        <v>7787</v>
      </c>
      <c r="CF8" s="9">
        <v>7961.4</v>
      </c>
      <c r="CG8" s="9">
        <v>8269</v>
      </c>
      <c r="CH8" s="9">
        <v>8609.9</v>
      </c>
      <c r="CI8" s="9">
        <v>8842.4</v>
      </c>
      <c r="CJ8" s="9">
        <v>9253.4</v>
      </c>
      <c r="CK8" s="9">
        <v>9693.1</v>
      </c>
    </row>
    <row r="9" spans="1:89" x14ac:dyDescent="0.2">
      <c r="A9" s="9" t="s">
        <v>117</v>
      </c>
      <c r="B9" s="9" t="s">
        <v>118</v>
      </c>
      <c r="C9" s="9">
        <v>50.5</v>
      </c>
      <c r="D9" s="9">
        <v>46.2</v>
      </c>
      <c r="E9" s="9">
        <v>39.200000000000003</v>
      </c>
      <c r="F9" s="9">
        <v>30.5</v>
      </c>
      <c r="G9" s="9">
        <v>29</v>
      </c>
      <c r="H9" s="9">
        <v>33.700000000000003</v>
      </c>
      <c r="I9" s="9">
        <v>36.700000000000003</v>
      </c>
      <c r="J9" s="9">
        <v>42</v>
      </c>
      <c r="K9" s="9">
        <v>46.1</v>
      </c>
      <c r="L9" s="9">
        <v>43</v>
      </c>
      <c r="M9" s="9">
        <v>46</v>
      </c>
      <c r="N9" s="9">
        <v>49.9</v>
      </c>
      <c r="O9" s="9">
        <v>62.1</v>
      </c>
      <c r="P9" s="9">
        <v>82.1</v>
      </c>
      <c r="Q9" s="9">
        <v>105.8</v>
      </c>
      <c r="R9" s="9">
        <v>116.7</v>
      </c>
      <c r="S9" s="9">
        <v>117.5</v>
      </c>
      <c r="T9" s="9">
        <v>112</v>
      </c>
      <c r="U9" s="9">
        <v>123.1</v>
      </c>
      <c r="V9" s="9">
        <v>135.6</v>
      </c>
      <c r="W9" s="9">
        <v>134.69999999999999</v>
      </c>
      <c r="X9" s="9">
        <v>147.30000000000001</v>
      </c>
      <c r="Y9" s="9">
        <v>171.6</v>
      </c>
      <c r="Z9" s="9">
        <v>185.6</v>
      </c>
      <c r="AA9" s="9">
        <v>199</v>
      </c>
      <c r="AB9" s="9">
        <v>197.3</v>
      </c>
      <c r="AC9" s="9">
        <v>212.2</v>
      </c>
      <c r="AD9" s="9">
        <v>229</v>
      </c>
      <c r="AE9" s="9">
        <v>240</v>
      </c>
      <c r="AF9" s="9">
        <v>241.3</v>
      </c>
      <c r="AG9" s="9">
        <v>259.8</v>
      </c>
      <c r="AH9" s="9">
        <v>272.89999999999998</v>
      </c>
      <c r="AI9" s="9">
        <v>280.5</v>
      </c>
      <c r="AJ9" s="9">
        <v>299.39999999999998</v>
      </c>
      <c r="AK9" s="9">
        <v>314.89999999999998</v>
      </c>
      <c r="AL9" s="9">
        <v>337.8</v>
      </c>
      <c r="AM9" s="9">
        <v>363.8</v>
      </c>
      <c r="AN9" s="9">
        <v>400.3</v>
      </c>
      <c r="AO9" s="9">
        <v>429</v>
      </c>
      <c r="AP9" s="9">
        <v>472</v>
      </c>
      <c r="AQ9" s="9">
        <v>518.29999999999995</v>
      </c>
      <c r="AR9" s="9">
        <v>551.6</v>
      </c>
      <c r="AS9" s="9">
        <v>584.5</v>
      </c>
      <c r="AT9" s="9">
        <v>638.79999999999995</v>
      </c>
      <c r="AU9" s="9">
        <v>708.8</v>
      </c>
      <c r="AV9" s="9">
        <v>772.3</v>
      </c>
      <c r="AW9" s="9">
        <v>814.8</v>
      </c>
      <c r="AX9" s="9">
        <v>899.7</v>
      </c>
      <c r="AY9" s="9">
        <v>994.2</v>
      </c>
      <c r="AZ9" s="9">
        <v>1120.5999999999999</v>
      </c>
      <c r="BA9" s="9">
        <v>1253.3</v>
      </c>
      <c r="BB9" s="9">
        <v>1373.4</v>
      </c>
      <c r="BC9" s="9">
        <v>1511.4</v>
      </c>
      <c r="BD9" s="9">
        <v>1587.5</v>
      </c>
      <c r="BE9" s="9">
        <v>1677.5</v>
      </c>
      <c r="BF9" s="9">
        <v>1844.9</v>
      </c>
      <c r="BG9" s="9">
        <v>1982.6</v>
      </c>
      <c r="BH9" s="9">
        <v>2102.3000000000002</v>
      </c>
      <c r="BI9" s="9">
        <v>2256.3000000000002</v>
      </c>
      <c r="BJ9" s="9">
        <v>2439.8000000000002</v>
      </c>
      <c r="BK9" s="9">
        <v>2583.1</v>
      </c>
      <c r="BL9" s="9">
        <v>2741.2</v>
      </c>
      <c r="BM9" s="9">
        <v>2814.5</v>
      </c>
      <c r="BN9" s="9">
        <v>2965.5</v>
      </c>
      <c r="BO9" s="9">
        <v>3079.3</v>
      </c>
      <c r="BP9" s="9">
        <v>3236.6</v>
      </c>
      <c r="BQ9" s="9">
        <v>3418</v>
      </c>
      <c r="BR9" s="9">
        <v>3616.5</v>
      </c>
      <c r="BS9" s="9">
        <v>3876.8</v>
      </c>
      <c r="BT9" s="9">
        <v>4181.6000000000004</v>
      </c>
      <c r="BU9" s="9">
        <v>4458</v>
      </c>
      <c r="BV9" s="9">
        <v>4825.8999999999996</v>
      </c>
      <c r="BW9" s="9">
        <v>4954.3999999999996</v>
      </c>
      <c r="BX9" s="9">
        <v>4996.3999999999996</v>
      </c>
      <c r="BY9" s="9">
        <v>5137.8</v>
      </c>
      <c r="BZ9" s="9">
        <v>5421.9</v>
      </c>
      <c r="CA9" s="9">
        <v>5692</v>
      </c>
      <c r="CB9" s="9">
        <v>6057.4</v>
      </c>
      <c r="CC9" s="9">
        <v>6395.2</v>
      </c>
      <c r="CD9" s="9">
        <v>6531.9</v>
      </c>
      <c r="CE9" s="9">
        <v>6251.4</v>
      </c>
      <c r="CF9" s="9">
        <v>6377.5</v>
      </c>
      <c r="CG9" s="9">
        <v>6633.2</v>
      </c>
      <c r="CH9" s="9">
        <v>6930.3</v>
      </c>
      <c r="CI9" s="9">
        <v>7116.7</v>
      </c>
      <c r="CJ9" s="9">
        <v>7476.3</v>
      </c>
      <c r="CK9" s="9">
        <v>7854.8</v>
      </c>
    </row>
    <row r="10" spans="1:89" x14ac:dyDescent="0.2">
      <c r="A10" s="9" t="s">
        <v>119</v>
      </c>
      <c r="B10" s="9" t="s">
        <v>120</v>
      </c>
      <c r="C10" s="9">
        <v>5</v>
      </c>
      <c r="D10" s="9">
        <v>5.2</v>
      </c>
      <c r="E10" s="9">
        <v>5.3</v>
      </c>
      <c r="F10" s="9">
        <v>5</v>
      </c>
      <c r="G10" s="9">
        <v>5.2</v>
      </c>
      <c r="H10" s="9">
        <v>6.1</v>
      </c>
      <c r="I10" s="9">
        <v>6.5</v>
      </c>
      <c r="J10" s="9">
        <v>7.9</v>
      </c>
      <c r="K10" s="9">
        <v>7.5</v>
      </c>
      <c r="L10" s="9">
        <v>8.3000000000000007</v>
      </c>
      <c r="M10" s="9">
        <v>8.1999999999999993</v>
      </c>
      <c r="N10" s="9">
        <v>8.5</v>
      </c>
      <c r="O10" s="9">
        <v>10.199999999999999</v>
      </c>
      <c r="P10" s="9">
        <v>16</v>
      </c>
      <c r="Q10" s="9">
        <v>26.6</v>
      </c>
      <c r="R10" s="9">
        <v>33</v>
      </c>
      <c r="S10" s="9">
        <v>34.9</v>
      </c>
      <c r="T10" s="9">
        <v>20.7</v>
      </c>
      <c r="U10" s="9">
        <v>17.5</v>
      </c>
      <c r="V10" s="9">
        <v>19</v>
      </c>
      <c r="W10" s="9">
        <v>20.8</v>
      </c>
      <c r="X10" s="9">
        <v>22.6</v>
      </c>
      <c r="Y10" s="9">
        <v>29.2</v>
      </c>
      <c r="Z10" s="9">
        <v>33.4</v>
      </c>
      <c r="AA10" s="9">
        <v>34.299999999999997</v>
      </c>
      <c r="AB10" s="9">
        <v>34.9</v>
      </c>
      <c r="AC10" s="9">
        <v>36.6</v>
      </c>
      <c r="AD10" s="9">
        <v>38.799999999999997</v>
      </c>
      <c r="AE10" s="9">
        <v>41</v>
      </c>
      <c r="AF10" s="9">
        <v>44.1</v>
      </c>
      <c r="AG10" s="9">
        <v>46.1</v>
      </c>
      <c r="AH10" s="9">
        <v>49.2</v>
      </c>
      <c r="AI10" s="9">
        <v>52.5</v>
      </c>
      <c r="AJ10" s="9">
        <v>56.3</v>
      </c>
      <c r="AK10" s="9">
        <v>60</v>
      </c>
      <c r="AL10" s="9">
        <v>64.900000000000006</v>
      </c>
      <c r="AM10" s="9">
        <v>69.900000000000006</v>
      </c>
      <c r="AN10" s="9">
        <v>78.400000000000006</v>
      </c>
      <c r="AO10" s="9">
        <v>86.5</v>
      </c>
      <c r="AP10" s="9">
        <v>96.7</v>
      </c>
      <c r="AQ10" s="9">
        <v>105.6</v>
      </c>
      <c r="AR10" s="9">
        <v>117.2</v>
      </c>
      <c r="AS10" s="9">
        <v>126.8</v>
      </c>
      <c r="AT10" s="9">
        <v>137.9</v>
      </c>
      <c r="AU10" s="9">
        <v>148.80000000000001</v>
      </c>
      <c r="AV10" s="9">
        <v>160.5</v>
      </c>
      <c r="AW10" s="9">
        <v>176.2</v>
      </c>
      <c r="AX10" s="9">
        <v>188.9</v>
      </c>
      <c r="AY10" s="9">
        <v>202.6</v>
      </c>
      <c r="AZ10" s="9">
        <v>220</v>
      </c>
      <c r="BA10" s="9">
        <v>237.1</v>
      </c>
      <c r="BB10" s="9">
        <v>261.5</v>
      </c>
      <c r="BC10" s="9">
        <v>285.8</v>
      </c>
      <c r="BD10" s="9">
        <v>307.5</v>
      </c>
      <c r="BE10" s="9">
        <v>324.8</v>
      </c>
      <c r="BF10" s="9">
        <v>348.1</v>
      </c>
      <c r="BG10" s="9">
        <v>373.9</v>
      </c>
      <c r="BH10" s="9">
        <v>397.2</v>
      </c>
      <c r="BI10" s="9">
        <v>423.1</v>
      </c>
      <c r="BJ10" s="9">
        <v>452</v>
      </c>
      <c r="BK10" s="9">
        <v>481.1</v>
      </c>
      <c r="BL10" s="9">
        <v>519</v>
      </c>
      <c r="BM10" s="9">
        <v>548.79999999999995</v>
      </c>
      <c r="BN10" s="9">
        <v>572</v>
      </c>
      <c r="BO10" s="9">
        <v>589</v>
      </c>
      <c r="BP10" s="9">
        <v>609.5</v>
      </c>
      <c r="BQ10" s="9">
        <v>629</v>
      </c>
      <c r="BR10" s="9">
        <v>648.1</v>
      </c>
      <c r="BS10" s="9">
        <v>671.9</v>
      </c>
      <c r="BT10" s="9">
        <v>701.3</v>
      </c>
      <c r="BU10" s="9">
        <v>733.8</v>
      </c>
      <c r="BV10" s="9">
        <v>779.8</v>
      </c>
      <c r="BW10" s="9">
        <v>822</v>
      </c>
      <c r="BX10" s="9">
        <v>873.2</v>
      </c>
      <c r="BY10" s="9">
        <v>913.3</v>
      </c>
      <c r="BZ10" s="9">
        <v>952.7</v>
      </c>
      <c r="CA10" s="9">
        <v>991.5</v>
      </c>
      <c r="CB10" s="9">
        <v>1035</v>
      </c>
      <c r="CC10" s="9">
        <v>1088.8</v>
      </c>
      <c r="CD10" s="9">
        <v>1144.0999999999999</v>
      </c>
      <c r="CE10" s="9">
        <v>1175.0999999999999</v>
      </c>
      <c r="CF10" s="9">
        <v>1191.0999999999999</v>
      </c>
      <c r="CG10" s="9">
        <v>1194.8</v>
      </c>
      <c r="CH10" s="9">
        <v>1198.2</v>
      </c>
      <c r="CI10" s="9">
        <v>1208</v>
      </c>
      <c r="CJ10" s="9">
        <v>1236.7</v>
      </c>
      <c r="CK10" s="9">
        <v>1274.5</v>
      </c>
    </row>
    <row r="11" spans="1:89" x14ac:dyDescent="0.2">
      <c r="A11" s="9" t="s">
        <v>121</v>
      </c>
      <c r="B11" s="9" t="s">
        <v>122</v>
      </c>
      <c r="C11" s="9">
        <v>45.5</v>
      </c>
      <c r="D11" s="9">
        <v>41</v>
      </c>
      <c r="E11" s="9">
        <v>33.9</v>
      </c>
      <c r="F11" s="9">
        <v>25.5</v>
      </c>
      <c r="G11" s="9">
        <v>23.9</v>
      </c>
      <c r="H11" s="9">
        <v>27.6</v>
      </c>
      <c r="I11" s="9">
        <v>30.2</v>
      </c>
      <c r="J11" s="9">
        <v>34.1</v>
      </c>
      <c r="K11" s="9">
        <v>38.6</v>
      </c>
      <c r="L11" s="9">
        <v>34.799999999999997</v>
      </c>
      <c r="M11" s="9">
        <v>37.700000000000003</v>
      </c>
      <c r="N11" s="9">
        <v>41.4</v>
      </c>
      <c r="O11" s="9">
        <v>51.9</v>
      </c>
      <c r="P11" s="9">
        <v>66.099999999999994</v>
      </c>
      <c r="Q11" s="9">
        <v>79.2</v>
      </c>
      <c r="R11" s="9">
        <v>83.8</v>
      </c>
      <c r="S11" s="9">
        <v>82.6</v>
      </c>
      <c r="T11" s="9">
        <v>91.3</v>
      </c>
      <c r="U11" s="9">
        <v>105.6</v>
      </c>
      <c r="V11" s="9">
        <v>116.5</v>
      </c>
      <c r="W11" s="9">
        <v>113.9</v>
      </c>
      <c r="X11" s="9">
        <v>124.6</v>
      </c>
      <c r="Y11" s="9">
        <v>142.4</v>
      </c>
      <c r="Z11" s="9">
        <v>152.30000000000001</v>
      </c>
      <c r="AA11" s="9">
        <v>164.7</v>
      </c>
      <c r="AB11" s="9">
        <v>162.4</v>
      </c>
      <c r="AC11" s="9">
        <v>175.6</v>
      </c>
      <c r="AD11" s="9">
        <v>190.2</v>
      </c>
      <c r="AE11" s="9">
        <v>198.9</v>
      </c>
      <c r="AF11" s="9">
        <v>197.2</v>
      </c>
      <c r="AG11" s="9">
        <v>213.8</v>
      </c>
      <c r="AH11" s="9">
        <v>223.7</v>
      </c>
      <c r="AI11" s="9">
        <v>228</v>
      </c>
      <c r="AJ11" s="9">
        <v>243</v>
      </c>
      <c r="AK11" s="9">
        <v>254.8</v>
      </c>
      <c r="AL11" s="9">
        <v>272.89999999999998</v>
      </c>
      <c r="AM11" s="9">
        <v>293.8</v>
      </c>
      <c r="AN11" s="9">
        <v>321.89999999999998</v>
      </c>
      <c r="AO11" s="9">
        <v>342.5</v>
      </c>
      <c r="AP11" s="9">
        <v>375.3</v>
      </c>
      <c r="AQ11" s="9">
        <v>412.7</v>
      </c>
      <c r="AR11" s="9">
        <v>434.3</v>
      </c>
      <c r="AS11" s="9">
        <v>457.8</v>
      </c>
      <c r="AT11" s="9">
        <v>500.9</v>
      </c>
      <c r="AU11" s="9">
        <v>560</v>
      </c>
      <c r="AV11" s="9">
        <v>611.79999999999995</v>
      </c>
      <c r="AW11" s="9">
        <v>638.6</v>
      </c>
      <c r="AX11" s="9">
        <v>710.8</v>
      </c>
      <c r="AY11" s="9">
        <v>791.6</v>
      </c>
      <c r="AZ11" s="9">
        <v>900.6</v>
      </c>
      <c r="BA11" s="9">
        <v>1016.2</v>
      </c>
      <c r="BB11" s="9">
        <v>1112</v>
      </c>
      <c r="BC11" s="9">
        <v>1225.5</v>
      </c>
      <c r="BD11" s="9">
        <v>1280</v>
      </c>
      <c r="BE11" s="9">
        <v>1352.7</v>
      </c>
      <c r="BF11" s="9">
        <v>1496.8</v>
      </c>
      <c r="BG11" s="9">
        <v>1608.7</v>
      </c>
      <c r="BH11" s="9">
        <v>1705.1</v>
      </c>
      <c r="BI11" s="9">
        <v>1833.2</v>
      </c>
      <c r="BJ11" s="9">
        <v>1987.7</v>
      </c>
      <c r="BK11" s="9">
        <v>2101.9</v>
      </c>
      <c r="BL11" s="9">
        <v>2222.1999999999998</v>
      </c>
      <c r="BM11" s="9">
        <v>2265.6999999999998</v>
      </c>
      <c r="BN11" s="9">
        <v>2393.5</v>
      </c>
      <c r="BO11" s="9">
        <v>2490.3000000000002</v>
      </c>
      <c r="BP11" s="9">
        <v>2627.1</v>
      </c>
      <c r="BQ11" s="9">
        <v>2789</v>
      </c>
      <c r="BR11" s="9">
        <v>2968.4</v>
      </c>
      <c r="BS11" s="9">
        <v>3205</v>
      </c>
      <c r="BT11" s="9">
        <v>3480.3</v>
      </c>
      <c r="BU11" s="9">
        <v>3724.2</v>
      </c>
      <c r="BV11" s="9">
        <v>4046.1</v>
      </c>
      <c r="BW11" s="9">
        <v>4132.3999999999996</v>
      </c>
      <c r="BX11" s="9">
        <v>4123.3</v>
      </c>
      <c r="BY11" s="9">
        <v>4224.5</v>
      </c>
      <c r="BZ11" s="9">
        <v>4469.3</v>
      </c>
      <c r="CA11" s="9">
        <v>4700.3999999999996</v>
      </c>
      <c r="CB11" s="9">
        <v>5022.3999999999996</v>
      </c>
      <c r="CC11" s="9">
        <v>5306.3</v>
      </c>
      <c r="CD11" s="9">
        <v>5387.8</v>
      </c>
      <c r="CE11" s="9">
        <v>5076.3</v>
      </c>
      <c r="CF11" s="9">
        <v>5186.3999999999996</v>
      </c>
      <c r="CG11" s="9">
        <v>5438.4</v>
      </c>
      <c r="CH11" s="9">
        <v>5732</v>
      </c>
      <c r="CI11" s="9">
        <v>5908.7</v>
      </c>
      <c r="CJ11" s="9">
        <v>6239.6</v>
      </c>
      <c r="CK11" s="9">
        <v>6580.3</v>
      </c>
    </row>
    <row r="12" spans="1:89" x14ac:dyDescent="0.2">
      <c r="A12" s="9" t="s">
        <v>123</v>
      </c>
      <c r="B12" s="9" t="s">
        <v>124</v>
      </c>
      <c r="C12" s="9">
        <v>1</v>
      </c>
      <c r="D12" s="9">
        <v>1</v>
      </c>
      <c r="E12" s="9">
        <v>1</v>
      </c>
      <c r="F12" s="9">
        <v>0.9</v>
      </c>
      <c r="G12" s="9">
        <v>0.8</v>
      </c>
      <c r="H12" s="9">
        <v>0.9</v>
      </c>
      <c r="I12" s="9">
        <v>1</v>
      </c>
      <c r="J12" s="9">
        <v>1.4</v>
      </c>
      <c r="K12" s="9">
        <v>2.2000000000000002</v>
      </c>
      <c r="L12" s="9">
        <v>2.5</v>
      </c>
      <c r="M12" s="9">
        <v>2.6</v>
      </c>
      <c r="N12" s="9">
        <v>2.9</v>
      </c>
      <c r="O12" s="9">
        <v>4.2</v>
      </c>
      <c r="P12" s="9">
        <v>6</v>
      </c>
      <c r="Q12" s="9">
        <v>7</v>
      </c>
      <c r="R12" s="9">
        <v>7.7</v>
      </c>
      <c r="S12" s="9">
        <v>8.9</v>
      </c>
      <c r="T12" s="9">
        <v>10.6</v>
      </c>
      <c r="U12" s="9">
        <v>9.4</v>
      </c>
      <c r="V12" s="9">
        <v>8.9</v>
      </c>
      <c r="W12" s="9">
        <v>9.8000000000000007</v>
      </c>
      <c r="X12" s="9">
        <v>11.2</v>
      </c>
      <c r="Y12" s="9">
        <v>14.3</v>
      </c>
      <c r="Z12" s="9">
        <v>15.7</v>
      </c>
      <c r="AA12" s="9">
        <v>16.5</v>
      </c>
      <c r="AB12" s="9">
        <v>17.2</v>
      </c>
      <c r="AC12" s="9">
        <v>18.7</v>
      </c>
      <c r="AD12" s="9">
        <v>20.6</v>
      </c>
      <c r="AE12" s="9">
        <v>23</v>
      </c>
      <c r="AF12" s="9">
        <v>23.8</v>
      </c>
      <c r="AG12" s="9">
        <v>26.5</v>
      </c>
      <c r="AH12" s="9">
        <v>29</v>
      </c>
      <c r="AI12" s="9">
        <v>30.6</v>
      </c>
      <c r="AJ12" s="9">
        <v>33.6</v>
      </c>
      <c r="AK12" s="9">
        <v>36.299999999999997</v>
      </c>
      <c r="AL12" s="9">
        <v>39</v>
      </c>
      <c r="AM12" s="9">
        <v>42.6</v>
      </c>
      <c r="AN12" s="9">
        <v>50</v>
      </c>
      <c r="AO12" s="9">
        <v>53.9</v>
      </c>
      <c r="AP12" s="9">
        <v>60.1</v>
      </c>
      <c r="AQ12" s="9">
        <v>67.7</v>
      </c>
      <c r="AR12" s="9">
        <v>73.599999999999994</v>
      </c>
      <c r="AS12" s="9">
        <v>82.5</v>
      </c>
      <c r="AT12" s="9">
        <v>94.9</v>
      </c>
      <c r="AU12" s="9">
        <v>106.3</v>
      </c>
      <c r="AV12" s="9">
        <v>118</v>
      </c>
      <c r="AW12" s="9">
        <v>135.30000000000001</v>
      </c>
      <c r="AX12" s="9">
        <v>151.5</v>
      </c>
      <c r="AY12" s="9">
        <v>174.8</v>
      </c>
      <c r="AZ12" s="9">
        <v>199.7</v>
      </c>
      <c r="BA12" s="9">
        <v>227.7</v>
      </c>
      <c r="BB12" s="9">
        <v>252.8</v>
      </c>
      <c r="BC12" s="9">
        <v>283.89999999999998</v>
      </c>
      <c r="BD12" s="9">
        <v>306.8</v>
      </c>
      <c r="BE12" s="9">
        <v>336.4</v>
      </c>
      <c r="BF12" s="9">
        <v>372.5</v>
      </c>
      <c r="BG12" s="9">
        <v>406.4</v>
      </c>
      <c r="BH12" s="9">
        <v>441.5</v>
      </c>
      <c r="BI12" s="9">
        <v>468</v>
      </c>
      <c r="BJ12" s="9">
        <v>510.3</v>
      </c>
      <c r="BK12" s="9">
        <v>559.5</v>
      </c>
      <c r="BL12" s="9">
        <v>601.5</v>
      </c>
      <c r="BM12" s="9">
        <v>637.5</v>
      </c>
      <c r="BN12" s="9">
        <v>705.6</v>
      </c>
      <c r="BO12" s="9">
        <v>741.3</v>
      </c>
      <c r="BP12" s="9">
        <v>773.5</v>
      </c>
      <c r="BQ12" s="9">
        <v>784.6</v>
      </c>
      <c r="BR12" s="9">
        <v>805.6</v>
      </c>
      <c r="BS12" s="9">
        <v>837.8</v>
      </c>
      <c r="BT12" s="9">
        <v>896.2</v>
      </c>
      <c r="BU12" s="9">
        <v>952.3</v>
      </c>
      <c r="BV12" s="9">
        <v>1030.7</v>
      </c>
      <c r="BW12" s="9">
        <v>1092.0999999999999</v>
      </c>
      <c r="BX12" s="9">
        <v>1145.5</v>
      </c>
      <c r="BY12" s="9">
        <v>1226.5999999999999</v>
      </c>
      <c r="BZ12" s="9">
        <v>1317.6</v>
      </c>
      <c r="CA12" s="9">
        <v>1394.8</v>
      </c>
      <c r="CB12" s="9">
        <v>1444.9</v>
      </c>
      <c r="CC12" s="9">
        <v>1503.1</v>
      </c>
      <c r="CD12" s="9">
        <v>1546.4</v>
      </c>
      <c r="CE12" s="9">
        <v>1535.6</v>
      </c>
      <c r="CF12" s="9">
        <v>1583.9</v>
      </c>
      <c r="CG12" s="9">
        <v>1635.9</v>
      </c>
      <c r="CH12" s="9">
        <v>1679.6</v>
      </c>
      <c r="CI12" s="9">
        <v>1725.8</v>
      </c>
      <c r="CJ12" s="9">
        <v>1777.1</v>
      </c>
      <c r="CK12" s="9">
        <v>1838.2</v>
      </c>
    </row>
    <row r="13" spans="1:89" x14ac:dyDescent="0.2">
      <c r="A13" s="9" t="s">
        <v>125</v>
      </c>
      <c r="B13" s="9" t="s">
        <v>126</v>
      </c>
      <c r="C13" s="9">
        <v>1</v>
      </c>
      <c r="D13" s="9">
        <v>1</v>
      </c>
      <c r="E13" s="9">
        <v>1</v>
      </c>
      <c r="F13" s="9">
        <v>0.9</v>
      </c>
      <c r="G13" s="9">
        <v>0.8</v>
      </c>
      <c r="H13" s="9">
        <v>0.8</v>
      </c>
      <c r="I13" s="9">
        <v>1</v>
      </c>
      <c r="J13" s="9">
        <v>1.1000000000000001</v>
      </c>
      <c r="K13" s="9">
        <v>1.2</v>
      </c>
      <c r="L13" s="9">
        <v>1.3</v>
      </c>
      <c r="M13" s="9">
        <v>1.3</v>
      </c>
      <c r="N13" s="9">
        <v>1.6</v>
      </c>
      <c r="O13" s="9">
        <v>2.4</v>
      </c>
      <c r="P13" s="9">
        <v>4</v>
      </c>
      <c r="Q13" s="9">
        <v>4.7</v>
      </c>
      <c r="R13" s="9">
        <v>5.0999999999999996</v>
      </c>
      <c r="S13" s="9">
        <v>5.4</v>
      </c>
      <c r="T13" s="9">
        <v>5.5</v>
      </c>
      <c r="U13" s="9">
        <v>5.5</v>
      </c>
      <c r="V13" s="9">
        <v>5.9</v>
      </c>
      <c r="W13" s="9">
        <v>6.4</v>
      </c>
      <c r="X13" s="9">
        <v>7.8</v>
      </c>
      <c r="Y13" s="9">
        <v>10.199999999999999</v>
      </c>
      <c r="Z13" s="9">
        <v>11.6</v>
      </c>
      <c r="AA13" s="9">
        <v>12.3</v>
      </c>
      <c r="AB13" s="9">
        <v>12.6</v>
      </c>
      <c r="AC13" s="9">
        <v>13.6</v>
      </c>
      <c r="AD13" s="9">
        <v>14.9</v>
      </c>
      <c r="AE13" s="9">
        <v>16.7</v>
      </c>
      <c r="AF13" s="9">
        <v>17.5</v>
      </c>
      <c r="AG13" s="9">
        <v>18.600000000000001</v>
      </c>
      <c r="AH13" s="9">
        <v>19.7</v>
      </c>
      <c r="AI13" s="9">
        <v>21</v>
      </c>
      <c r="AJ13" s="9">
        <v>22.4</v>
      </c>
      <c r="AK13" s="9">
        <v>23.9</v>
      </c>
      <c r="AL13" s="9">
        <v>26.4</v>
      </c>
      <c r="AM13" s="9">
        <v>29.5</v>
      </c>
      <c r="AN13" s="9">
        <v>33.1</v>
      </c>
      <c r="AO13" s="9">
        <v>35.9</v>
      </c>
      <c r="AP13" s="9">
        <v>40.200000000000003</v>
      </c>
      <c r="AQ13" s="9">
        <v>44.9</v>
      </c>
      <c r="AR13" s="9">
        <v>49.7</v>
      </c>
      <c r="AS13" s="9">
        <v>56</v>
      </c>
      <c r="AT13" s="9">
        <v>63.7</v>
      </c>
      <c r="AU13" s="9">
        <v>66.5</v>
      </c>
      <c r="AV13" s="9">
        <v>73.3</v>
      </c>
      <c r="AW13" s="9">
        <v>88.6</v>
      </c>
      <c r="AX13" s="9">
        <v>97.1</v>
      </c>
      <c r="AY13" s="9">
        <v>113.7</v>
      </c>
      <c r="AZ13" s="9">
        <v>128.1</v>
      </c>
      <c r="BA13" s="9">
        <v>145.1</v>
      </c>
      <c r="BB13" s="9">
        <v>163.9</v>
      </c>
      <c r="BC13" s="9">
        <v>180.3</v>
      </c>
      <c r="BD13" s="9">
        <v>197</v>
      </c>
      <c r="BE13" s="9">
        <v>216.5</v>
      </c>
      <c r="BF13" s="9">
        <v>233.5</v>
      </c>
      <c r="BG13" s="9">
        <v>258.7</v>
      </c>
      <c r="BH13" s="9">
        <v>283.60000000000002</v>
      </c>
      <c r="BI13" s="9">
        <v>301.8</v>
      </c>
      <c r="BJ13" s="9">
        <v>325.60000000000002</v>
      </c>
      <c r="BK13" s="9">
        <v>365.8</v>
      </c>
      <c r="BL13" s="9">
        <v>395</v>
      </c>
      <c r="BM13" s="9">
        <v>422.4</v>
      </c>
      <c r="BN13" s="9">
        <v>477.2</v>
      </c>
      <c r="BO13" s="9">
        <v>501.7</v>
      </c>
      <c r="BP13" s="9">
        <v>519.4</v>
      </c>
      <c r="BQ13" s="9">
        <v>520.5</v>
      </c>
      <c r="BR13" s="9">
        <v>530.79999999999995</v>
      </c>
      <c r="BS13" s="9">
        <v>548.29999999999995</v>
      </c>
      <c r="BT13" s="9">
        <v>589</v>
      </c>
      <c r="BU13" s="9">
        <v>629</v>
      </c>
      <c r="BV13" s="9">
        <v>685.5</v>
      </c>
      <c r="BW13" s="9">
        <v>734.1</v>
      </c>
      <c r="BX13" s="9">
        <v>779.5</v>
      </c>
      <c r="BY13" s="9">
        <v>844.1</v>
      </c>
      <c r="BZ13" s="9">
        <v>908.9</v>
      </c>
      <c r="CA13" s="9">
        <v>966.8</v>
      </c>
      <c r="CB13" s="9">
        <v>997.6</v>
      </c>
      <c r="CC13" s="9">
        <v>1041.4000000000001</v>
      </c>
      <c r="CD13" s="9">
        <v>1075.0999999999999</v>
      </c>
      <c r="CE13" s="9">
        <v>1077.5</v>
      </c>
      <c r="CF13" s="9">
        <v>1114.5999999999999</v>
      </c>
      <c r="CG13" s="9">
        <v>1142</v>
      </c>
      <c r="CH13" s="9">
        <v>1165.3</v>
      </c>
      <c r="CI13" s="9">
        <v>1199</v>
      </c>
      <c r="CJ13" s="9">
        <v>1229.8</v>
      </c>
      <c r="CK13" s="9">
        <v>1270.5</v>
      </c>
    </row>
    <row r="14" spans="1:89" x14ac:dyDescent="0.2">
      <c r="A14" s="9" t="s">
        <v>127</v>
      </c>
      <c r="B14" s="9" t="s">
        <v>128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0.2</v>
      </c>
      <c r="K14" s="9">
        <v>1</v>
      </c>
      <c r="L14" s="9">
        <v>1.2</v>
      </c>
      <c r="M14" s="9">
        <v>1.3</v>
      </c>
      <c r="N14" s="9">
        <v>1.4</v>
      </c>
      <c r="O14" s="9">
        <v>1.7</v>
      </c>
      <c r="P14" s="9">
        <v>2</v>
      </c>
      <c r="Q14" s="9">
        <v>2.2999999999999998</v>
      </c>
      <c r="R14" s="9">
        <v>2.5</v>
      </c>
      <c r="S14" s="9">
        <v>3.5</v>
      </c>
      <c r="T14" s="9">
        <v>5.0999999999999996</v>
      </c>
      <c r="U14" s="9">
        <v>3.9</v>
      </c>
      <c r="V14" s="9">
        <v>3</v>
      </c>
      <c r="W14" s="9">
        <v>3.3</v>
      </c>
      <c r="X14" s="9">
        <v>3.4</v>
      </c>
      <c r="Y14" s="9">
        <v>4.0999999999999996</v>
      </c>
      <c r="Z14" s="9">
        <v>4.0999999999999996</v>
      </c>
      <c r="AA14" s="9">
        <v>4.2</v>
      </c>
      <c r="AB14" s="9">
        <v>4.5999999999999996</v>
      </c>
      <c r="AC14" s="9">
        <v>5.2</v>
      </c>
      <c r="AD14" s="9">
        <v>5.7</v>
      </c>
      <c r="AE14" s="9">
        <v>6.4</v>
      </c>
      <c r="AF14" s="9">
        <v>6.3</v>
      </c>
      <c r="AG14" s="9">
        <v>7.9</v>
      </c>
      <c r="AH14" s="9">
        <v>9.3000000000000007</v>
      </c>
      <c r="AI14" s="9">
        <v>9.6</v>
      </c>
      <c r="AJ14" s="9">
        <v>11.2</v>
      </c>
      <c r="AK14" s="9">
        <v>12.4</v>
      </c>
      <c r="AL14" s="9">
        <v>12.6</v>
      </c>
      <c r="AM14" s="9">
        <v>13.1</v>
      </c>
      <c r="AN14" s="9">
        <v>16.8</v>
      </c>
      <c r="AO14" s="9">
        <v>18</v>
      </c>
      <c r="AP14" s="9">
        <v>20</v>
      </c>
      <c r="AQ14" s="9">
        <v>22.8</v>
      </c>
      <c r="AR14" s="9">
        <v>23.8</v>
      </c>
      <c r="AS14" s="9">
        <v>26.4</v>
      </c>
      <c r="AT14" s="9">
        <v>31.2</v>
      </c>
      <c r="AU14" s="9">
        <v>39.799999999999997</v>
      </c>
      <c r="AV14" s="9">
        <v>44.7</v>
      </c>
      <c r="AW14" s="9">
        <v>46.7</v>
      </c>
      <c r="AX14" s="9">
        <v>54.4</v>
      </c>
      <c r="AY14" s="9">
        <v>61.1</v>
      </c>
      <c r="AZ14" s="9">
        <v>71.5</v>
      </c>
      <c r="BA14" s="9">
        <v>82.6</v>
      </c>
      <c r="BB14" s="9">
        <v>88.9</v>
      </c>
      <c r="BC14" s="9">
        <v>103.6</v>
      </c>
      <c r="BD14" s="9">
        <v>109.8</v>
      </c>
      <c r="BE14" s="9">
        <v>119.9</v>
      </c>
      <c r="BF14" s="9">
        <v>139</v>
      </c>
      <c r="BG14" s="9">
        <v>147.69999999999999</v>
      </c>
      <c r="BH14" s="9">
        <v>157.9</v>
      </c>
      <c r="BI14" s="9">
        <v>166.3</v>
      </c>
      <c r="BJ14" s="9">
        <v>184.6</v>
      </c>
      <c r="BK14" s="9">
        <v>193.7</v>
      </c>
      <c r="BL14" s="9">
        <v>206.5</v>
      </c>
      <c r="BM14" s="9">
        <v>215.1</v>
      </c>
      <c r="BN14" s="9">
        <v>228.4</v>
      </c>
      <c r="BO14" s="9">
        <v>239.7</v>
      </c>
      <c r="BP14" s="9">
        <v>254.1</v>
      </c>
      <c r="BQ14" s="9">
        <v>264.10000000000002</v>
      </c>
      <c r="BR14" s="9">
        <v>274.8</v>
      </c>
      <c r="BS14" s="9">
        <v>289.60000000000002</v>
      </c>
      <c r="BT14" s="9">
        <v>307.2</v>
      </c>
      <c r="BU14" s="9">
        <v>323.3</v>
      </c>
      <c r="BV14" s="9">
        <v>345.2</v>
      </c>
      <c r="BW14" s="9">
        <v>358</v>
      </c>
      <c r="BX14" s="9">
        <v>366</v>
      </c>
      <c r="BY14" s="9">
        <v>382.5</v>
      </c>
      <c r="BZ14" s="9">
        <v>408.7</v>
      </c>
      <c r="CA14" s="9">
        <v>428.1</v>
      </c>
      <c r="CB14" s="9">
        <v>447.4</v>
      </c>
      <c r="CC14" s="9">
        <v>461.7</v>
      </c>
      <c r="CD14" s="9">
        <v>471.3</v>
      </c>
      <c r="CE14" s="9">
        <v>458.1</v>
      </c>
      <c r="CF14" s="9">
        <v>469.4</v>
      </c>
      <c r="CG14" s="9">
        <v>493.9</v>
      </c>
      <c r="CH14" s="9">
        <v>514.29999999999995</v>
      </c>
      <c r="CI14" s="9">
        <v>526.79999999999995</v>
      </c>
      <c r="CJ14" s="9">
        <v>547.29999999999995</v>
      </c>
      <c r="CK14" s="9">
        <v>567.70000000000005</v>
      </c>
    </row>
    <row r="15" spans="1:89" x14ac:dyDescent="0.2">
      <c r="A15" s="9" t="s">
        <v>129</v>
      </c>
      <c r="B15" s="11" t="s">
        <v>130</v>
      </c>
      <c r="C15" s="9">
        <v>14</v>
      </c>
      <c r="D15" s="9">
        <v>10.9</v>
      </c>
      <c r="E15" s="9">
        <v>8.3000000000000007</v>
      </c>
      <c r="F15" s="9">
        <v>5</v>
      </c>
      <c r="G15" s="9">
        <v>5.3</v>
      </c>
      <c r="H15" s="9">
        <v>7</v>
      </c>
      <c r="I15" s="9">
        <v>10.1</v>
      </c>
      <c r="J15" s="9">
        <v>10.4</v>
      </c>
      <c r="K15" s="9">
        <v>12.5</v>
      </c>
      <c r="L15" s="9">
        <v>10.6</v>
      </c>
      <c r="M15" s="9">
        <v>11.1</v>
      </c>
      <c r="N15" s="9">
        <v>12.2</v>
      </c>
      <c r="O15" s="9">
        <v>16.7</v>
      </c>
      <c r="P15" s="9">
        <v>23.3</v>
      </c>
      <c r="Q15" s="9">
        <v>28.2</v>
      </c>
      <c r="R15" s="9">
        <v>29.3</v>
      </c>
      <c r="S15" s="9">
        <v>30.8</v>
      </c>
      <c r="T15" s="9">
        <v>35.700000000000003</v>
      </c>
      <c r="U15" s="9">
        <v>34.6</v>
      </c>
      <c r="V15" s="9">
        <v>39.299999999999997</v>
      </c>
      <c r="W15" s="9">
        <v>34.700000000000003</v>
      </c>
      <c r="X15" s="9">
        <v>37.5</v>
      </c>
      <c r="Y15" s="9">
        <v>42.6</v>
      </c>
      <c r="Z15" s="9">
        <v>43</v>
      </c>
      <c r="AA15" s="9">
        <v>42</v>
      </c>
      <c r="AB15" s="9">
        <v>42.3</v>
      </c>
      <c r="AC15" s="9">
        <v>44.3</v>
      </c>
      <c r="AD15" s="9">
        <v>45.8</v>
      </c>
      <c r="AE15" s="9">
        <v>47.8</v>
      </c>
      <c r="AF15" s="9">
        <v>50.2</v>
      </c>
      <c r="AG15" s="9">
        <v>50.3</v>
      </c>
      <c r="AH15" s="9">
        <v>50.6</v>
      </c>
      <c r="AI15" s="9">
        <v>53.2</v>
      </c>
      <c r="AJ15" s="9">
        <v>55.2</v>
      </c>
      <c r="AK15" s="9">
        <v>56.4</v>
      </c>
      <c r="AL15" s="9">
        <v>59.1</v>
      </c>
      <c r="AM15" s="9">
        <v>63.7</v>
      </c>
      <c r="AN15" s="9">
        <v>67.900000000000006</v>
      </c>
      <c r="AO15" s="9">
        <v>69.5</v>
      </c>
      <c r="AP15" s="9">
        <v>73.8</v>
      </c>
      <c r="AQ15" s="9">
        <v>77</v>
      </c>
      <c r="AR15" s="9">
        <v>77.8</v>
      </c>
      <c r="AS15" s="9">
        <v>83.9</v>
      </c>
      <c r="AT15" s="9">
        <v>95.1</v>
      </c>
      <c r="AU15" s="9">
        <v>112.5</v>
      </c>
      <c r="AV15" s="9">
        <v>112.2</v>
      </c>
      <c r="AW15" s="9">
        <v>118.2</v>
      </c>
      <c r="AX15" s="9">
        <v>131</v>
      </c>
      <c r="AY15" s="9">
        <v>144.5</v>
      </c>
      <c r="AZ15" s="9">
        <v>166</v>
      </c>
      <c r="BA15" s="9">
        <v>179.4</v>
      </c>
      <c r="BB15" s="9">
        <v>171.6</v>
      </c>
      <c r="BC15" s="9">
        <v>179.7</v>
      </c>
      <c r="BD15" s="9">
        <v>171.2</v>
      </c>
      <c r="BE15" s="9">
        <v>186.3</v>
      </c>
      <c r="BF15" s="9">
        <v>228.2</v>
      </c>
      <c r="BG15" s="9">
        <v>241.1</v>
      </c>
      <c r="BH15" s="9">
        <v>256.5</v>
      </c>
      <c r="BI15" s="9">
        <v>286.5</v>
      </c>
      <c r="BJ15" s="9">
        <v>325.8</v>
      </c>
      <c r="BK15" s="9">
        <v>341.9</v>
      </c>
      <c r="BL15" s="9">
        <v>354.4</v>
      </c>
      <c r="BM15" s="9">
        <v>356</v>
      </c>
      <c r="BN15" s="9">
        <v>402.4</v>
      </c>
      <c r="BO15" s="9">
        <v>430.5</v>
      </c>
      <c r="BP15" s="9">
        <v>459.5</v>
      </c>
      <c r="BQ15" s="9">
        <v>484.5</v>
      </c>
      <c r="BR15" s="9">
        <v>547.4</v>
      </c>
      <c r="BS15" s="9">
        <v>587.9</v>
      </c>
      <c r="BT15" s="9">
        <v>644.20000000000005</v>
      </c>
      <c r="BU15" s="9">
        <v>700.4</v>
      </c>
      <c r="BV15" s="9">
        <v>757.8</v>
      </c>
      <c r="BW15" s="9">
        <v>836.8</v>
      </c>
      <c r="BX15" s="9">
        <v>871</v>
      </c>
      <c r="BY15" s="9">
        <v>900.1</v>
      </c>
      <c r="BZ15" s="9">
        <v>962.1</v>
      </c>
      <c r="CA15" s="9">
        <v>979</v>
      </c>
      <c r="CB15" s="9">
        <v>1053.7</v>
      </c>
      <c r="CC15" s="9">
        <v>979.2</v>
      </c>
      <c r="CD15" s="9">
        <v>1026.5</v>
      </c>
      <c r="CE15" s="9">
        <v>973</v>
      </c>
      <c r="CF15" s="9">
        <v>1032.7</v>
      </c>
      <c r="CG15" s="9">
        <v>1143.7</v>
      </c>
      <c r="CH15" s="9">
        <v>1241.4000000000001</v>
      </c>
      <c r="CI15" s="9">
        <v>1284.7</v>
      </c>
      <c r="CJ15" s="9">
        <v>1337.7</v>
      </c>
      <c r="CK15" s="9">
        <v>1376.8</v>
      </c>
    </row>
    <row r="16" spans="1:89" x14ac:dyDescent="0.2">
      <c r="A16" s="9" t="s">
        <v>131</v>
      </c>
      <c r="B16" s="9" t="s">
        <v>132</v>
      </c>
      <c r="C16" s="9">
        <v>5.7</v>
      </c>
      <c r="D16" s="9">
        <v>3.9</v>
      </c>
      <c r="E16" s="9">
        <v>3</v>
      </c>
      <c r="F16" s="9">
        <v>1.8</v>
      </c>
      <c r="G16" s="9">
        <v>2.2000000000000002</v>
      </c>
      <c r="H16" s="9">
        <v>2.6</v>
      </c>
      <c r="I16" s="9">
        <v>4.9000000000000004</v>
      </c>
      <c r="J16" s="9">
        <v>3.9</v>
      </c>
      <c r="K16" s="9">
        <v>5.6</v>
      </c>
      <c r="L16" s="9">
        <v>4</v>
      </c>
      <c r="M16" s="9">
        <v>4</v>
      </c>
      <c r="N16" s="9">
        <v>4.0999999999999996</v>
      </c>
      <c r="O16" s="9">
        <v>6</v>
      </c>
      <c r="P16" s="9">
        <v>9.6999999999999993</v>
      </c>
      <c r="Q16" s="9">
        <v>11.5</v>
      </c>
      <c r="R16" s="9">
        <v>11.4</v>
      </c>
      <c r="S16" s="9">
        <v>11.8</v>
      </c>
      <c r="T16" s="9">
        <v>14.2</v>
      </c>
      <c r="U16" s="9">
        <v>14.3</v>
      </c>
      <c r="V16" s="9">
        <v>16.7</v>
      </c>
      <c r="W16" s="9">
        <v>12</v>
      </c>
      <c r="X16" s="9">
        <v>12.9</v>
      </c>
      <c r="Y16" s="9">
        <v>15.3</v>
      </c>
      <c r="Z16" s="9">
        <v>14.3</v>
      </c>
      <c r="AA16" s="9">
        <v>12.2</v>
      </c>
      <c r="AB16" s="9">
        <v>11.7</v>
      </c>
      <c r="AC16" s="9">
        <v>10.7</v>
      </c>
      <c r="AD16" s="9">
        <v>10.6</v>
      </c>
      <c r="AE16" s="9">
        <v>10.6</v>
      </c>
      <c r="AF16" s="9">
        <v>12.4</v>
      </c>
      <c r="AG16" s="9">
        <v>10</v>
      </c>
      <c r="AH16" s="9">
        <v>10.6</v>
      </c>
      <c r="AI16" s="9">
        <v>11.2</v>
      </c>
      <c r="AJ16" s="9">
        <v>11.2</v>
      </c>
      <c r="AK16" s="9">
        <v>11</v>
      </c>
      <c r="AL16" s="9">
        <v>9.8000000000000007</v>
      </c>
      <c r="AM16" s="9">
        <v>12</v>
      </c>
      <c r="AN16" s="9">
        <v>13</v>
      </c>
      <c r="AO16" s="9">
        <v>11.6</v>
      </c>
      <c r="AP16" s="9">
        <v>11.7</v>
      </c>
      <c r="AQ16" s="9">
        <v>12.8</v>
      </c>
      <c r="AR16" s="9">
        <v>12.9</v>
      </c>
      <c r="AS16" s="9">
        <v>13.4</v>
      </c>
      <c r="AT16" s="9">
        <v>17</v>
      </c>
      <c r="AU16" s="9">
        <v>29.1</v>
      </c>
      <c r="AV16" s="9">
        <v>23.5</v>
      </c>
      <c r="AW16" s="9">
        <v>22</v>
      </c>
      <c r="AX16" s="9">
        <v>17.2</v>
      </c>
      <c r="AY16" s="9">
        <v>16</v>
      </c>
      <c r="AZ16" s="9">
        <v>19.899999999999999</v>
      </c>
      <c r="BA16" s="9">
        <v>22.2</v>
      </c>
      <c r="BB16" s="9">
        <v>11.7</v>
      </c>
      <c r="BC16" s="9">
        <v>19</v>
      </c>
      <c r="BD16" s="9">
        <v>13.3</v>
      </c>
      <c r="BE16" s="9">
        <v>6.2</v>
      </c>
      <c r="BF16" s="9">
        <v>20.9</v>
      </c>
      <c r="BG16" s="9">
        <v>21</v>
      </c>
      <c r="BH16" s="9">
        <v>22.8</v>
      </c>
      <c r="BI16" s="9">
        <v>28.9</v>
      </c>
      <c r="BJ16" s="9">
        <v>26.8</v>
      </c>
      <c r="BK16" s="9">
        <v>33</v>
      </c>
      <c r="BL16" s="9">
        <v>32.200000000000003</v>
      </c>
      <c r="BM16" s="9">
        <v>26.8</v>
      </c>
      <c r="BN16" s="9">
        <v>34.799999999999997</v>
      </c>
      <c r="BO16" s="9">
        <v>31.4</v>
      </c>
      <c r="BP16" s="9">
        <v>34.700000000000003</v>
      </c>
      <c r="BQ16" s="9">
        <v>22</v>
      </c>
      <c r="BR16" s="9">
        <v>37.299999999999997</v>
      </c>
      <c r="BS16" s="9">
        <v>32.4</v>
      </c>
      <c r="BT16" s="9">
        <v>28.4</v>
      </c>
      <c r="BU16" s="9">
        <v>28.1</v>
      </c>
      <c r="BV16" s="9">
        <v>31.5</v>
      </c>
      <c r="BW16" s="9">
        <v>32.1</v>
      </c>
      <c r="BX16" s="9">
        <v>19.899999999999999</v>
      </c>
      <c r="BY16" s="9">
        <v>38</v>
      </c>
      <c r="BZ16" s="9">
        <v>50.4</v>
      </c>
      <c r="CA16" s="9">
        <v>46.4</v>
      </c>
      <c r="CB16" s="9">
        <v>36</v>
      </c>
      <c r="CC16" s="9">
        <v>38.1</v>
      </c>
      <c r="CD16" s="9">
        <v>47</v>
      </c>
      <c r="CE16" s="9">
        <v>35.5</v>
      </c>
      <c r="CF16" s="9">
        <v>46</v>
      </c>
      <c r="CG16" s="9">
        <v>75.5</v>
      </c>
      <c r="CH16" s="9">
        <v>61.6</v>
      </c>
      <c r="CI16" s="9">
        <v>87.8</v>
      </c>
      <c r="CJ16" s="9">
        <v>68.5</v>
      </c>
      <c r="CK16" s="9">
        <v>39.9</v>
      </c>
    </row>
    <row r="17" spans="1:89" x14ac:dyDescent="0.2">
      <c r="A17" s="9" t="s">
        <v>133</v>
      </c>
      <c r="B17" s="9" t="s">
        <v>134</v>
      </c>
      <c r="C17" s="9">
        <v>8.4</v>
      </c>
      <c r="D17" s="9">
        <v>7</v>
      </c>
      <c r="E17" s="9">
        <v>5.3</v>
      </c>
      <c r="F17" s="9">
        <v>3.3</v>
      </c>
      <c r="G17" s="9">
        <v>3</v>
      </c>
      <c r="H17" s="9">
        <v>4.4000000000000004</v>
      </c>
      <c r="I17" s="9">
        <v>5.2</v>
      </c>
      <c r="J17" s="9">
        <v>6.4</v>
      </c>
      <c r="K17" s="9">
        <v>6.9</v>
      </c>
      <c r="L17" s="9">
        <v>6.6</v>
      </c>
      <c r="M17" s="9">
        <v>7.1</v>
      </c>
      <c r="N17" s="9">
        <v>8.1999999999999993</v>
      </c>
      <c r="O17" s="9">
        <v>10.6</v>
      </c>
      <c r="P17" s="9">
        <v>13.7</v>
      </c>
      <c r="Q17" s="9">
        <v>16.7</v>
      </c>
      <c r="R17" s="9">
        <v>17.899999999999999</v>
      </c>
      <c r="S17" s="9">
        <v>19</v>
      </c>
      <c r="T17" s="9">
        <v>21.5</v>
      </c>
      <c r="U17" s="9">
        <v>20.2</v>
      </c>
      <c r="V17" s="9">
        <v>22.6</v>
      </c>
      <c r="W17" s="9">
        <v>22.7</v>
      </c>
      <c r="X17" s="9">
        <v>24.6</v>
      </c>
      <c r="Y17" s="9">
        <v>27.3</v>
      </c>
      <c r="Z17" s="9">
        <v>28.7</v>
      </c>
      <c r="AA17" s="9">
        <v>29.8</v>
      </c>
      <c r="AB17" s="9">
        <v>30.5</v>
      </c>
      <c r="AC17" s="9">
        <v>33.6</v>
      </c>
      <c r="AD17" s="9">
        <v>35.200000000000003</v>
      </c>
      <c r="AE17" s="9">
        <v>37.200000000000003</v>
      </c>
      <c r="AF17" s="9">
        <v>37.700000000000003</v>
      </c>
      <c r="AG17" s="9">
        <v>40.299999999999997</v>
      </c>
      <c r="AH17" s="9">
        <v>39.9</v>
      </c>
      <c r="AI17" s="9">
        <v>42</v>
      </c>
      <c r="AJ17" s="9">
        <v>44</v>
      </c>
      <c r="AK17" s="9">
        <v>45.4</v>
      </c>
      <c r="AL17" s="9">
        <v>49.4</v>
      </c>
      <c r="AM17" s="9">
        <v>51.6</v>
      </c>
      <c r="AN17" s="9">
        <v>54.9</v>
      </c>
      <c r="AO17" s="9">
        <v>57.8</v>
      </c>
      <c r="AP17" s="9">
        <v>62.2</v>
      </c>
      <c r="AQ17" s="9">
        <v>64.2</v>
      </c>
      <c r="AR17" s="9">
        <v>64.900000000000006</v>
      </c>
      <c r="AS17" s="9">
        <v>70.5</v>
      </c>
      <c r="AT17" s="9">
        <v>78.099999999999994</v>
      </c>
      <c r="AU17" s="9">
        <v>83.4</v>
      </c>
      <c r="AV17" s="9">
        <v>88.7</v>
      </c>
      <c r="AW17" s="9">
        <v>96.2</v>
      </c>
      <c r="AX17" s="9">
        <v>113.8</v>
      </c>
      <c r="AY17" s="9">
        <v>128.5</v>
      </c>
      <c r="AZ17" s="9">
        <v>146.1</v>
      </c>
      <c r="BA17" s="9">
        <v>157.30000000000001</v>
      </c>
      <c r="BB17" s="9">
        <v>159.9</v>
      </c>
      <c r="BC17" s="9">
        <v>160.69999999999999</v>
      </c>
      <c r="BD17" s="9">
        <v>157.9</v>
      </c>
      <c r="BE17" s="9">
        <v>180.1</v>
      </c>
      <c r="BF17" s="9">
        <v>207.3</v>
      </c>
      <c r="BG17" s="9">
        <v>220.1</v>
      </c>
      <c r="BH17" s="9">
        <v>233.7</v>
      </c>
      <c r="BI17" s="9">
        <v>257.60000000000002</v>
      </c>
      <c r="BJ17" s="9">
        <v>299.10000000000002</v>
      </c>
      <c r="BK17" s="9">
        <v>308.89999999999998</v>
      </c>
      <c r="BL17" s="9">
        <v>322.3</v>
      </c>
      <c r="BM17" s="9">
        <v>329.2</v>
      </c>
      <c r="BN17" s="9">
        <v>367.6</v>
      </c>
      <c r="BO17" s="9">
        <v>399.2</v>
      </c>
      <c r="BP17" s="9">
        <v>424.8</v>
      </c>
      <c r="BQ17" s="9">
        <v>462.4</v>
      </c>
      <c r="BR17" s="9">
        <v>510.1</v>
      </c>
      <c r="BS17" s="9">
        <v>555.5</v>
      </c>
      <c r="BT17" s="9">
        <v>615.70000000000005</v>
      </c>
      <c r="BU17" s="9">
        <v>672.3</v>
      </c>
      <c r="BV17" s="9">
        <v>726.3</v>
      </c>
      <c r="BW17" s="9">
        <v>804.7</v>
      </c>
      <c r="BX17" s="9">
        <v>851.1</v>
      </c>
      <c r="BY17" s="9">
        <v>862</v>
      </c>
      <c r="BZ17" s="9">
        <v>911.6</v>
      </c>
      <c r="CA17" s="9">
        <v>932.6</v>
      </c>
      <c r="CB17" s="9">
        <v>1017.7</v>
      </c>
      <c r="CC17" s="9">
        <v>941.1</v>
      </c>
      <c r="CD17" s="9">
        <v>979.5</v>
      </c>
      <c r="CE17" s="9">
        <v>937.5</v>
      </c>
      <c r="CF17" s="9">
        <v>986.7</v>
      </c>
      <c r="CG17" s="9">
        <v>1068.0999999999999</v>
      </c>
      <c r="CH17" s="9">
        <v>1179.8</v>
      </c>
      <c r="CI17" s="9">
        <v>1197</v>
      </c>
      <c r="CJ17" s="9">
        <v>1269.2</v>
      </c>
      <c r="CK17" s="9">
        <v>1336.8</v>
      </c>
    </row>
    <row r="18" spans="1:89" x14ac:dyDescent="0.2">
      <c r="A18" s="9" t="s">
        <v>135</v>
      </c>
      <c r="B18" s="11" t="s">
        <v>136</v>
      </c>
      <c r="C18" s="9">
        <v>6.1</v>
      </c>
      <c r="D18" s="9">
        <v>5.4</v>
      </c>
      <c r="E18" s="9">
        <v>4.4000000000000004</v>
      </c>
      <c r="F18" s="9">
        <v>3.6</v>
      </c>
      <c r="G18" s="9">
        <v>2.9</v>
      </c>
      <c r="H18" s="9">
        <v>2.5</v>
      </c>
      <c r="I18" s="9">
        <v>2.6</v>
      </c>
      <c r="J18" s="9">
        <v>2.7</v>
      </c>
      <c r="K18" s="9">
        <v>3</v>
      </c>
      <c r="L18" s="9">
        <v>3.5</v>
      </c>
      <c r="M18" s="9">
        <v>3.7</v>
      </c>
      <c r="N18" s="9">
        <v>3.8</v>
      </c>
      <c r="O18" s="9">
        <v>4.4000000000000004</v>
      </c>
      <c r="P18" s="9">
        <v>5.5</v>
      </c>
      <c r="Q18" s="9">
        <v>6</v>
      </c>
      <c r="R18" s="9">
        <v>6.3</v>
      </c>
      <c r="S18" s="9">
        <v>6.6</v>
      </c>
      <c r="T18" s="9">
        <v>6.9</v>
      </c>
      <c r="U18" s="9">
        <v>6.9</v>
      </c>
      <c r="V18" s="9">
        <v>7.5</v>
      </c>
      <c r="W18" s="9">
        <v>7.8</v>
      </c>
      <c r="X18" s="9">
        <v>8.8000000000000007</v>
      </c>
      <c r="Y18" s="9">
        <v>9.6999999999999993</v>
      </c>
      <c r="Z18" s="9">
        <v>10.8</v>
      </c>
      <c r="AA18" s="9">
        <v>12</v>
      </c>
      <c r="AB18" s="9">
        <v>13.1</v>
      </c>
      <c r="AC18" s="9">
        <v>13.4</v>
      </c>
      <c r="AD18" s="9">
        <v>13.7</v>
      </c>
      <c r="AE18" s="9">
        <v>14.1</v>
      </c>
      <c r="AF18" s="9">
        <v>14.8</v>
      </c>
      <c r="AG18" s="9">
        <v>15.6</v>
      </c>
      <c r="AH18" s="9">
        <v>16.5</v>
      </c>
      <c r="AI18" s="9">
        <v>17.2</v>
      </c>
      <c r="AJ18" s="9">
        <v>18</v>
      </c>
      <c r="AK18" s="9">
        <v>18.7</v>
      </c>
      <c r="AL18" s="9">
        <v>18.8</v>
      </c>
      <c r="AM18" s="9">
        <v>19.3</v>
      </c>
      <c r="AN18" s="9">
        <v>19.899999999999999</v>
      </c>
      <c r="AO18" s="9">
        <v>20.3</v>
      </c>
      <c r="AP18" s="9">
        <v>20.100000000000001</v>
      </c>
      <c r="AQ18" s="9">
        <v>20.399999999999999</v>
      </c>
      <c r="AR18" s="9">
        <v>20.7</v>
      </c>
      <c r="AS18" s="9">
        <v>21.9</v>
      </c>
      <c r="AT18" s="9">
        <v>22.8</v>
      </c>
      <c r="AU18" s="9">
        <v>23.3</v>
      </c>
      <c r="AV18" s="9">
        <v>23.3</v>
      </c>
      <c r="AW18" s="9">
        <v>22.5</v>
      </c>
      <c r="AX18" s="9">
        <v>20.6</v>
      </c>
      <c r="AY18" s="9">
        <v>16.2</v>
      </c>
      <c r="AZ18" s="9">
        <v>16.899999999999999</v>
      </c>
      <c r="BA18" s="9">
        <v>16.600000000000001</v>
      </c>
      <c r="BB18" s="9">
        <v>19.7</v>
      </c>
      <c r="BC18" s="9">
        <v>25.4</v>
      </c>
      <c r="BD18" s="9">
        <v>26.1</v>
      </c>
      <c r="BE18" s="9">
        <v>27.5</v>
      </c>
      <c r="BF18" s="9">
        <v>27.9</v>
      </c>
      <c r="BG18" s="9">
        <v>29.5</v>
      </c>
      <c r="BH18" s="9">
        <v>21.9</v>
      </c>
      <c r="BI18" s="9">
        <v>20.2</v>
      </c>
      <c r="BJ18" s="9">
        <v>25.1</v>
      </c>
      <c r="BK18" s="9">
        <v>24.4</v>
      </c>
      <c r="BL18" s="9">
        <v>31.4</v>
      </c>
      <c r="BM18" s="9">
        <v>42</v>
      </c>
      <c r="BN18" s="9">
        <v>64.3</v>
      </c>
      <c r="BO18" s="9">
        <v>93.6</v>
      </c>
      <c r="BP18" s="9">
        <v>117.5</v>
      </c>
      <c r="BQ18" s="9">
        <v>129.19999999999999</v>
      </c>
      <c r="BR18" s="9">
        <v>147</v>
      </c>
      <c r="BS18" s="9">
        <v>152</v>
      </c>
      <c r="BT18" s="9">
        <v>169.9</v>
      </c>
      <c r="BU18" s="9">
        <v>183.1</v>
      </c>
      <c r="BV18" s="9">
        <v>187.7</v>
      </c>
      <c r="BW18" s="9">
        <v>207.5</v>
      </c>
      <c r="BX18" s="9">
        <v>217.3</v>
      </c>
      <c r="BY18" s="9">
        <v>238</v>
      </c>
      <c r="BZ18" s="9">
        <v>255.4</v>
      </c>
      <c r="CA18" s="9">
        <v>238.4</v>
      </c>
      <c r="CB18" s="9">
        <v>207.5</v>
      </c>
      <c r="CC18" s="9">
        <v>189.4</v>
      </c>
      <c r="CD18" s="9">
        <v>262.10000000000002</v>
      </c>
      <c r="CE18" s="9">
        <v>333.7</v>
      </c>
      <c r="CF18" s="9">
        <v>402.8</v>
      </c>
      <c r="CG18" s="9">
        <v>485.3</v>
      </c>
      <c r="CH18" s="9">
        <v>525.29999999999995</v>
      </c>
      <c r="CI18" s="9">
        <v>567.1</v>
      </c>
      <c r="CJ18" s="9">
        <v>606.1</v>
      </c>
      <c r="CK18" s="9">
        <v>659.6</v>
      </c>
    </row>
    <row r="19" spans="1:89" x14ac:dyDescent="0.2">
      <c r="A19" s="9" t="s">
        <v>137</v>
      </c>
      <c r="B19" s="11" t="s">
        <v>138</v>
      </c>
      <c r="C19" s="9">
        <v>10.8</v>
      </c>
      <c r="D19" s="9">
        <v>7.5</v>
      </c>
      <c r="E19" s="9">
        <v>3</v>
      </c>
      <c r="F19" s="9">
        <v>-0.2</v>
      </c>
      <c r="G19" s="9">
        <v>-0.2</v>
      </c>
      <c r="H19" s="9">
        <v>2.5</v>
      </c>
      <c r="I19" s="9">
        <v>4</v>
      </c>
      <c r="J19" s="9">
        <v>6.2</v>
      </c>
      <c r="K19" s="9">
        <v>7.1</v>
      </c>
      <c r="L19" s="9">
        <v>5</v>
      </c>
      <c r="M19" s="9">
        <v>6.6</v>
      </c>
      <c r="N19" s="9">
        <v>9.9</v>
      </c>
      <c r="O19" s="9">
        <v>15.7</v>
      </c>
      <c r="P19" s="9">
        <v>20.8</v>
      </c>
      <c r="Q19" s="9">
        <v>24.9</v>
      </c>
      <c r="R19" s="9">
        <v>25</v>
      </c>
      <c r="S19" s="9">
        <v>20.5</v>
      </c>
      <c r="T19" s="9">
        <v>18.2</v>
      </c>
      <c r="U19" s="9">
        <v>24.2</v>
      </c>
      <c r="V19" s="9">
        <v>31.4</v>
      </c>
      <c r="W19" s="9">
        <v>29.1</v>
      </c>
      <c r="X19" s="9">
        <v>36.1</v>
      </c>
      <c r="Y19" s="9">
        <v>41.2</v>
      </c>
      <c r="Z19" s="9">
        <v>39.700000000000003</v>
      </c>
      <c r="AA19" s="9">
        <v>40.299999999999997</v>
      </c>
      <c r="AB19" s="9">
        <v>39.5</v>
      </c>
      <c r="AC19" s="9">
        <v>50.2</v>
      </c>
      <c r="AD19" s="9">
        <v>49.6</v>
      </c>
      <c r="AE19" s="9">
        <v>49.1</v>
      </c>
      <c r="AF19" s="9">
        <v>43.9</v>
      </c>
      <c r="AG19" s="9">
        <v>55.5</v>
      </c>
      <c r="AH19" s="9">
        <v>54.7</v>
      </c>
      <c r="AI19" s="9">
        <v>55.9</v>
      </c>
      <c r="AJ19" s="9">
        <v>64</v>
      </c>
      <c r="AK19" s="9">
        <v>70.5</v>
      </c>
      <c r="AL19" s="9">
        <v>77.7</v>
      </c>
      <c r="AM19" s="9">
        <v>89.3</v>
      </c>
      <c r="AN19" s="9">
        <v>96.1</v>
      </c>
      <c r="AO19" s="9">
        <v>93.9</v>
      </c>
      <c r="AP19" s="9">
        <v>101.7</v>
      </c>
      <c r="AQ19" s="9">
        <v>98.4</v>
      </c>
      <c r="AR19" s="9">
        <v>86.2</v>
      </c>
      <c r="AS19" s="9">
        <v>100.6</v>
      </c>
      <c r="AT19" s="9">
        <v>117.2</v>
      </c>
      <c r="AU19" s="9">
        <v>133.4</v>
      </c>
      <c r="AV19" s="9">
        <v>125.7</v>
      </c>
      <c r="AW19" s="9">
        <v>138.9</v>
      </c>
      <c r="AX19" s="9">
        <v>174.3</v>
      </c>
      <c r="AY19" s="9">
        <v>205.8</v>
      </c>
      <c r="AZ19" s="9">
        <v>238.6</v>
      </c>
      <c r="BA19" s="9">
        <v>249</v>
      </c>
      <c r="BB19" s="9">
        <v>223.6</v>
      </c>
      <c r="BC19" s="9">
        <v>247.5</v>
      </c>
      <c r="BD19" s="9">
        <v>229.9</v>
      </c>
      <c r="BE19" s="9">
        <v>279.8</v>
      </c>
      <c r="BF19" s="9">
        <v>337.9</v>
      </c>
      <c r="BG19" s="9">
        <v>354.5</v>
      </c>
      <c r="BH19" s="9">
        <v>324.39999999999998</v>
      </c>
      <c r="BI19" s="9">
        <v>366</v>
      </c>
      <c r="BJ19" s="9">
        <v>414.9</v>
      </c>
      <c r="BK19" s="9">
        <v>414.2</v>
      </c>
      <c r="BL19" s="9">
        <v>417.2</v>
      </c>
      <c r="BM19" s="9">
        <v>451.3</v>
      </c>
      <c r="BN19" s="9">
        <v>475.3</v>
      </c>
      <c r="BO19" s="9">
        <v>522</v>
      </c>
      <c r="BP19" s="9">
        <v>621.9</v>
      </c>
      <c r="BQ19" s="9">
        <v>703</v>
      </c>
      <c r="BR19" s="9">
        <v>786.1</v>
      </c>
      <c r="BS19" s="9">
        <v>865.8</v>
      </c>
      <c r="BT19" s="9">
        <v>804.1</v>
      </c>
      <c r="BU19" s="9">
        <v>830.2</v>
      </c>
      <c r="BV19" s="9">
        <v>781.2</v>
      </c>
      <c r="BW19" s="9">
        <v>754</v>
      </c>
      <c r="BX19" s="9">
        <v>907.2</v>
      </c>
      <c r="BY19" s="9">
        <v>1056.4000000000001</v>
      </c>
      <c r="BZ19" s="9">
        <v>1283.3</v>
      </c>
      <c r="CA19" s="9">
        <v>1477.7</v>
      </c>
      <c r="CB19" s="9">
        <v>1646.5</v>
      </c>
      <c r="CC19" s="9">
        <v>1529</v>
      </c>
      <c r="CD19" s="9">
        <v>1285.0999999999999</v>
      </c>
      <c r="CE19" s="9">
        <v>1397</v>
      </c>
      <c r="CF19" s="9">
        <v>1746.4</v>
      </c>
      <c r="CG19" s="9">
        <v>1816.6</v>
      </c>
      <c r="CH19" s="9">
        <v>1998.2</v>
      </c>
      <c r="CI19" s="9">
        <v>2032.9</v>
      </c>
      <c r="CJ19" s="9">
        <v>2152.1</v>
      </c>
      <c r="CK19" s="9">
        <v>2088.1</v>
      </c>
    </row>
    <row r="20" spans="1:89" x14ac:dyDescent="0.2">
      <c r="A20" s="9" t="s">
        <v>139</v>
      </c>
      <c r="B20" s="9" t="s">
        <v>140</v>
      </c>
      <c r="C20" s="9">
        <v>1.4</v>
      </c>
      <c r="D20" s="9">
        <v>0.8</v>
      </c>
      <c r="E20" s="9">
        <v>0.5</v>
      </c>
      <c r="F20" s="9">
        <v>0.4</v>
      </c>
      <c r="G20" s="9">
        <v>0.5</v>
      </c>
      <c r="H20" s="9">
        <v>0.7</v>
      </c>
      <c r="I20" s="9">
        <v>1</v>
      </c>
      <c r="J20" s="9">
        <v>1.4</v>
      </c>
      <c r="K20" s="9">
        <v>1.5</v>
      </c>
      <c r="L20" s="9">
        <v>1</v>
      </c>
      <c r="M20" s="9">
        <v>1.4</v>
      </c>
      <c r="N20" s="9">
        <v>2.8</v>
      </c>
      <c r="O20" s="9">
        <v>7.6</v>
      </c>
      <c r="P20" s="9">
        <v>11.4</v>
      </c>
      <c r="Q20" s="9">
        <v>14.1</v>
      </c>
      <c r="R20" s="9">
        <v>12.9</v>
      </c>
      <c r="S20" s="9">
        <v>10.7</v>
      </c>
      <c r="T20" s="9">
        <v>9.1</v>
      </c>
      <c r="U20" s="9">
        <v>11.3</v>
      </c>
      <c r="V20" s="9">
        <v>12.4</v>
      </c>
      <c r="W20" s="9">
        <v>10.199999999999999</v>
      </c>
      <c r="X20" s="9">
        <v>17.899999999999999</v>
      </c>
      <c r="Y20" s="9">
        <v>22.6</v>
      </c>
      <c r="Z20" s="9">
        <v>19.399999999999999</v>
      </c>
      <c r="AA20" s="9">
        <v>20.3</v>
      </c>
      <c r="AB20" s="9">
        <v>17.600000000000001</v>
      </c>
      <c r="AC20" s="9">
        <v>22</v>
      </c>
      <c r="AD20" s="9">
        <v>22</v>
      </c>
      <c r="AE20" s="9">
        <v>21.4</v>
      </c>
      <c r="AF20" s="9">
        <v>19</v>
      </c>
      <c r="AG20" s="9">
        <v>23.7</v>
      </c>
      <c r="AH20" s="9">
        <v>22.8</v>
      </c>
      <c r="AI20" s="9">
        <v>22.9</v>
      </c>
      <c r="AJ20" s="9">
        <v>24.1</v>
      </c>
      <c r="AK20" s="9">
        <v>26.4</v>
      </c>
      <c r="AL20" s="9">
        <v>28.2</v>
      </c>
      <c r="AM20" s="9">
        <v>31.1</v>
      </c>
      <c r="AN20" s="9">
        <v>33.9</v>
      </c>
      <c r="AO20" s="9">
        <v>32.9</v>
      </c>
      <c r="AP20" s="9">
        <v>39.6</v>
      </c>
      <c r="AQ20" s="9">
        <v>40</v>
      </c>
      <c r="AR20" s="9">
        <v>34.799999999999997</v>
      </c>
      <c r="AS20" s="9">
        <v>38.200000000000003</v>
      </c>
      <c r="AT20" s="9">
        <v>42.3</v>
      </c>
      <c r="AU20" s="9">
        <v>50</v>
      </c>
      <c r="AV20" s="9">
        <v>52.8</v>
      </c>
      <c r="AW20" s="9">
        <v>51.6</v>
      </c>
      <c r="AX20" s="9">
        <v>65.3</v>
      </c>
      <c r="AY20" s="9">
        <v>74.400000000000006</v>
      </c>
      <c r="AZ20" s="9">
        <v>84.9</v>
      </c>
      <c r="BA20" s="9">
        <v>90</v>
      </c>
      <c r="BB20" s="9">
        <v>87.2</v>
      </c>
      <c r="BC20" s="9">
        <v>84.3</v>
      </c>
      <c r="BD20" s="9">
        <v>66.5</v>
      </c>
      <c r="BE20" s="9">
        <v>80.599999999999994</v>
      </c>
      <c r="BF20" s="9">
        <v>97.5</v>
      </c>
      <c r="BG20" s="9">
        <v>99.4</v>
      </c>
      <c r="BH20" s="9">
        <v>109.7</v>
      </c>
      <c r="BI20" s="9">
        <v>130.4</v>
      </c>
      <c r="BJ20" s="9">
        <v>141.6</v>
      </c>
      <c r="BK20" s="9">
        <v>146.1</v>
      </c>
      <c r="BL20" s="9">
        <v>145.4</v>
      </c>
      <c r="BM20" s="9">
        <v>138.6</v>
      </c>
      <c r="BN20" s="9">
        <v>148.69999999999999</v>
      </c>
      <c r="BO20" s="9">
        <v>171</v>
      </c>
      <c r="BP20" s="9">
        <v>193.1</v>
      </c>
      <c r="BQ20" s="9">
        <v>217.8</v>
      </c>
      <c r="BR20" s="9">
        <v>231.5</v>
      </c>
      <c r="BS20" s="9">
        <v>245.4</v>
      </c>
      <c r="BT20" s="9">
        <v>248.4</v>
      </c>
      <c r="BU20" s="9">
        <v>258.8</v>
      </c>
      <c r="BV20" s="9">
        <v>265.10000000000002</v>
      </c>
      <c r="BW20" s="9">
        <v>203.3</v>
      </c>
      <c r="BX20" s="9">
        <v>192.3</v>
      </c>
      <c r="BY20" s="9">
        <v>243.8</v>
      </c>
      <c r="BZ20" s="9">
        <v>306.10000000000002</v>
      </c>
      <c r="CA20" s="9">
        <v>412.4</v>
      </c>
      <c r="CB20" s="9">
        <v>473.4</v>
      </c>
      <c r="CC20" s="9">
        <v>445.5</v>
      </c>
      <c r="CD20" s="9">
        <v>309.10000000000002</v>
      </c>
      <c r="CE20" s="9">
        <v>269.39999999999998</v>
      </c>
      <c r="CF20" s="9">
        <v>370.6</v>
      </c>
      <c r="CG20" s="9">
        <v>379.1</v>
      </c>
      <c r="CH20" s="9">
        <v>447.6</v>
      </c>
      <c r="CI20" s="9">
        <v>467.7</v>
      </c>
      <c r="CJ20" s="9">
        <v>532.70000000000005</v>
      </c>
      <c r="CK20" s="9">
        <v>553.79999999999995</v>
      </c>
    </row>
    <row r="21" spans="1:89" x14ac:dyDescent="0.2">
      <c r="A21" s="9" t="s">
        <v>141</v>
      </c>
      <c r="B21" s="9" t="s">
        <v>142</v>
      </c>
      <c r="C21" s="9">
        <v>9.5</v>
      </c>
      <c r="D21" s="9">
        <v>6.7</v>
      </c>
      <c r="E21" s="9">
        <v>2.5</v>
      </c>
      <c r="F21" s="9">
        <v>-0.6</v>
      </c>
      <c r="G21" s="9">
        <v>-0.7</v>
      </c>
      <c r="H21" s="9">
        <v>1.8</v>
      </c>
      <c r="I21" s="9">
        <v>3.1</v>
      </c>
      <c r="J21" s="9">
        <v>4.8</v>
      </c>
      <c r="K21" s="9">
        <v>5.6</v>
      </c>
      <c r="L21" s="9">
        <v>4</v>
      </c>
      <c r="M21" s="9">
        <v>5.2</v>
      </c>
      <c r="N21" s="9">
        <v>7</v>
      </c>
      <c r="O21" s="9">
        <v>8.1</v>
      </c>
      <c r="P21" s="9">
        <v>9.4</v>
      </c>
      <c r="Q21" s="9">
        <v>10.8</v>
      </c>
      <c r="R21" s="9">
        <v>12</v>
      </c>
      <c r="S21" s="9">
        <v>9.8000000000000007</v>
      </c>
      <c r="T21" s="9">
        <v>9.1</v>
      </c>
      <c r="U21" s="9">
        <v>12.9</v>
      </c>
      <c r="V21" s="9">
        <v>19</v>
      </c>
      <c r="W21" s="9">
        <v>18.899999999999999</v>
      </c>
      <c r="X21" s="9">
        <v>18.100000000000001</v>
      </c>
      <c r="Y21" s="9">
        <v>18.600000000000001</v>
      </c>
      <c r="Z21" s="9">
        <v>20.3</v>
      </c>
      <c r="AA21" s="9">
        <v>20</v>
      </c>
      <c r="AB21" s="9">
        <v>21.8</v>
      </c>
      <c r="AC21" s="9">
        <v>28.1</v>
      </c>
      <c r="AD21" s="9">
        <v>27.7</v>
      </c>
      <c r="AE21" s="9">
        <v>27.7</v>
      </c>
      <c r="AF21" s="9">
        <v>24.9</v>
      </c>
      <c r="AG21" s="9">
        <v>31.8</v>
      </c>
      <c r="AH21" s="9">
        <v>31.9</v>
      </c>
      <c r="AI21" s="9">
        <v>33.1</v>
      </c>
      <c r="AJ21" s="9">
        <v>39.9</v>
      </c>
      <c r="AK21" s="9">
        <v>44.1</v>
      </c>
      <c r="AL21" s="9">
        <v>49.6</v>
      </c>
      <c r="AM21" s="9">
        <v>58.2</v>
      </c>
      <c r="AN21" s="9">
        <v>62.2</v>
      </c>
      <c r="AO21" s="9">
        <v>61</v>
      </c>
      <c r="AP21" s="9">
        <v>62.1</v>
      </c>
      <c r="AQ21" s="9">
        <v>58.4</v>
      </c>
      <c r="AR21" s="9">
        <v>51.5</v>
      </c>
      <c r="AS21" s="9">
        <v>62.5</v>
      </c>
      <c r="AT21" s="9">
        <v>74.900000000000006</v>
      </c>
      <c r="AU21" s="9">
        <v>83.4</v>
      </c>
      <c r="AV21" s="9">
        <v>72.900000000000006</v>
      </c>
      <c r="AW21" s="9">
        <v>87.2</v>
      </c>
      <c r="AX21" s="9">
        <v>109.1</v>
      </c>
      <c r="AY21" s="9">
        <v>131.30000000000001</v>
      </c>
      <c r="AZ21" s="9">
        <v>153.69999999999999</v>
      </c>
      <c r="BA21" s="9">
        <v>159</v>
      </c>
      <c r="BB21" s="9">
        <v>136.4</v>
      </c>
      <c r="BC21" s="9">
        <v>163.19999999999999</v>
      </c>
      <c r="BD21" s="9">
        <v>163.4</v>
      </c>
      <c r="BE21" s="9">
        <v>199.1</v>
      </c>
      <c r="BF21" s="9">
        <v>240.4</v>
      </c>
      <c r="BG21" s="9">
        <v>255.1</v>
      </c>
      <c r="BH21" s="9">
        <v>214.7</v>
      </c>
      <c r="BI21" s="9">
        <v>235.5</v>
      </c>
      <c r="BJ21" s="9">
        <v>273.2</v>
      </c>
      <c r="BK21" s="9">
        <v>268.2</v>
      </c>
      <c r="BL21" s="9">
        <v>271.7</v>
      </c>
      <c r="BM21" s="9">
        <v>312.7</v>
      </c>
      <c r="BN21" s="9">
        <v>326.60000000000002</v>
      </c>
      <c r="BO21" s="9">
        <v>351</v>
      </c>
      <c r="BP21" s="9">
        <v>428.8</v>
      </c>
      <c r="BQ21" s="9">
        <v>485.2</v>
      </c>
      <c r="BR21" s="9">
        <v>554.6</v>
      </c>
      <c r="BS21" s="9">
        <v>620.29999999999995</v>
      </c>
      <c r="BT21" s="9">
        <v>555.70000000000005</v>
      </c>
      <c r="BU21" s="9">
        <v>571.4</v>
      </c>
      <c r="BV21" s="9">
        <v>516.1</v>
      </c>
      <c r="BW21" s="9">
        <v>550.70000000000005</v>
      </c>
      <c r="BX21" s="9">
        <v>714.8</v>
      </c>
      <c r="BY21" s="9">
        <v>812.6</v>
      </c>
      <c r="BZ21" s="9">
        <v>977.3</v>
      </c>
      <c r="CA21" s="9">
        <v>1065.3</v>
      </c>
      <c r="CB21" s="9">
        <v>1173.0999999999999</v>
      </c>
      <c r="CC21" s="9">
        <v>1083.5</v>
      </c>
      <c r="CD21" s="9">
        <v>976</v>
      </c>
      <c r="CE21" s="9">
        <v>1127.5</v>
      </c>
      <c r="CF21" s="9">
        <v>1375.9</v>
      </c>
      <c r="CG21" s="9">
        <v>1437.5</v>
      </c>
      <c r="CH21" s="9">
        <v>1550.5</v>
      </c>
      <c r="CI21" s="9">
        <v>1565.2</v>
      </c>
      <c r="CJ21" s="9">
        <v>1619.3</v>
      </c>
      <c r="CK21" s="9">
        <v>1534.3</v>
      </c>
    </row>
    <row r="22" spans="1:89" x14ac:dyDescent="0.2">
      <c r="A22" s="9" t="s">
        <v>143</v>
      </c>
      <c r="B22" s="9" t="s">
        <v>144</v>
      </c>
      <c r="C22" s="9">
        <v>5.8</v>
      </c>
      <c r="D22" s="9">
        <v>5.5</v>
      </c>
      <c r="E22" s="9">
        <v>4.0999999999999996</v>
      </c>
      <c r="F22" s="9">
        <v>2.5</v>
      </c>
      <c r="G22" s="9">
        <v>2</v>
      </c>
      <c r="H22" s="9">
        <v>2.6</v>
      </c>
      <c r="I22" s="9">
        <v>2.8</v>
      </c>
      <c r="J22" s="9">
        <v>4.5</v>
      </c>
      <c r="K22" s="9">
        <v>4.7</v>
      </c>
      <c r="L22" s="9">
        <v>3.2</v>
      </c>
      <c r="M22" s="9">
        <v>3.8</v>
      </c>
      <c r="N22" s="9">
        <v>4</v>
      </c>
      <c r="O22" s="9">
        <v>4.4000000000000004</v>
      </c>
      <c r="P22" s="9">
        <v>4.3</v>
      </c>
      <c r="Q22" s="9">
        <v>4.4000000000000004</v>
      </c>
      <c r="R22" s="9">
        <v>4.5999999999999996</v>
      </c>
      <c r="S22" s="9">
        <v>4.5999999999999996</v>
      </c>
      <c r="T22" s="9">
        <v>5.6</v>
      </c>
      <c r="U22" s="9">
        <v>6.3</v>
      </c>
      <c r="V22" s="9">
        <v>7</v>
      </c>
      <c r="W22" s="9">
        <v>7.2</v>
      </c>
      <c r="X22" s="9">
        <v>8.8000000000000007</v>
      </c>
      <c r="Y22" s="9">
        <v>8.6</v>
      </c>
      <c r="Z22" s="9">
        <v>8.6</v>
      </c>
      <c r="AA22" s="9">
        <v>8.9</v>
      </c>
      <c r="AB22" s="9">
        <v>9.3000000000000007</v>
      </c>
      <c r="AC22" s="9">
        <v>10.5</v>
      </c>
      <c r="AD22" s="9">
        <v>11.3</v>
      </c>
      <c r="AE22" s="9">
        <v>11.7</v>
      </c>
      <c r="AF22" s="9">
        <v>11.6</v>
      </c>
      <c r="AG22" s="9">
        <v>12.6</v>
      </c>
      <c r="AH22" s="9">
        <v>13.4</v>
      </c>
      <c r="AI22" s="9">
        <v>13.9</v>
      </c>
      <c r="AJ22" s="9">
        <v>15</v>
      </c>
      <c r="AK22" s="9">
        <v>16.2</v>
      </c>
      <c r="AL22" s="9">
        <v>18.2</v>
      </c>
      <c r="AM22" s="9">
        <v>20.2</v>
      </c>
      <c r="AN22" s="9">
        <v>20.7</v>
      </c>
      <c r="AO22" s="9">
        <v>21.5</v>
      </c>
      <c r="AP22" s="9">
        <v>23.5</v>
      </c>
      <c r="AQ22" s="9">
        <v>24.2</v>
      </c>
      <c r="AR22" s="9">
        <v>24.3</v>
      </c>
      <c r="AS22" s="9">
        <v>25</v>
      </c>
      <c r="AT22" s="9">
        <v>26.8</v>
      </c>
      <c r="AU22" s="9">
        <v>29.9</v>
      </c>
      <c r="AV22" s="9">
        <v>33.200000000000003</v>
      </c>
      <c r="AW22" s="9">
        <v>33</v>
      </c>
      <c r="AX22" s="9">
        <v>39</v>
      </c>
      <c r="AY22" s="9">
        <v>44.8</v>
      </c>
      <c r="AZ22" s="9">
        <v>50.8</v>
      </c>
      <c r="BA22" s="9">
        <v>57.5</v>
      </c>
      <c r="BB22" s="9">
        <v>64.099999999999994</v>
      </c>
      <c r="BC22" s="9">
        <v>73.8</v>
      </c>
      <c r="BD22" s="9">
        <v>77.7</v>
      </c>
      <c r="BE22" s="9">
        <v>83.5</v>
      </c>
      <c r="BF22" s="9">
        <v>90.8</v>
      </c>
      <c r="BG22" s="9">
        <v>97.5</v>
      </c>
      <c r="BH22" s="9">
        <v>106.2</v>
      </c>
      <c r="BI22" s="9">
        <v>112.3</v>
      </c>
      <c r="BJ22" s="9">
        <v>129.9</v>
      </c>
      <c r="BK22" s="9">
        <v>158</v>
      </c>
      <c r="BL22" s="9">
        <v>169.1</v>
      </c>
      <c r="BM22" s="9">
        <v>180.5</v>
      </c>
      <c r="BN22" s="9">
        <v>189.5</v>
      </c>
      <c r="BO22" s="9">
        <v>205.3</v>
      </c>
      <c r="BP22" s="9">
        <v>236</v>
      </c>
      <c r="BQ22" s="9">
        <v>259</v>
      </c>
      <c r="BR22" s="9">
        <v>303.5</v>
      </c>
      <c r="BS22" s="9">
        <v>339.5</v>
      </c>
      <c r="BT22" s="9">
        <v>357.1</v>
      </c>
      <c r="BU22" s="9">
        <v>347.9</v>
      </c>
      <c r="BV22" s="9">
        <v>384.7</v>
      </c>
      <c r="BW22" s="9">
        <v>370.6</v>
      </c>
      <c r="BX22" s="9">
        <v>400.2</v>
      </c>
      <c r="BY22" s="9">
        <v>434</v>
      </c>
      <c r="BZ22" s="9">
        <v>564.1</v>
      </c>
      <c r="CA22" s="9">
        <v>580.5</v>
      </c>
      <c r="CB22" s="9">
        <v>726</v>
      </c>
      <c r="CC22" s="9">
        <v>818.9</v>
      </c>
      <c r="CD22" s="9">
        <v>808.6</v>
      </c>
      <c r="CE22" s="9">
        <v>574.6</v>
      </c>
      <c r="CF22" s="9">
        <v>564</v>
      </c>
      <c r="CG22" s="9">
        <v>703.7</v>
      </c>
      <c r="CH22" s="9">
        <v>859.4</v>
      </c>
      <c r="CI22" s="9">
        <v>929.4</v>
      </c>
      <c r="CJ22" s="9">
        <v>970.6</v>
      </c>
      <c r="CK22" s="9">
        <v>971.4</v>
      </c>
    </row>
    <row r="23" spans="1:89" x14ac:dyDescent="0.2">
      <c r="A23" s="9" t="s">
        <v>145</v>
      </c>
      <c r="B23" s="9" t="s">
        <v>146</v>
      </c>
      <c r="C23" s="9">
        <v>3.7</v>
      </c>
      <c r="D23" s="9">
        <v>1.2</v>
      </c>
      <c r="E23" s="9">
        <v>-1.6</v>
      </c>
      <c r="F23" s="9">
        <v>-3.1</v>
      </c>
      <c r="G23" s="9">
        <v>-2.7</v>
      </c>
      <c r="H23" s="9">
        <v>-0.8</v>
      </c>
      <c r="I23" s="9">
        <v>0.2</v>
      </c>
      <c r="J23" s="9">
        <v>0.3</v>
      </c>
      <c r="K23" s="9">
        <v>0.9</v>
      </c>
      <c r="L23" s="9">
        <v>0.8</v>
      </c>
      <c r="M23" s="9">
        <v>1.4</v>
      </c>
      <c r="N23" s="9">
        <v>3</v>
      </c>
      <c r="O23" s="9">
        <v>3.7</v>
      </c>
      <c r="P23" s="9">
        <v>5.0999999999999996</v>
      </c>
      <c r="Q23" s="9">
        <v>6.4</v>
      </c>
      <c r="R23" s="9">
        <v>7.4</v>
      </c>
      <c r="S23" s="9">
        <v>5.2</v>
      </c>
      <c r="T23" s="9">
        <v>3.6</v>
      </c>
      <c r="U23" s="9">
        <v>6.6</v>
      </c>
      <c r="V23" s="9">
        <v>11.9</v>
      </c>
      <c r="W23" s="9">
        <v>11.6</v>
      </c>
      <c r="X23" s="9">
        <v>9.3000000000000007</v>
      </c>
      <c r="Y23" s="9">
        <v>10.1</v>
      </c>
      <c r="Z23" s="9">
        <v>11.7</v>
      </c>
      <c r="AA23" s="9">
        <v>11.1</v>
      </c>
      <c r="AB23" s="9">
        <v>12.6</v>
      </c>
      <c r="AC23" s="9">
        <v>17.600000000000001</v>
      </c>
      <c r="AD23" s="9">
        <v>16.399999999999999</v>
      </c>
      <c r="AE23" s="9">
        <v>16</v>
      </c>
      <c r="AF23" s="9">
        <v>13.3</v>
      </c>
      <c r="AG23" s="9">
        <v>19.2</v>
      </c>
      <c r="AH23" s="9">
        <v>18.5</v>
      </c>
      <c r="AI23" s="9">
        <v>19.2</v>
      </c>
      <c r="AJ23" s="9">
        <v>24.9</v>
      </c>
      <c r="AK23" s="9">
        <v>27.9</v>
      </c>
      <c r="AL23" s="9">
        <v>31.4</v>
      </c>
      <c r="AM23" s="9">
        <v>38</v>
      </c>
      <c r="AN23" s="9">
        <v>41.6</v>
      </c>
      <c r="AO23" s="9">
        <v>39.5</v>
      </c>
      <c r="AP23" s="9">
        <v>38.6</v>
      </c>
      <c r="AQ23" s="9">
        <v>34.200000000000003</v>
      </c>
      <c r="AR23" s="9">
        <v>27.2</v>
      </c>
      <c r="AS23" s="9">
        <v>37.5</v>
      </c>
      <c r="AT23" s="9">
        <v>48</v>
      </c>
      <c r="AU23" s="9">
        <v>53.5</v>
      </c>
      <c r="AV23" s="9">
        <v>39.700000000000003</v>
      </c>
      <c r="AW23" s="9">
        <v>54.3</v>
      </c>
      <c r="AX23" s="9">
        <v>70</v>
      </c>
      <c r="AY23" s="9">
        <v>86.6</v>
      </c>
      <c r="AZ23" s="9">
        <v>102.9</v>
      </c>
      <c r="BA23" s="9">
        <v>101.4</v>
      </c>
      <c r="BB23" s="9">
        <v>72.3</v>
      </c>
      <c r="BC23" s="9">
        <v>89.4</v>
      </c>
      <c r="BD23" s="9">
        <v>85.6</v>
      </c>
      <c r="BE23" s="9">
        <v>115.7</v>
      </c>
      <c r="BF23" s="9">
        <v>149.5</v>
      </c>
      <c r="BG23" s="9">
        <v>157.5</v>
      </c>
      <c r="BH23" s="9">
        <v>108.5</v>
      </c>
      <c r="BI23" s="9">
        <v>123.2</v>
      </c>
      <c r="BJ23" s="9">
        <v>143.30000000000001</v>
      </c>
      <c r="BK23" s="9">
        <v>110.2</v>
      </c>
      <c r="BL23" s="9">
        <v>102.7</v>
      </c>
      <c r="BM23" s="9">
        <v>132.19999999999999</v>
      </c>
      <c r="BN23" s="9">
        <v>137.1</v>
      </c>
      <c r="BO23" s="9">
        <v>145.6</v>
      </c>
      <c r="BP23" s="9">
        <v>192.8</v>
      </c>
      <c r="BQ23" s="9">
        <v>226.2</v>
      </c>
      <c r="BR23" s="9">
        <v>251.1</v>
      </c>
      <c r="BS23" s="9">
        <v>280.89999999999998</v>
      </c>
      <c r="BT23" s="9">
        <v>198.7</v>
      </c>
      <c r="BU23" s="9">
        <v>223.5</v>
      </c>
      <c r="BV23" s="9">
        <v>131.4</v>
      </c>
      <c r="BW23" s="9">
        <v>180.2</v>
      </c>
      <c r="BX23" s="9">
        <v>314.7</v>
      </c>
      <c r="BY23" s="9">
        <v>378.6</v>
      </c>
      <c r="BZ23" s="9">
        <v>413.2</v>
      </c>
      <c r="CA23" s="9">
        <v>484.8</v>
      </c>
      <c r="CB23" s="9">
        <v>447.1</v>
      </c>
      <c r="CC23" s="9">
        <v>264.60000000000002</v>
      </c>
      <c r="CD23" s="9">
        <v>167.3</v>
      </c>
      <c r="CE23" s="9">
        <v>552.9</v>
      </c>
      <c r="CF23" s="9">
        <v>811.9</v>
      </c>
      <c r="CG23" s="9">
        <v>733.9</v>
      </c>
      <c r="CH23" s="9">
        <v>691.2</v>
      </c>
      <c r="CI23" s="9">
        <v>635.79999999999995</v>
      </c>
      <c r="CJ23" s="9">
        <v>648.70000000000005</v>
      </c>
      <c r="CK23" s="9">
        <v>562.9</v>
      </c>
    </row>
    <row r="24" spans="1:89" x14ac:dyDescent="0.2">
      <c r="A24" s="9" t="s">
        <v>147</v>
      </c>
      <c r="B24" s="11" t="s">
        <v>148</v>
      </c>
      <c r="C24" s="9">
        <v>4.5999999999999996</v>
      </c>
      <c r="D24" s="9">
        <v>4.8</v>
      </c>
      <c r="E24" s="9">
        <v>4.8</v>
      </c>
      <c r="F24" s="9">
        <v>4.5</v>
      </c>
      <c r="G24" s="9">
        <v>4</v>
      </c>
      <c r="H24" s="9">
        <v>4</v>
      </c>
      <c r="I24" s="9">
        <v>4.0999999999999996</v>
      </c>
      <c r="J24" s="9">
        <v>3.8</v>
      </c>
      <c r="K24" s="9">
        <v>3.7</v>
      </c>
      <c r="L24" s="9">
        <v>3.6</v>
      </c>
      <c r="M24" s="9">
        <v>3.6</v>
      </c>
      <c r="N24" s="9">
        <v>3.3</v>
      </c>
      <c r="O24" s="9">
        <v>3.3</v>
      </c>
      <c r="P24" s="9">
        <v>3.2</v>
      </c>
      <c r="Q24" s="9">
        <v>2.9</v>
      </c>
      <c r="R24" s="9">
        <v>2.4</v>
      </c>
      <c r="S24" s="9">
        <v>2.2999999999999998</v>
      </c>
      <c r="T24" s="9">
        <v>1.9</v>
      </c>
      <c r="U24" s="9">
        <v>2.5</v>
      </c>
      <c r="V24" s="9">
        <v>2.6</v>
      </c>
      <c r="W24" s="9">
        <v>2.9</v>
      </c>
      <c r="X24" s="9">
        <v>3.2</v>
      </c>
      <c r="Y24" s="9">
        <v>3.7</v>
      </c>
      <c r="Z24" s="9">
        <v>4.0999999999999996</v>
      </c>
      <c r="AA24" s="9">
        <v>4.8</v>
      </c>
      <c r="AB24" s="9">
        <v>5.7</v>
      </c>
      <c r="AC24" s="9">
        <v>6.3</v>
      </c>
      <c r="AD24" s="9">
        <v>6.9</v>
      </c>
      <c r="AE24" s="9">
        <v>8.1</v>
      </c>
      <c r="AF24" s="9">
        <v>9.6</v>
      </c>
      <c r="AG24" s="9">
        <v>9.6999999999999993</v>
      </c>
      <c r="AH24" s="9">
        <v>10.7</v>
      </c>
      <c r="AI24" s="9">
        <v>12.6</v>
      </c>
      <c r="AJ24" s="9">
        <v>14.3</v>
      </c>
      <c r="AK24" s="9">
        <v>15.3</v>
      </c>
      <c r="AL24" s="9">
        <v>17.5</v>
      </c>
      <c r="AM24" s="9">
        <v>19.8</v>
      </c>
      <c r="AN24" s="9">
        <v>22.5</v>
      </c>
      <c r="AO24" s="9">
        <v>25.7</v>
      </c>
      <c r="AP24" s="9">
        <v>27.6</v>
      </c>
      <c r="AQ24" s="9">
        <v>33.6</v>
      </c>
      <c r="AR24" s="9">
        <v>40.5</v>
      </c>
      <c r="AS24" s="9">
        <v>45.2</v>
      </c>
      <c r="AT24" s="9">
        <v>49.3</v>
      </c>
      <c r="AU24" s="9">
        <v>57.2</v>
      </c>
      <c r="AV24" s="9">
        <v>73.5</v>
      </c>
      <c r="AW24" s="9">
        <v>85.9</v>
      </c>
      <c r="AX24" s="9">
        <v>89.9</v>
      </c>
      <c r="AY24" s="9">
        <v>105.9</v>
      </c>
      <c r="AZ24" s="9">
        <v>118.8</v>
      </c>
      <c r="BA24" s="9">
        <v>141</v>
      </c>
      <c r="BB24" s="9">
        <v>186.2</v>
      </c>
      <c r="BC24" s="9">
        <v>238.4</v>
      </c>
      <c r="BD24" s="9">
        <v>277.5</v>
      </c>
      <c r="BE24" s="9">
        <v>291.8</v>
      </c>
      <c r="BF24" s="9">
        <v>336.1</v>
      </c>
      <c r="BG24" s="9">
        <v>348</v>
      </c>
      <c r="BH24" s="9">
        <v>365.2</v>
      </c>
      <c r="BI24" s="9">
        <v>369.5</v>
      </c>
      <c r="BJ24" s="9">
        <v>394.7</v>
      </c>
      <c r="BK24" s="9">
        <v>442.7</v>
      </c>
      <c r="BL24" s="9">
        <v>450.1</v>
      </c>
      <c r="BM24" s="9">
        <v>408.5</v>
      </c>
      <c r="BN24" s="9">
        <v>383.7</v>
      </c>
      <c r="BO24" s="9">
        <v>371.4</v>
      </c>
      <c r="BP24" s="9">
        <v>365.9</v>
      </c>
      <c r="BQ24" s="9">
        <v>376.5</v>
      </c>
      <c r="BR24" s="9">
        <v>381.9</v>
      </c>
      <c r="BS24" s="9">
        <v>414.7</v>
      </c>
      <c r="BT24" s="9">
        <v>477.8</v>
      </c>
      <c r="BU24" s="9">
        <v>488</v>
      </c>
      <c r="BV24" s="9">
        <v>565</v>
      </c>
      <c r="BW24" s="9">
        <v>566.4</v>
      </c>
      <c r="BX24" s="9">
        <v>490.5</v>
      </c>
      <c r="BY24" s="9">
        <v>466.2</v>
      </c>
      <c r="BZ24" s="9">
        <v>403.5</v>
      </c>
      <c r="CA24" s="9">
        <v>496.8</v>
      </c>
      <c r="CB24" s="9">
        <v>580.9</v>
      </c>
      <c r="CC24" s="9">
        <v>663.4</v>
      </c>
      <c r="CD24" s="9">
        <v>693.4</v>
      </c>
      <c r="CE24" s="9">
        <v>563.4</v>
      </c>
      <c r="CF24" s="9">
        <v>489.4</v>
      </c>
      <c r="CG24" s="9">
        <v>488.1</v>
      </c>
      <c r="CH24" s="9">
        <v>527.70000000000005</v>
      </c>
      <c r="CI24" s="9">
        <v>504.6</v>
      </c>
      <c r="CJ24" s="9">
        <v>533.70000000000005</v>
      </c>
      <c r="CK24" s="9">
        <v>524.1</v>
      </c>
    </row>
    <row r="25" spans="1:89" x14ac:dyDescent="0.2">
      <c r="A25" s="9" t="s">
        <v>149</v>
      </c>
      <c r="B25" s="11" t="s">
        <v>150</v>
      </c>
      <c r="C25" s="9">
        <v>6.8</v>
      </c>
      <c r="D25" s="9">
        <v>7</v>
      </c>
      <c r="E25" s="9">
        <v>6.7</v>
      </c>
      <c r="F25" s="9">
        <v>6.6</v>
      </c>
      <c r="G25" s="9">
        <v>6.9</v>
      </c>
      <c r="H25" s="9">
        <v>7.6</v>
      </c>
      <c r="I25" s="9">
        <v>8</v>
      </c>
      <c r="J25" s="9">
        <v>8.5</v>
      </c>
      <c r="K25" s="9">
        <v>8.9</v>
      </c>
      <c r="L25" s="9">
        <v>8.9</v>
      </c>
      <c r="M25" s="9">
        <v>9.1</v>
      </c>
      <c r="N25" s="9">
        <v>9.8000000000000007</v>
      </c>
      <c r="O25" s="9">
        <v>11.1</v>
      </c>
      <c r="P25" s="9">
        <v>11.5</v>
      </c>
      <c r="Q25" s="9">
        <v>12.4</v>
      </c>
      <c r="R25" s="9">
        <v>13.7</v>
      </c>
      <c r="S25" s="9">
        <v>15.1</v>
      </c>
      <c r="T25" s="9">
        <v>16.8</v>
      </c>
      <c r="U25" s="9">
        <v>18.100000000000001</v>
      </c>
      <c r="V25" s="9">
        <v>19.7</v>
      </c>
      <c r="W25" s="9">
        <v>20.9</v>
      </c>
      <c r="X25" s="9">
        <v>23</v>
      </c>
      <c r="Y25" s="9">
        <v>24.7</v>
      </c>
      <c r="Z25" s="9">
        <v>27.1</v>
      </c>
      <c r="AA25" s="9">
        <v>29.1</v>
      </c>
      <c r="AB25" s="9">
        <v>28.9</v>
      </c>
      <c r="AC25" s="9">
        <v>31.5</v>
      </c>
      <c r="AD25" s="9">
        <v>34.200000000000003</v>
      </c>
      <c r="AE25" s="9">
        <v>36.6</v>
      </c>
      <c r="AF25" s="9">
        <v>37.700000000000003</v>
      </c>
      <c r="AG25" s="9">
        <v>41.1</v>
      </c>
      <c r="AH25" s="9">
        <v>44.5</v>
      </c>
      <c r="AI25" s="9">
        <v>47</v>
      </c>
      <c r="AJ25" s="9">
        <v>50.4</v>
      </c>
      <c r="AK25" s="9">
        <v>53.4</v>
      </c>
      <c r="AL25" s="9">
        <v>57.3</v>
      </c>
      <c r="AM25" s="9">
        <v>60.7</v>
      </c>
      <c r="AN25" s="9">
        <v>63.2</v>
      </c>
      <c r="AO25" s="9">
        <v>67.900000000000006</v>
      </c>
      <c r="AP25" s="9">
        <v>76.400000000000006</v>
      </c>
      <c r="AQ25" s="9">
        <v>83.9</v>
      </c>
      <c r="AR25" s="9">
        <v>91.4</v>
      </c>
      <c r="AS25" s="9">
        <v>100.5</v>
      </c>
      <c r="AT25" s="9">
        <v>107.9</v>
      </c>
      <c r="AU25" s="9">
        <v>117.2</v>
      </c>
      <c r="AV25" s="9">
        <v>124.9</v>
      </c>
      <c r="AW25" s="9">
        <v>135.30000000000001</v>
      </c>
      <c r="AX25" s="9">
        <v>146.4</v>
      </c>
      <c r="AY25" s="9">
        <v>159.69999999999999</v>
      </c>
      <c r="AZ25" s="9">
        <v>170.9</v>
      </c>
      <c r="BA25" s="9">
        <v>180.1</v>
      </c>
      <c r="BB25" s="9">
        <v>200.3</v>
      </c>
      <c r="BC25" s="9">
        <v>235.6</v>
      </c>
      <c r="BD25" s="9">
        <v>240.9</v>
      </c>
      <c r="BE25" s="9">
        <v>263.3</v>
      </c>
      <c r="BF25" s="9">
        <v>289.8</v>
      </c>
      <c r="BG25" s="9">
        <v>308.10000000000002</v>
      </c>
      <c r="BH25" s="9">
        <v>323.39999999999998</v>
      </c>
      <c r="BI25" s="9">
        <v>347.5</v>
      </c>
      <c r="BJ25" s="9">
        <v>374.5</v>
      </c>
      <c r="BK25" s="9">
        <v>398.9</v>
      </c>
      <c r="BL25" s="9">
        <v>425</v>
      </c>
      <c r="BM25" s="9">
        <v>457.1</v>
      </c>
      <c r="BN25" s="9">
        <v>483.4</v>
      </c>
      <c r="BO25" s="9">
        <v>503.1</v>
      </c>
      <c r="BP25" s="9">
        <v>545.20000000000005</v>
      </c>
      <c r="BQ25" s="9">
        <v>557.9</v>
      </c>
      <c r="BR25" s="9">
        <v>580.79999999999995</v>
      </c>
      <c r="BS25" s="9">
        <v>611.6</v>
      </c>
      <c r="BT25" s="9">
        <v>639.5</v>
      </c>
      <c r="BU25" s="9">
        <v>673.6</v>
      </c>
      <c r="BV25" s="9">
        <v>708.6</v>
      </c>
      <c r="BW25" s="9">
        <v>727.7</v>
      </c>
      <c r="BX25" s="9">
        <v>762.6</v>
      </c>
      <c r="BY25" s="9">
        <v>808</v>
      </c>
      <c r="BZ25" s="9">
        <v>863.9</v>
      </c>
      <c r="CA25" s="9">
        <v>934.5</v>
      </c>
      <c r="CB25" s="9">
        <v>991.9</v>
      </c>
      <c r="CC25" s="9">
        <v>1034.5999999999999</v>
      </c>
      <c r="CD25" s="9">
        <v>1041.9000000000001</v>
      </c>
      <c r="CE25" s="9">
        <v>1026.0999999999999</v>
      </c>
      <c r="CF25" s="9">
        <v>1057.0999999999999</v>
      </c>
      <c r="CG25" s="9">
        <v>1102.5999999999999</v>
      </c>
      <c r="CH25" s="9">
        <v>1132.0999999999999</v>
      </c>
      <c r="CI25" s="9">
        <v>1174.9000000000001</v>
      </c>
      <c r="CJ25" s="9">
        <v>1210.2</v>
      </c>
      <c r="CK25" s="9">
        <v>1237.5999999999999</v>
      </c>
    </row>
    <row r="26" spans="1:89" x14ac:dyDescent="0.2">
      <c r="A26" s="9" t="s">
        <v>151</v>
      </c>
      <c r="B26" s="11" t="s">
        <v>152</v>
      </c>
      <c r="C26" s="9">
        <v>0</v>
      </c>
      <c r="D26" s="9">
        <v>0.1</v>
      </c>
      <c r="E26" s="9">
        <v>0.1</v>
      </c>
      <c r="F26" s="9">
        <v>0.1</v>
      </c>
      <c r="G26" s="9">
        <v>0.2</v>
      </c>
      <c r="H26" s="9">
        <v>0.5</v>
      </c>
      <c r="I26" s="9">
        <v>0.6</v>
      </c>
      <c r="J26" s="9">
        <v>0.3</v>
      </c>
      <c r="K26" s="9">
        <v>0.3</v>
      </c>
      <c r="L26" s="9">
        <v>0.5</v>
      </c>
      <c r="M26" s="9">
        <v>0.8</v>
      </c>
      <c r="N26" s="9">
        <v>0.8</v>
      </c>
      <c r="O26" s="9">
        <v>0.5</v>
      </c>
      <c r="P26" s="9">
        <v>0.5</v>
      </c>
      <c r="Q26" s="9">
        <v>0.6</v>
      </c>
      <c r="R26" s="9">
        <v>1</v>
      </c>
      <c r="S26" s="9">
        <v>1.1000000000000001</v>
      </c>
      <c r="T26" s="9">
        <v>1.4</v>
      </c>
      <c r="U26" s="9">
        <v>0.4</v>
      </c>
      <c r="V26" s="9">
        <v>0.5</v>
      </c>
      <c r="W26" s="9">
        <v>0.5</v>
      </c>
      <c r="X26" s="9">
        <v>0.8</v>
      </c>
      <c r="Y26" s="9">
        <v>1</v>
      </c>
      <c r="Z26" s="9">
        <v>0.8</v>
      </c>
      <c r="AA26" s="9">
        <v>0.5</v>
      </c>
      <c r="AB26" s="9">
        <v>0.3</v>
      </c>
      <c r="AC26" s="9">
        <v>0.2</v>
      </c>
      <c r="AD26" s="9">
        <v>0.7</v>
      </c>
      <c r="AE26" s="9">
        <v>1.1000000000000001</v>
      </c>
      <c r="AF26" s="9">
        <v>1.4</v>
      </c>
      <c r="AG26" s="9">
        <v>1.1000000000000001</v>
      </c>
      <c r="AH26" s="9">
        <v>1.1000000000000001</v>
      </c>
      <c r="AI26" s="9">
        <v>2</v>
      </c>
      <c r="AJ26" s="9">
        <v>2.2999999999999998</v>
      </c>
      <c r="AK26" s="9">
        <v>2.2000000000000002</v>
      </c>
      <c r="AL26" s="9">
        <v>2.7</v>
      </c>
      <c r="AM26" s="9">
        <v>3</v>
      </c>
      <c r="AN26" s="9">
        <v>3.9</v>
      </c>
      <c r="AO26" s="9">
        <v>3.8</v>
      </c>
      <c r="AP26" s="9">
        <v>4.2</v>
      </c>
      <c r="AQ26" s="9">
        <v>4.5</v>
      </c>
      <c r="AR26" s="9">
        <v>4.8</v>
      </c>
      <c r="AS26" s="9">
        <v>4.7</v>
      </c>
      <c r="AT26" s="9">
        <v>6.6</v>
      </c>
      <c r="AU26" s="9">
        <v>5.2</v>
      </c>
      <c r="AV26" s="9">
        <v>3.3</v>
      </c>
      <c r="AW26" s="9">
        <v>4.5</v>
      </c>
      <c r="AX26" s="9">
        <v>5.0999999999999996</v>
      </c>
      <c r="AY26" s="9">
        <v>7.1</v>
      </c>
      <c r="AZ26" s="9">
        <v>8.9</v>
      </c>
      <c r="BA26" s="9">
        <v>8.5</v>
      </c>
      <c r="BB26" s="9">
        <v>9.8000000000000007</v>
      </c>
      <c r="BC26" s="9">
        <v>11.5</v>
      </c>
      <c r="BD26" s="9">
        <v>15</v>
      </c>
      <c r="BE26" s="9">
        <v>21.3</v>
      </c>
      <c r="BF26" s="9">
        <v>21.1</v>
      </c>
      <c r="BG26" s="9">
        <v>21.4</v>
      </c>
      <c r="BH26" s="9">
        <v>24.9</v>
      </c>
      <c r="BI26" s="9">
        <v>30.3</v>
      </c>
      <c r="BJ26" s="9">
        <v>29.5</v>
      </c>
      <c r="BK26" s="9">
        <v>27.4</v>
      </c>
      <c r="BL26" s="9">
        <v>27</v>
      </c>
      <c r="BM26" s="9">
        <v>27.5</v>
      </c>
      <c r="BN26" s="9">
        <v>30.1</v>
      </c>
      <c r="BO26" s="9">
        <v>36.700000000000003</v>
      </c>
      <c r="BP26" s="9">
        <v>32.5</v>
      </c>
      <c r="BQ26" s="9">
        <v>34.799999999999997</v>
      </c>
      <c r="BR26" s="9">
        <v>35.200000000000003</v>
      </c>
      <c r="BS26" s="9">
        <v>33.799999999999997</v>
      </c>
      <c r="BT26" s="9">
        <v>36.4</v>
      </c>
      <c r="BU26" s="9">
        <v>45.2</v>
      </c>
      <c r="BV26" s="9">
        <v>45.8</v>
      </c>
      <c r="BW26" s="9">
        <v>58.7</v>
      </c>
      <c r="BX26" s="9">
        <v>41.4</v>
      </c>
      <c r="BY26" s="9">
        <v>49.1</v>
      </c>
      <c r="BZ26" s="9">
        <v>46.4</v>
      </c>
      <c r="CA26" s="9">
        <v>60.9</v>
      </c>
      <c r="CB26" s="9">
        <v>51.5</v>
      </c>
      <c r="CC26" s="9">
        <v>54.6</v>
      </c>
      <c r="CD26" s="9">
        <v>52.6</v>
      </c>
      <c r="CE26" s="9">
        <v>58.3</v>
      </c>
      <c r="CF26" s="9">
        <v>55.9</v>
      </c>
      <c r="CG26" s="9">
        <v>60.1</v>
      </c>
      <c r="CH26" s="9">
        <v>58</v>
      </c>
      <c r="CI26" s="9">
        <v>59.3</v>
      </c>
      <c r="CJ26" s="9">
        <v>56.7</v>
      </c>
      <c r="CK26" s="9">
        <v>56.6</v>
      </c>
    </row>
    <row r="27" spans="1:89" x14ac:dyDescent="0.2">
      <c r="A27" s="9" t="s">
        <v>153</v>
      </c>
      <c r="B27" s="11" t="s">
        <v>154</v>
      </c>
      <c r="C27" s="9">
        <v>0.5</v>
      </c>
      <c r="D27" s="9">
        <v>0.5</v>
      </c>
      <c r="E27" s="9">
        <v>0.5</v>
      </c>
      <c r="F27" s="9">
        <v>0.6</v>
      </c>
      <c r="G27" s="9">
        <v>0.5</v>
      </c>
      <c r="H27" s="9">
        <v>0.5</v>
      </c>
      <c r="I27" s="9">
        <v>0.5</v>
      </c>
      <c r="J27" s="9">
        <v>0.5</v>
      </c>
      <c r="K27" s="9">
        <v>0.5</v>
      </c>
      <c r="L27" s="9">
        <v>0.4</v>
      </c>
      <c r="M27" s="9">
        <v>0.4</v>
      </c>
      <c r="N27" s="9">
        <v>0.5</v>
      </c>
      <c r="O27" s="9">
        <v>0.5</v>
      </c>
      <c r="P27" s="9">
        <v>0.5</v>
      </c>
      <c r="Q27" s="9">
        <v>0.6</v>
      </c>
      <c r="R27" s="9">
        <v>0.8</v>
      </c>
      <c r="S27" s="9">
        <v>0.9</v>
      </c>
      <c r="T27" s="9">
        <v>0.7</v>
      </c>
      <c r="U27" s="9">
        <v>0.7</v>
      </c>
      <c r="V27" s="9">
        <v>0.7</v>
      </c>
      <c r="W27" s="9">
        <v>0.7</v>
      </c>
      <c r="X27" s="9">
        <v>0.8</v>
      </c>
      <c r="Y27" s="9">
        <v>1.2</v>
      </c>
      <c r="Z27" s="9">
        <v>1.2</v>
      </c>
      <c r="AA27" s="9">
        <v>1.2</v>
      </c>
      <c r="AB27" s="9">
        <v>0.9</v>
      </c>
      <c r="AC27" s="9">
        <v>1.3</v>
      </c>
      <c r="AD27" s="9">
        <v>1.7</v>
      </c>
      <c r="AE27" s="9">
        <v>1.8</v>
      </c>
      <c r="AF27" s="9">
        <v>1.7</v>
      </c>
      <c r="AG27" s="9">
        <v>1.7</v>
      </c>
      <c r="AH27" s="9">
        <v>1.7</v>
      </c>
      <c r="AI27" s="9">
        <v>1.9</v>
      </c>
      <c r="AJ27" s="9">
        <v>2.1</v>
      </c>
      <c r="AK27" s="9">
        <v>2.5</v>
      </c>
      <c r="AL27" s="9">
        <v>3</v>
      </c>
      <c r="AM27" s="9">
        <v>3.5</v>
      </c>
      <c r="AN27" s="9">
        <v>3.4</v>
      </c>
      <c r="AO27" s="9">
        <v>3.6</v>
      </c>
      <c r="AP27" s="9">
        <v>4.2</v>
      </c>
      <c r="AQ27" s="9">
        <v>4.8</v>
      </c>
      <c r="AR27" s="9">
        <v>4.4000000000000004</v>
      </c>
      <c r="AS27" s="9">
        <v>4.2</v>
      </c>
      <c r="AT27" s="9">
        <v>4.8</v>
      </c>
      <c r="AU27" s="9">
        <v>5.7</v>
      </c>
      <c r="AV27" s="9">
        <v>6.8</v>
      </c>
      <c r="AW27" s="9">
        <v>9</v>
      </c>
      <c r="AX27" s="9">
        <v>9.1</v>
      </c>
      <c r="AY27" s="9">
        <v>8.1</v>
      </c>
      <c r="AZ27" s="9">
        <v>10.4</v>
      </c>
      <c r="BA27" s="9">
        <v>12.8</v>
      </c>
      <c r="BB27" s="9">
        <v>14</v>
      </c>
      <c r="BC27" s="9">
        <v>16.899999999999999</v>
      </c>
      <c r="BD27" s="9">
        <v>19.3</v>
      </c>
      <c r="BE27" s="9">
        <v>21.7</v>
      </c>
      <c r="BF27" s="9">
        <v>29.2</v>
      </c>
      <c r="BG27" s="9">
        <v>34.1</v>
      </c>
      <c r="BH27" s="9">
        <v>36</v>
      </c>
      <c r="BI27" s="9">
        <v>33.299999999999997</v>
      </c>
      <c r="BJ27" s="9">
        <v>32.799999999999997</v>
      </c>
      <c r="BK27" s="9">
        <v>38.299999999999997</v>
      </c>
      <c r="BL27" s="9">
        <v>39.200000000000003</v>
      </c>
      <c r="BM27" s="9">
        <v>38.9</v>
      </c>
      <c r="BN27" s="9">
        <v>39.700000000000003</v>
      </c>
      <c r="BO27" s="9">
        <v>39.4</v>
      </c>
      <c r="BP27" s="9">
        <v>40.700000000000003</v>
      </c>
      <c r="BQ27" s="9">
        <v>45</v>
      </c>
      <c r="BR27" s="9">
        <v>52.6</v>
      </c>
      <c r="BS27" s="9">
        <v>50.1</v>
      </c>
      <c r="BT27" s="9">
        <v>64.099999999999994</v>
      </c>
      <c r="BU27" s="9">
        <v>67.8</v>
      </c>
      <c r="BV27" s="9">
        <v>85.3</v>
      </c>
      <c r="BW27" s="9">
        <v>99.1</v>
      </c>
      <c r="BX27" s="9">
        <v>80.7</v>
      </c>
      <c r="BY27" s="9">
        <v>76.3</v>
      </c>
      <c r="BZ27" s="9">
        <v>81.400000000000006</v>
      </c>
      <c r="CA27" s="9">
        <v>93.9</v>
      </c>
      <c r="CB27" s="9">
        <v>82.6</v>
      </c>
      <c r="CC27" s="9">
        <v>98.6</v>
      </c>
      <c r="CD27" s="9">
        <v>114.4</v>
      </c>
      <c r="CE27" s="9">
        <v>124.9</v>
      </c>
      <c r="CF27" s="9">
        <v>128.5</v>
      </c>
      <c r="CG27" s="9">
        <v>131.5</v>
      </c>
      <c r="CH27" s="9">
        <v>104.7</v>
      </c>
      <c r="CI27" s="9">
        <v>118.4</v>
      </c>
      <c r="CJ27" s="9">
        <v>137.6</v>
      </c>
      <c r="CK27" s="9">
        <v>161.4</v>
      </c>
    </row>
    <row r="28" spans="1:89" x14ac:dyDescent="0.2">
      <c r="A28" s="9" t="s">
        <v>155</v>
      </c>
      <c r="B28" s="9" t="s">
        <v>156</v>
      </c>
      <c r="C28" s="9">
        <v>0.4</v>
      </c>
      <c r="D28" s="9">
        <v>0.4</v>
      </c>
      <c r="E28" s="9">
        <v>0.4</v>
      </c>
      <c r="F28" s="9">
        <v>0.5</v>
      </c>
      <c r="G28" s="9">
        <v>0.4</v>
      </c>
      <c r="H28" s="9">
        <v>0.4</v>
      </c>
      <c r="I28" s="9">
        <v>0.4</v>
      </c>
      <c r="J28" s="9">
        <v>0.4</v>
      </c>
      <c r="K28" s="9">
        <v>0.4</v>
      </c>
      <c r="L28" s="9">
        <v>0.3</v>
      </c>
      <c r="M28" s="9">
        <v>0.3</v>
      </c>
      <c r="N28" s="9">
        <v>0.3</v>
      </c>
      <c r="O28" s="9">
        <v>0.4</v>
      </c>
      <c r="P28" s="9">
        <v>0.3</v>
      </c>
      <c r="Q28" s="9">
        <v>0.4</v>
      </c>
      <c r="R28" s="9">
        <v>0.4</v>
      </c>
      <c r="S28" s="9">
        <v>0.5</v>
      </c>
      <c r="T28" s="9">
        <v>0.4</v>
      </c>
      <c r="U28" s="9">
        <v>0.4</v>
      </c>
      <c r="V28" s="9">
        <v>0.4</v>
      </c>
      <c r="W28" s="9">
        <v>0.4</v>
      </c>
      <c r="X28" s="9">
        <v>0.6</v>
      </c>
      <c r="Y28" s="9">
        <v>0.9</v>
      </c>
      <c r="Z28" s="9">
        <v>0.9</v>
      </c>
      <c r="AA28" s="9">
        <v>0.8</v>
      </c>
      <c r="AB28" s="9">
        <v>0.6</v>
      </c>
      <c r="AC28" s="9">
        <v>0.9</v>
      </c>
      <c r="AD28" s="9">
        <v>1.2</v>
      </c>
      <c r="AE28" s="9">
        <v>1.4</v>
      </c>
      <c r="AF28" s="9">
        <v>1.2</v>
      </c>
      <c r="AG28" s="9">
        <v>1.3</v>
      </c>
      <c r="AH28" s="9">
        <v>1.3</v>
      </c>
      <c r="AI28" s="9">
        <v>1.4</v>
      </c>
      <c r="AJ28" s="9">
        <v>1.5</v>
      </c>
      <c r="AK28" s="9">
        <v>1.9</v>
      </c>
      <c r="AL28" s="9">
        <v>2.2000000000000002</v>
      </c>
      <c r="AM28" s="9">
        <v>2.2999999999999998</v>
      </c>
      <c r="AN28" s="9">
        <v>2.1</v>
      </c>
      <c r="AO28" s="9">
        <v>2.2999999999999998</v>
      </c>
      <c r="AP28" s="9">
        <v>2.8</v>
      </c>
      <c r="AQ28" s="9">
        <v>3.3</v>
      </c>
      <c r="AR28" s="9">
        <v>2.9</v>
      </c>
      <c r="AS28" s="9">
        <v>2.7</v>
      </c>
      <c r="AT28" s="9">
        <v>3.1</v>
      </c>
      <c r="AU28" s="9">
        <v>3.9</v>
      </c>
      <c r="AV28" s="9">
        <v>4.7</v>
      </c>
      <c r="AW28" s="9">
        <v>6.8</v>
      </c>
      <c r="AX28" s="9">
        <v>6.7</v>
      </c>
      <c r="AY28" s="9">
        <v>5.0999999999999996</v>
      </c>
      <c r="AZ28" s="9">
        <v>6.5</v>
      </c>
      <c r="BA28" s="9">
        <v>8.1999999999999993</v>
      </c>
      <c r="BB28" s="9">
        <v>8.6</v>
      </c>
      <c r="BC28" s="9">
        <v>11.2</v>
      </c>
      <c r="BD28" s="9">
        <v>12.4</v>
      </c>
      <c r="BE28" s="9">
        <v>13.8</v>
      </c>
      <c r="BF28" s="9">
        <v>19.7</v>
      </c>
      <c r="BG28" s="9">
        <v>22.3</v>
      </c>
      <c r="BH28" s="9">
        <v>22.9</v>
      </c>
      <c r="BI28" s="9">
        <v>20.2</v>
      </c>
      <c r="BJ28" s="9">
        <v>20.6</v>
      </c>
      <c r="BK28" s="9">
        <v>23.2</v>
      </c>
      <c r="BL28" s="9">
        <v>22.2</v>
      </c>
      <c r="BM28" s="9">
        <v>17.600000000000001</v>
      </c>
      <c r="BN28" s="9">
        <v>16.3</v>
      </c>
      <c r="BO28" s="9">
        <v>14.1</v>
      </c>
      <c r="BP28" s="9">
        <v>13.3</v>
      </c>
      <c r="BQ28" s="9">
        <v>18.7</v>
      </c>
      <c r="BR28" s="9">
        <v>22.9</v>
      </c>
      <c r="BS28" s="9">
        <v>19.399999999999999</v>
      </c>
      <c r="BT28" s="9">
        <v>26</v>
      </c>
      <c r="BU28" s="9">
        <v>34</v>
      </c>
      <c r="BV28" s="9">
        <v>42.4</v>
      </c>
      <c r="BW28" s="9">
        <v>46.8</v>
      </c>
      <c r="BX28" s="9">
        <v>34.200000000000003</v>
      </c>
      <c r="BY28" s="9">
        <v>26.3</v>
      </c>
      <c r="BZ28" s="9">
        <v>16.8</v>
      </c>
      <c r="CA28" s="9">
        <v>25.7</v>
      </c>
      <c r="CB28" s="9">
        <v>21.5</v>
      </c>
      <c r="CC28" s="9">
        <v>30.6</v>
      </c>
      <c r="CD28" s="9">
        <v>36.6</v>
      </c>
      <c r="CE28" s="9">
        <v>38.700000000000003</v>
      </c>
      <c r="CF28" s="9">
        <v>43</v>
      </c>
      <c r="CG28" s="9">
        <v>50.2</v>
      </c>
      <c r="CH28" s="9">
        <v>42.7</v>
      </c>
      <c r="CI28" s="9">
        <v>41.1</v>
      </c>
      <c r="CJ28" s="9">
        <v>45.5</v>
      </c>
      <c r="CK28" s="9">
        <v>51.4</v>
      </c>
    </row>
    <row r="29" spans="1:89" x14ac:dyDescent="0.2">
      <c r="A29" s="9" t="s">
        <v>157</v>
      </c>
      <c r="B29" s="9" t="s">
        <v>158</v>
      </c>
      <c r="C29" s="9">
        <v>0.1</v>
      </c>
      <c r="D29" s="9">
        <v>0.1</v>
      </c>
      <c r="E29" s="9">
        <v>0.1</v>
      </c>
      <c r="F29" s="9">
        <v>0.1</v>
      </c>
      <c r="G29" s="9">
        <v>0.1</v>
      </c>
      <c r="H29" s="9">
        <v>0.1</v>
      </c>
      <c r="I29" s="9">
        <v>0.1</v>
      </c>
      <c r="J29" s="9">
        <v>0.1</v>
      </c>
      <c r="K29" s="9">
        <v>0.1</v>
      </c>
      <c r="L29" s="9">
        <v>0.2</v>
      </c>
      <c r="M29" s="9">
        <v>0.2</v>
      </c>
      <c r="N29" s="9">
        <v>0.2</v>
      </c>
      <c r="O29" s="9">
        <v>0.2</v>
      </c>
      <c r="P29" s="9">
        <v>0.2</v>
      </c>
      <c r="Q29" s="9">
        <v>0.3</v>
      </c>
      <c r="R29" s="9">
        <v>0.4</v>
      </c>
      <c r="S29" s="9">
        <v>0.4</v>
      </c>
      <c r="T29" s="9">
        <v>0.3</v>
      </c>
      <c r="U29" s="9">
        <v>0.3</v>
      </c>
      <c r="V29" s="9">
        <v>0.3</v>
      </c>
      <c r="W29" s="9">
        <v>0.3</v>
      </c>
      <c r="X29" s="9">
        <v>0.3</v>
      </c>
      <c r="Y29" s="9">
        <v>0.3</v>
      </c>
      <c r="Z29" s="9">
        <v>0.3</v>
      </c>
      <c r="AA29" s="9">
        <v>0.3</v>
      </c>
      <c r="AB29" s="9">
        <v>0.3</v>
      </c>
      <c r="AC29" s="9">
        <v>0.4</v>
      </c>
      <c r="AD29" s="9">
        <v>0.4</v>
      </c>
      <c r="AE29" s="9">
        <v>0.4</v>
      </c>
      <c r="AF29" s="9">
        <v>0.5</v>
      </c>
      <c r="AG29" s="9">
        <v>0.3</v>
      </c>
      <c r="AH29" s="9">
        <v>0.4</v>
      </c>
      <c r="AI29" s="9">
        <v>0.5</v>
      </c>
      <c r="AJ29" s="9">
        <v>0.6</v>
      </c>
      <c r="AK29" s="9">
        <v>0.7</v>
      </c>
      <c r="AL29" s="9">
        <v>0.8</v>
      </c>
      <c r="AM29" s="9">
        <v>1.2</v>
      </c>
      <c r="AN29" s="9">
        <v>1.3</v>
      </c>
      <c r="AO29" s="9">
        <v>1.4</v>
      </c>
      <c r="AP29" s="9">
        <v>1.4</v>
      </c>
      <c r="AQ29" s="9">
        <v>1.5</v>
      </c>
      <c r="AR29" s="9">
        <v>1.4</v>
      </c>
      <c r="AS29" s="9">
        <v>1.5</v>
      </c>
      <c r="AT29" s="9">
        <v>1.7</v>
      </c>
      <c r="AU29" s="9">
        <v>1.8</v>
      </c>
      <c r="AV29" s="9">
        <v>2.1</v>
      </c>
      <c r="AW29" s="9">
        <v>2.2000000000000002</v>
      </c>
      <c r="AX29" s="9">
        <v>2.4</v>
      </c>
      <c r="AY29" s="9">
        <v>3</v>
      </c>
      <c r="AZ29" s="9">
        <v>3.9</v>
      </c>
      <c r="BA29" s="9">
        <v>4.5</v>
      </c>
      <c r="BB29" s="9">
        <v>5.4</v>
      </c>
      <c r="BC29" s="9">
        <v>5.7</v>
      </c>
      <c r="BD29" s="9">
        <v>6.9</v>
      </c>
      <c r="BE29" s="9">
        <v>7.9</v>
      </c>
      <c r="BF29" s="9">
        <v>9.4</v>
      </c>
      <c r="BG29" s="9">
        <v>11.8</v>
      </c>
      <c r="BH29" s="9">
        <v>13</v>
      </c>
      <c r="BI29" s="9">
        <v>13.1</v>
      </c>
      <c r="BJ29" s="9">
        <v>12.2</v>
      </c>
      <c r="BK29" s="9">
        <v>15.1</v>
      </c>
      <c r="BL29" s="9">
        <v>17</v>
      </c>
      <c r="BM29" s="9">
        <v>21.3</v>
      </c>
      <c r="BN29" s="9">
        <v>23.6</v>
      </c>
      <c r="BO29" s="9">
        <v>25.6</v>
      </c>
      <c r="BP29" s="9">
        <v>27.9</v>
      </c>
      <c r="BQ29" s="9">
        <v>24.9</v>
      </c>
      <c r="BR29" s="9">
        <v>30.7</v>
      </c>
      <c r="BS29" s="9">
        <v>29.8</v>
      </c>
      <c r="BT29" s="9">
        <v>34.299999999999997</v>
      </c>
      <c r="BU29" s="9">
        <v>36.5</v>
      </c>
      <c r="BV29" s="9">
        <v>41.9</v>
      </c>
      <c r="BW29" s="9">
        <v>43.9</v>
      </c>
      <c r="BX29" s="9">
        <v>46.2</v>
      </c>
      <c r="BY29" s="9">
        <v>48.3</v>
      </c>
      <c r="BZ29" s="9">
        <v>52.4</v>
      </c>
      <c r="CA29" s="9">
        <v>53.4</v>
      </c>
      <c r="CB29" s="9">
        <v>58.3</v>
      </c>
      <c r="CC29" s="9">
        <v>62</v>
      </c>
      <c r="CD29" s="9">
        <v>70.599999999999994</v>
      </c>
      <c r="CE29" s="9">
        <v>88.5</v>
      </c>
      <c r="CF29" s="9">
        <v>87.2</v>
      </c>
      <c r="CG29" s="9">
        <v>89.2</v>
      </c>
      <c r="CH29" s="9">
        <v>72.599999999999994</v>
      </c>
      <c r="CI29" s="9">
        <v>90.8</v>
      </c>
      <c r="CJ29" s="9">
        <v>100.3</v>
      </c>
      <c r="CK29" s="9">
        <v>110.7</v>
      </c>
    </row>
    <row r="30" spans="1:89" x14ac:dyDescent="0.2">
      <c r="A30" s="9" t="s">
        <v>159</v>
      </c>
      <c r="B30" s="9" t="s">
        <v>160</v>
      </c>
      <c r="C30" s="9" t="s">
        <v>161</v>
      </c>
      <c r="D30" s="9" t="s">
        <v>161</v>
      </c>
      <c r="E30" s="9" t="s">
        <v>161</v>
      </c>
      <c r="F30" s="9" t="s">
        <v>161</v>
      </c>
      <c r="G30" s="9" t="s">
        <v>161</v>
      </c>
      <c r="H30" s="9" t="s">
        <v>161</v>
      </c>
      <c r="I30" s="9" t="s">
        <v>161</v>
      </c>
      <c r="J30" s="9" t="s">
        <v>161</v>
      </c>
      <c r="K30" s="9" t="s">
        <v>161</v>
      </c>
      <c r="L30" s="9" t="s">
        <v>161</v>
      </c>
      <c r="M30" s="9" t="s">
        <v>161</v>
      </c>
      <c r="N30" s="9" t="s">
        <v>161</v>
      </c>
      <c r="O30" s="9" t="s">
        <v>161</v>
      </c>
      <c r="P30" s="9" t="s">
        <v>161</v>
      </c>
      <c r="Q30" s="9" t="s">
        <v>161</v>
      </c>
      <c r="R30" s="9" t="s">
        <v>161</v>
      </c>
      <c r="S30" s="9" t="s">
        <v>161</v>
      </c>
      <c r="T30" s="9" t="s">
        <v>161</v>
      </c>
      <c r="U30" s="9" t="s">
        <v>161</v>
      </c>
      <c r="V30" s="9" t="s">
        <v>161</v>
      </c>
      <c r="W30" s="9" t="s">
        <v>161</v>
      </c>
      <c r="X30" s="9" t="s">
        <v>161</v>
      </c>
      <c r="Y30" s="9" t="s">
        <v>161</v>
      </c>
      <c r="Z30" s="9" t="s">
        <v>161</v>
      </c>
      <c r="AA30" s="9" t="s">
        <v>161</v>
      </c>
      <c r="AB30" s="9" t="s">
        <v>161</v>
      </c>
      <c r="AC30" s="9" t="s">
        <v>161</v>
      </c>
      <c r="AD30" s="9" t="s">
        <v>161</v>
      </c>
      <c r="AE30" s="9" t="s">
        <v>161</v>
      </c>
      <c r="AF30" s="9" t="s">
        <v>161</v>
      </c>
      <c r="AG30" s="9" t="s">
        <v>161</v>
      </c>
      <c r="AH30" s="9" t="s">
        <v>161</v>
      </c>
      <c r="AI30" s="9" t="s">
        <v>161</v>
      </c>
      <c r="AJ30" s="9" t="s">
        <v>161</v>
      </c>
      <c r="AK30" s="9" t="s">
        <v>161</v>
      </c>
      <c r="AL30" s="9" t="s">
        <v>161</v>
      </c>
      <c r="AM30" s="9" t="s">
        <v>161</v>
      </c>
      <c r="AN30" s="9" t="s">
        <v>161</v>
      </c>
      <c r="AO30" s="9" t="s">
        <v>161</v>
      </c>
      <c r="AP30" s="9" t="s">
        <v>161</v>
      </c>
      <c r="AQ30" s="9" t="s">
        <v>161</v>
      </c>
      <c r="AR30" s="9" t="s">
        <v>161</v>
      </c>
      <c r="AS30" s="9" t="s">
        <v>161</v>
      </c>
      <c r="AT30" s="9" t="s">
        <v>161</v>
      </c>
      <c r="AU30" s="9" t="s">
        <v>161</v>
      </c>
      <c r="AV30" s="9" t="s">
        <v>161</v>
      </c>
      <c r="AW30" s="9" t="s">
        <v>161</v>
      </c>
      <c r="AX30" s="9" t="s">
        <v>161</v>
      </c>
      <c r="AY30" s="9" t="s">
        <v>161</v>
      </c>
      <c r="AZ30" s="9" t="s">
        <v>161</v>
      </c>
      <c r="BA30" s="9" t="s">
        <v>161</v>
      </c>
      <c r="BB30" s="9" t="s">
        <v>161</v>
      </c>
      <c r="BC30" s="9" t="s">
        <v>161</v>
      </c>
      <c r="BD30" s="9" t="s">
        <v>161</v>
      </c>
      <c r="BE30" s="9" t="s">
        <v>161</v>
      </c>
      <c r="BF30" s="9" t="s">
        <v>161</v>
      </c>
      <c r="BG30" s="9" t="s">
        <v>161</v>
      </c>
      <c r="BH30" s="9" t="s">
        <v>161</v>
      </c>
      <c r="BI30" s="9" t="s">
        <v>161</v>
      </c>
      <c r="BJ30" s="9" t="s">
        <v>161</v>
      </c>
      <c r="BK30" s="9" t="s">
        <v>161</v>
      </c>
      <c r="BL30" s="9" t="s">
        <v>161</v>
      </c>
      <c r="BM30" s="9" t="s">
        <v>161</v>
      </c>
      <c r="BN30" s="9">
        <v>-0.1</v>
      </c>
      <c r="BO30" s="9">
        <v>-0.3</v>
      </c>
      <c r="BP30" s="9">
        <v>-0.4</v>
      </c>
      <c r="BQ30" s="9">
        <v>1.4</v>
      </c>
      <c r="BR30" s="9">
        <v>-1</v>
      </c>
      <c r="BS30" s="9">
        <v>0.8</v>
      </c>
      <c r="BT30" s="9">
        <v>3.8</v>
      </c>
      <c r="BU30" s="9">
        <v>-2.6</v>
      </c>
      <c r="BV30" s="9">
        <v>1</v>
      </c>
      <c r="BW30" s="9">
        <v>8.5</v>
      </c>
      <c r="BX30" s="9">
        <v>0.2</v>
      </c>
      <c r="BY30" s="9">
        <v>1.7</v>
      </c>
      <c r="BZ30" s="9">
        <v>12.2</v>
      </c>
      <c r="CA30" s="9">
        <v>14.8</v>
      </c>
      <c r="CB30" s="9">
        <v>2.8</v>
      </c>
      <c r="CC30" s="9">
        <v>6</v>
      </c>
      <c r="CD30" s="9">
        <v>7.2</v>
      </c>
      <c r="CE30" s="9">
        <v>-2.2999999999999998</v>
      </c>
      <c r="CF30" s="9">
        <v>-1.7</v>
      </c>
      <c r="CG30" s="9">
        <v>-7.9</v>
      </c>
      <c r="CH30" s="9">
        <v>-10.6</v>
      </c>
      <c r="CI30" s="9">
        <v>-13.5</v>
      </c>
      <c r="CJ30" s="9">
        <v>-8.1999999999999993</v>
      </c>
      <c r="CK30" s="9">
        <v>-0.8</v>
      </c>
    </row>
    <row r="31" spans="1:89" x14ac:dyDescent="0.2">
      <c r="A31" s="9" t="s">
        <v>162</v>
      </c>
      <c r="B31" s="11" t="s">
        <v>163</v>
      </c>
      <c r="C31" s="9" t="s">
        <v>161</v>
      </c>
      <c r="D31" s="9" t="s">
        <v>161</v>
      </c>
      <c r="E31" s="9" t="s">
        <v>161</v>
      </c>
      <c r="F31" s="9" t="s">
        <v>161</v>
      </c>
      <c r="G31" s="9" t="s">
        <v>161</v>
      </c>
      <c r="H31" s="9" t="s">
        <v>161</v>
      </c>
      <c r="I31" s="9" t="s">
        <v>161</v>
      </c>
      <c r="J31" s="9" t="s">
        <v>161</v>
      </c>
      <c r="K31" s="9" t="s">
        <v>161</v>
      </c>
      <c r="L31" s="9" t="s">
        <v>161</v>
      </c>
      <c r="M31" s="9" t="s">
        <v>161</v>
      </c>
      <c r="N31" s="9" t="s">
        <v>161</v>
      </c>
      <c r="O31" s="9" t="s">
        <v>161</v>
      </c>
      <c r="P31" s="9" t="s">
        <v>161</v>
      </c>
      <c r="Q31" s="9" t="s">
        <v>161</v>
      </c>
      <c r="R31" s="9" t="s">
        <v>161</v>
      </c>
      <c r="S31" s="9" t="s">
        <v>161</v>
      </c>
      <c r="T31" s="9" t="s">
        <v>161</v>
      </c>
      <c r="U31" s="9" t="s">
        <v>161</v>
      </c>
      <c r="V31" s="9" t="s">
        <v>161</v>
      </c>
      <c r="W31" s="9" t="s">
        <v>161</v>
      </c>
      <c r="X31" s="9" t="s">
        <v>161</v>
      </c>
      <c r="Y31" s="9" t="s">
        <v>161</v>
      </c>
      <c r="Z31" s="9" t="s">
        <v>161</v>
      </c>
      <c r="AA31" s="9" t="s">
        <v>161</v>
      </c>
      <c r="AB31" s="9" t="s">
        <v>161</v>
      </c>
      <c r="AC31" s="9" t="s">
        <v>161</v>
      </c>
      <c r="AD31" s="9" t="s">
        <v>161</v>
      </c>
      <c r="AE31" s="9" t="s">
        <v>161</v>
      </c>
      <c r="AF31" s="9" t="s">
        <v>161</v>
      </c>
      <c r="AG31" s="9">
        <v>0.5</v>
      </c>
      <c r="AH31" s="9">
        <v>0.5</v>
      </c>
      <c r="AI31" s="9">
        <v>0.3</v>
      </c>
      <c r="AJ31" s="9">
        <v>0.4</v>
      </c>
      <c r="AK31" s="9">
        <v>0.8</v>
      </c>
      <c r="AL31" s="9">
        <v>0.8</v>
      </c>
      <c r="AM31" s="9">
        <v>0.7</v>
      </c>
      <c r="AN31" s="9">
        <v>0.3</v>
      </c>
      <c r="AO31" s="9">
        <v>0.2</v>
      </c>
      <c r="AP31" s="9">
        <v>0.3</v>
      </c>
      <c r="AQ31" s="9">
        <v>0</v>
      </c>
      <c r="AR31" s="9">
        <v>-1.2</v>
      </c>
      <c r="AS31" s="9">
        <v>-1.7</v>
      </c>
      <c r="AT31" s="9">
        <v>-1.2</v>
      </c>
      <c r="AU31" s="9">
        <v>-2.2000000000000002</v>
      </c>
      <c r="AV31" s="9">
        <v>-2.7</v>
      </c>
      <c r="AW31" s="9">
        <v>-4.4000000000000004</v>
      </c>
      <c r="AX31" s="9">
        <v>-2.7</v>
      </c>
      <c r="AY31" s="9">
        <v>-3.3</v>
      </c>
      <c r="AZ31" s="9">
        <v>-2.8</v>
      </c>
      <c r="BA31" s="9">
        <v>-3.2</v>
      </c>
      <c r="BB31" s="9">
        <v>-5.0999999999999996</v>
      </c>
      <c r="BC31" s="9">
        <v>-5.2</v>
      </c>
      <c r="BD31" s="9">
        <v>-3.8</v>
      </c>
      <c r="BE31" s="9">
        <v>-2.2999999999999998</v>
      </c>
      <c r="BF31" s="9">
        <v>-1.4</v>
      </c>
      <c r="BG31" s="9">
        <v>1.3</v>
      </c>
      <c r="BH31" s="9">
        <v>2</v>
      </c>
      <c r="BI31" s="9">
        <v>2.2000000000000002</v>
      </c>
      <c r="BJ31" s="9">
        <v>5</v>
      </c>
      <c r="BK31" s="9">
        <v>6.7</v>
      </c>
      <c r="BL31" s="9">
        <v>3.2</v>
      </c>
      <c r="BM31" s="9">
        <v>7.8</v>
      </c>
      <c r="BN31" s="9">
        <v>9.9</v>
      </c>
      <c r="BO31" s="9">
        <v>10.8</v>
      </c>
      <c r="BP31" s="9">
        <v>11.8</v>
      </c>
      <c r="BQ31" s="9">
        <v>15.6</v>
      </c>
      <c r="BR31" s="9">
        <v>16.899999999999999</v>
      </c>
      <c r="BS31" s="9">
        <v>17.5</v>
      </c>
      <c r="BT31" s="9">
        <v>16.3</v>
      </c>
      <c r="BU31" s="9">
        <v>16.2</v>
      </c>
      <c r="BV31" s="9">
        <v>10.7</v>
      </c>
      <c r="BW31" s="9">
        <v>5.2</v>
      </c>
      <c r="BX31" s="9">
        <v>7</v>
      </c>
      <c r="BY31" s="9">
        <v>3.9</v>
      </c>
      <c r="BZ31" s="9">
        <v>-1.8</v>
      </c>
      <c r="CA31" s="9">
        <v>-6.4</v>
      </c>
      <c r="CB31" s="9">
        <v>-9.3000000000000007</v>
      </c>
      <c r="CC31" s="9">
        <v>-16.399999999999999</v>
      </c>
      <c r="CD31" s="9">
        <v>-21.2</v>
      </c>
      <c r="CE31" s="9">
        <v>-20.6</v>
      </c>
      <c r="CF31" s="9">
        <v>-22.9</v>
      </c>
      <c r="CG31" s="9">
        <v>-24.5</v>
      </c>
      <c r="CH31" s="9">
        <v>-19.3</v>
      </c>
      <c r="CI31" s="9">
        <v>-20.9</v>
      </c>
      <c r="CJ31" s="9">
        <v>-20.2</v>
      </c>
      <c r="CK31" s="9">
        <v>-18.8</v>
      </c>
    </row>
    <row r="32" spans="1:89" x14ac:dyDescent="0.2">
      <c r="B32" s="11"/>
    </row>
    <row r="33" spans="1:89" s="15" customFormat="1" x14ac:dyDescent="0.2">
      <c r="B33" s="16" t="s">
        <v>164</v>
      </c>
      <c r="C33" s="15">
        <f>0.45*C15+C18+C19+C24</f>
        <v>27.799999999999997</v>
      </c>
      <c r="D33" s="15">
        <f t="shared" ref="D33:BO33" si="0">0.45*D15+D18+D19+D24</f>
        <v>22.605</v>
      </c>
      <c r="E33" s="15">
        <f t="shared" si="0"/>
        <v>15.935000000000002</v>
      </c>
      <c r="F33" s="15">
        <f t="shared" si="0"/>
        <v>10.149999999999999</v>
      </c>
      <c r="G33" s="15">
        <f t="shared" si="0"/>
        <v>9.0850000000000009</v>
      </c>
      <c r="H33" s="15">
        <f t="shared" si="0"/>
        <v>12.15</v>
      </c>
      <c r="I33" s="15">
        <f t="shared" si="0"/>
        <v>15.244999999999999</v>
      </c>
      <c r="J33" s="15">
        <f t="shared" si="0"/>
        <v>17.380000000000003</v>
      </c>
      <c r="K33" s="15">
        <f t="shared" si="0"/>
        <v>19.425000000000001</v>
      </c>
      <c r="L33" s="15">
        <f t="shared" si="0"/>
        <v>16.87</v>
      </c>
      <c r="M33" s="15">
        <f t="shared" si="0"/>
        <v>18.895</v>
      </c>
      <c r="N33" s="15">
        <f t="shared" si="0"/>
        <v>22.49</v>
      </c>
      <c r="O33" s="15">
        <f t="shared" si="0"/>
        <v>30.914999999999999</v>
      </c>
      <c r="P33" s="15">
        <f t="shared" si="0"/>
        <v>39.985000000000007</v>
      </c>
      <c r="Q33" s="15">
        <f t="shared" si="0"/>
        <v>46.489999999999995</v>
      </c>
      <c r="R33" s="15">
        <f t="shared" si="0"/>
        <v>46.884999999999998</v>
      </c>
      <c r="S33" s="15">
        <f t="shared" si="0"/>
        <v>43.26</v>
      </c>
      <c r="T33" s="15">
        <f t="shared" si="0"/>
        <v>43.065000000000005</v>
      </c>
      <c r="U33" s="15">
        <f t="shared" si="0"/>
        <v>49.17</v>
      </c>
      <c r="V33" s="15">
        <f t="shared" si="0"/>
        <v>59.184999999999995</v>
      </c>
      <c r="W33" s="15">
        <f t="shared" si="0"/>
        <v>55.414999999999999</v>
      </c>
      <c r="X33" s="15">
        <f t="shared" si="0"/>
        <v>64.975000000000009</v>
      </c>
      <c r="Y33" s="15">
        <f t="shared" si="0"/>
        <v>73.77000000000001</v>
      </c>
      <c r="Z33" s="15">
        <f t="shared" si="0"/>
        <v>73.95</v>
      </c>
      <c r="AA33" s="15">
        <f t="shared" si="0"/>
        <v>76</v>
      </c>
      <c r="AB33" s="15">
        <f t="shared" si="0"/>
        <v>77.334999999999994</v>
      </c>
      <c r="AC33" s="15">
        <f t="shared" si="0"/>
        <v>89.834999999999994</v>
      </c>
      <c r="AD33" s="15">
        <f t="shared" si="0"/>
        <v>90.81</v>
      </c>
      <c r="AE33" s="15">
        <f t="shared" si="0"/>
        <v>92.81</v>
      </c>
      <c r="AF33" s="15">
        <f t="shared" si="0"/>
        <v>90.889999999999986</v>
      </c>
      <c r="AG33" s="15">
        <f t="shared" si="0"/>
        <v>103.435</v>
      </c>
      <c r="AH33" s="15">
        <f t="shared" si="0"/>
        <v>104.67</v>
      </c>
      <c r="AI33" s="15">
        <f t="shared" si="0"/>
        <v>109.63999999999999</v>
      </c>
      <c r="AJ33" s="15">
        <f t="shared" si="0"/>
        <v>121.14</v>
      </c>
      <c r="AK33" s="15">
        <f t="shared" si="0"/>
        <v>129.88</v>
      </c>
      <c r="AL33" s="15">
        <f t="shared" si="0"/>
        <v>140.595</v>
      </c>
      <c r="AM33" s="15">
        <f t="shared" si="0"/>
        <v>157.065</v>
      </c>
      <c r="AN33" s="15">
        <f t="shared" si="0"/>
        <v>169.05500000000001</v>
      </c>
      <c r="AO33" s="15">
        <f t="shared" si="0"/>
        <v>171.17500000000001</v>
      </c>
      <c r="AP33" s="15">
        <f t="shared" si="0"/>
        <v>182.60999999999999</v>
      </c>
      <c r="AQ33" s="15">
        <f t="shared" si="0"/>
        <v>187.04999999999998</v>
      </c>
      <c r="AR33" s="15">
        <f t="shared" si="0"/>
        <v>182.41</v>
      </c>
      <c r="AS33" s="15">
        <f t="shared" si="0"/>
        <v>205.45499999999998</v>
      </c>
      <c r="AT33" s="15">
        <f t="shared" si="0"/>
        <v>232.09500000000003</v>
      </c>
      <c r="AU33" s="15">
        <f t="shared" si="0"/>
        <v>264.52499999999998</v>
      </c>
      <c r="AV33" s="15">
        <f t="shared" si="0"/>
        <v>272.99</v>
      </c>
      <c r="AW33" s="15">
        <f t="shared" si="0"/>
        <v>300.49</v>
      </c>
      <c r="AX33" s="15">
        <f t="shared" si="0"/>
        <v>343.75</v>
      </c>
      <c r="AY33" s="15">
        <f t="shared" si="0"/>
        <v>392.92500000000007</v>
      </c>
      <c r="AZ33" s="15">
        <f t="shared" si="0"/>
        <v>449</v>
      </c>
      <c r="BA33" s="15">
        <f t="shared" si="0"/>
        <v>487.33000000000004</v>
      </c>
      <c r="BB33" s="15">
        <f t="shared" si="0"/>
        <v>506.71999999999997</v>
      </c>
      <c r="BC33" s="15">
        <f t="shared" si="0"/>
        <v>592.16499999999996</v>
      </c>
      <c r="BD33" s="15">
        <f t="shared" si="0"/>
        <v>610.54</v>
      </c>
      <c r="BE33" s="15">
        <f t="shared" si="0"/>
        <v>682.93499999999995</v>
      </c>
      <c r="BF33" s="15">
        <f t="shared" si="0"/>
        <v>804.59</v>
      </c>
      <c r="BG33" s="15">
        <f t="shared" si="0"/>
        <v>840.495</v>
      </c>
      <c r="BH33" s="15">
        <f t="shared" si="0"/>
        <v>826.92499999999995</v>
      </c>
      <c r="BI33" s="15">
        <f t="shared" si="0"/>
        <v>884.625</v>
      </c>
      <c r="BJ33" s="15">
        <f t="shared" si="0"/>
        <v>981.31</v>
      </c>
      <c r="BK33" s="15">
        <f t="shared" si="0"/>
        <v>1035.155</v>
      </c>
      <c r="BL33" s="15">
        <f t="shared" si="0"/>
        <v>1058.1799999999998</v>
      </c>
      <c r="BM33" s="15">
        <f t="shared" si="0"/>
        <v>1062</v>
      </c>
      <c r="BN33" s="15">
        <f t="shared" si="0"/>
        <v>1104.3800000000001</v>
      </c>
      <c r="BO33" s="15">
        <f t="shared" si="0"/>
        <v>1180.7249999999999</v>
      </c>
      <c r="BP33" s="15">
        <f t="shared" ref="BP33:CK33" si="1">0.45*BP15+BP18+BP19+BP24</f>
        <v>1312.0749999999998</v>
      </c>
      <c r="BQ33" s="15">
        <f t="shared" si="1"/>
        <v>1426.7249999999999</v>
      </c>
      <c r="BR33" s="15">
        <f t="shared" si="1"/>
        <v>1561.33</v>
      </c>
      <c r="BS33" s="15">
        <f t="shared" si="1"/>
        <v>1697.0550000000001</v>
      </c>
      <c r="BT33" s="15">
        <f t="shared" si="1"/>
        <v>1741.69</v>
      </c>
      <c r="BU33" s="15">
        <f t="shared" si="1"/>
        <v>1816.48</v>
      </c>
      <c r="BV33" s="15">
        <f t="shared" si="1"/>
        <v>1874.91</v>
      </c>
      <c r="BW33" s="15">
        <f t="shared" si="1"/>
        <v>1904.46</v>
      </c>
      <c r="BX33" s="15">
        <f t="shared" si="1"/>
        <v>2006.95</v>
      </c>
      <c r="BY33" s="15">
        <f t="shared" si="1"/>
        <v>2165.645</v>
      </c>
      <c r="BZ33" s="15">
        <f t="shared" si="1"/>
        <v>2375.145</v>
      </c>
      <c r="CA33" s="15">
        <f t="shared" si="1"/>
        <v>2653.4500000000003</v>
      </c>
      <c r="CB33" s="15">
        <f t="shared" si="1"/>
        <v>2909.0650000000001</v>
      </c>
      <c r="CC33" s="15">
        <f t="shared" si="1"/>
        <v>2822.44</v>
      </c>
      <c r="CD33" s="15">
        <f t="shared" si="1"/>
        <v>2702.5250000000001</v>
      </c>
      <c r="CE33" s="15">
        <f t="shared" si="1"/>
        <v>2731.9500000000003</v>
      </c>
      <c r="CF33" s="15">
        <f t="shared" si="1"/>
        <v>3103.3150000000001</v>
      </c>
      <c r="CG33" s="15">
        <f t="shared" si="1"/>
        <v>3304.665</v>
      </c>
      <c r="CH33" s="15">
        <f t="shared" si="1"/>
        <v>3609.83</v>
      </c>
      <c r="CI33" s="15">
        <f t="shared" si="1"/>
        <v>3682.7150000000001</v>
      </c>
      <c r="CJ33" s="15">
        <f t="shared" si="1"/>
        <v>3893.8649999999998</v>
      </c>
      <c r="CK33" s="15">
        <f t="shared" si="1"/>
        <v>3891.3599999999997</v>
      </c>
    </row>
    <row r="34" spans="1:89" x14ac:dyDescent="0.2">
      <c r="B34" s="11"/>
    </row>
    <row r="35" spans="1:89" x14ac:dyDescent="0.2">
      <c r="B35" s="11"/>
    </row>
    <row r="36" spans="1:89" x14ac:dyDescent="0.2">
      <c r="A36" s="9" t="s">
        <v>25</v>
      </c>
      <c r="B36" s="11" t="s">
        <v>165</v>
      </c>
      <c r="C36" s="9" t="s">
        <v>166</v>
      </c>
      <c r="D36" s="9" t="s">
        <v>166</v>
      </c>
      <c r="E36" s="9" t="s">
        <v>166</v>
      </c>
      <c r="F36" s="9" t="s">
        <v>166</v>
      </c>
      <c r="G36" s="9" t="s">
        <v>166</v>
      </c>
      <c r="H36" s="9" t="s">
        <v>166</v>
      </c>
      <c r="I36" s="9" t="s">
        <v>166</v>
      </c>
      <c r="J36" s="9" t="s">
        <v>166</v>
      </c>
      <c r="K36" s="9" t="s">
        <v>166</v>
      </c>
      <c r="L36" s="9" t="s">
        <v>166</v>
      </c>
      <c r="M36" s="9" t="s">
        <v>166</v>
      </c>
      <c r="N36" s="9" t="s">
        <v>166</v>
      </c>
      <c r="O36" s="9" t="s">
        <v>166</v>
      </c>
      <c r="P36" s="9" t="s">
        <v>166</v>
      </c>
      <c r="Q36" s="9" t="s">
        <v>166</v>
      </c>
      <c r="R36" s="9" t="s">
        <v>166</v>
      </c>
      <c r="S36" s="9" t="s">
        <v>166</v>
      </c>
      <c r="T36" s="9" t="s">
        <v>166</v>
      </c>
      <c r="U36" s="9" t="s">
        <v>166</v>
      </c>
      <c r="V36" s="9" t="s">
        <v>166</v>
      </c>
      <c r="W36" s="9" t="s">
        <v>166</v>
      </c>
      <c r="X36" s="9" t="s">
        <v>166</v>
      </c>
      <c r="Y36" s="9" t="s">
        <v>166</v>
      </c>
      <c r="Z36" s="9" t="s">
        <v>166</v>
      </c>
      <c r="AA36" s="9" t="s">
        <v>166</v>
      </c>
      <c r="AB36" s="9" t="s">
        <v>166</v>
      </c>
      <c r="AC36" s="9" t="s">
        <v>166</v>
      </c>
      <c r="AD36" s="9" t="s">
        <v>166</v>
      </c>
      <c r="AE36" s="9" t="s">
        <v>166</v>
      </c>
      <c r="AF36" s="9" t="s">
        <v>166</v>
      </c>
      <c r="AG36" s="9" t="s">
        <v>166</v>
      </c>
      <c r="AH36" s="9" t="s">
        <v>166</v>
      </c>
      <c r="AI36" s="9" t="s">
        <v>166</v>
      </c>
      <c r="AJ36" s="9" t="s">
        <v>166</v>
      </c>
      <c r="AK36" s="9" t="s">
        <v>166</v>
      </c>
      <c r="AL36" s="9" t="s">
        <v>166</v>
      </c>
      <c r="AM36" s="9" t="s">
        <v>166</v>
      </c>
      <c r="AN36" s="9" t="s">
        <v>166</v>
      </c>
      <c r="AO36" s="9" t="s">
        <v>166</v>
      </c>
      <c r="AP36" s="9" t="s">
        <v>166</v>
      </c>
      <c r="AQ36" s="9" t="s">
        <v>166</v>
      </c>
      <c r="AR36" s="9" t="s">
        <v>166</v>
      </c>
      <c r="AS36" s="9" t="s">
        <v>166</v>
      </c>
      <c r="AT36" s="9" t="s">
        <v>166</v>
      </c>
      <c r="AU36" s="9" t="s">
        <v>166</v>
      </c>
      <c r="AV36" s="9" t="s">
        <v>166</v>
      </c>
      <c r="AW36" s="9" t="s">
        <v>166</v>
      </c>
      <c r="AX36" s="9" t="s">
        <v>166</v>
      </c>
      <c r="AY36" s="9" t="s">
        <v>166</v>
      </c>
      <c r="AZ36" s="9" t="s">
        <v>166</v>
      </c>
      <c r="BA36" s="9" t="s">
        <v>166</v>
      </c>
      <c r="BB36" s="9" t="s">
        <v>166</v>
      </c>
      <c r="BC36" s="9" t="s">
        <v>166</v>
      </c>
      <c r="BD36" s="9" t="s">
        <v>166</v>
      </c>
      <c r="BE36" s="9" t="s">
        <v>166</v>
      </c>
      <c r="BF36" s="9" t="s">
        <v>166</v>
      </c>
      <c r="BG36" s="9" t="s">
        <v>166</v>
      </c>
      <c r="BH36" s="9" t="s">
        <v>166</v>
      </c>
      <c r="BI36" s="9" t="s">
        <v>166</v>
      </c>
      <c r="BJ36" s="9" t="s">
        <v>166</v>
      </c>
      <c r="BK36" s="9" t="s">
        <v>166</v>
      </c>
      <c r="BL36" s="9" t="s">
        <v>166</v>
      </c>
      <c r="BM36" s="9" t="s">
        <v>166</v>
      </c>
      <c r="BN36" s="9" t="s">
        <v>166</v>
      </c>
      <c r="BO36" s="9" t="s">
        <v>166</v>
      </c>
      <c r="BP36" s="9" t="s">
        <v>166</v>
      </c>
      <c r="BQ36" s="9" t="s">
        <v>166</v>
      </c>
      <c r="BR36" s="9" t="s">
        <v>166</v>
      </c>
      <c r="BS36" s="9" t="s">
        <v>166</v>
      </c>
      <c r="BT36" s="9" t="s">
        <v>166</v>
      </c>
      <c r="BU36" s="9" t="s">
        <v>166</v>
      </c>
      <c r="BV36" s="9" t="s">
        <v>166</v>
      </c>
      <c r="BW36" s="9" t="s">
        <v>166</v>
      </c>
      <c r="BX36" s="9" t="s">
        <v>166</v>
      </c>
      <c r="BY36" s="9" t="s">
        <v>166</v>
      </c>
      <c r="BZ36" s="9" t="s">
        <v>166</v>
      </c>
      <c r="CA36" s="9" t="s">
        <v>166</v>
      </c>
      <c r="CB36" s="9" t="s">
        <v>166</v>
      </c>
      <c r="CC36" s="9" t="s">
        <v>166</v>
      </c>
      <c r="CD36" s="9" t="s">
        <v>166</v>
      </c>
      <c r="CE36" s="9" t="s">
        <v>166</v>
      </c>
      <c r="CF36" s="9" t="s">
        <v>166</v>
      </c>
      <c r="CG36" s="9" t="s">
        <v>166</v>
      </c>
      <c r="CH36" s="9" t="s">
        <v>166</v>
      </c>
      <c r="CI36" s="9" t="s">
        <v>166</v>
      </c>
      <c r="CJ36" s="9" t="s">
        <v>166</v>
      </c>
      <c r="CK36" s="9" t="s">
        <v>166</v>
      </c>
    </row>
    <row r="37" spans="1:89" x14ac:dyDescent="0.2">
      <c r="A37" s="9" t="s">
        <v>167</v>
      </c>
      <c r="B37" s="9" t="s">
        <v>168</v>
      </c>
      <c r="C37" s="9">
        <v>8.9</v>
      </c>
      <c r="D37" s="9">
        <v>6.3</v>
      </c>
      <c r="E37" s="9">
        <v>3.1</v>
      </c>
      <c r="F37" s="9">
        <v>1.1000000000000001</v>
      </c>
      <c r="G37" s="9">
        <v>1.3</v>
      </c>
      <c r="H37" s="9">
        <v>3.3</v>
      </c>
      <c r="I37" s="9">
        <v>4.4000000000000004</v>
      </c>
      <c r="J37" s="9">
        <v>4.5</v>
      </c>
      <c r="K37" s="9">
        <v>5.6</v>
      </c>
      <c r="L37" s="9">
        <v>5.6</v>
      </c>
      <c r="M37" s="9">
        <v>6.2</v>
      </c>
      <c r="N37" s="9">
        <v>8.1</v>
      </c>
      <c r="O37" s="9">
        <v>9.1999999999999993</v>
      </c>
      <c r="P37" s="9">
        <v>11.5</v>
      </c>
      <c r="Q37" s="9">
        <v>12.9</v>
      </c>
      <c r="R37" s="9">
        <v>14.2</v>
      </c>
      <c r="S37" s="9">
        <v>12.1</v>
      </c>
      <c r="T37" s="9">
        <v>11.6</v>
      </c>
      <c r="U37" s="9">
        <v>16.399999999999999</v>
      </c>
      <c r="V37" s="9">
        <v>23.4</v>
      </c>
      <c r="W37" s="9">
        <v>24</v>
      </c>
      <c r="X37" s="9">
        <v>22.6</v>
      </c>
      <c r="Y37" s="9">
        <v>25.2</v>
      </c>
      <c r="Z37" s="9">
        <v>27.8</v>
      </c>
      <c r="AA37" s="9">
        <v>28.4</v>
      </c>
      <c r="AB37" s="9">
        <v>30.9</v>
      </c>
      <c r="AC37" s="9">
        <v>37.200000000000003</v>
      </c>
      <c r="AD37" s="9">
        <v>38.5</v>
      </c>
      <c r="AE37" s="9">
        <v>40.6</v>
      </c>
      <c r="AF37" s="9">
        <v>39.799999999999997</v>
      </c>
      <c r="AG37" s="9">
        <v>46.9</v>
      </c>
      <c r="AH37" s="9">
        <v>47.1</v>
      </c>
      <c r="AI37" s="9">
        <v>48.8</v>
      </c>
      <c r="AJ37" s="9">
        <v>55.9</v>
      </c>
      <c r="AK37" s="9">
        <v>60.4</v>
      </c>
      <c r="AL37" s="9">
        <v>65.900000000000006</v>
      </c>
      <c r="AM37" s="9">
        <v>75.2</v>
      </c>
      <c r="AN37" s="9">
        <v>82.5</v>
      </c>
      <c r="AO37" s="9">
        <v>84.6</v>
      </c>
      <c r="AP37" s="9">
        <v>88.7</v>
      </c>
      <c r="AQ37" s="9">
        <v>90</v>
      </c>
      <c r="AR37" s="9">
        <v>89.1</v>
      </c>
      <c r="AS37" s="9">
        <v>105.2</v>
      </c>
      <c r="AT37" s="9">
        <v>121.7</v>
      </c>
      <c r="AU37" s="9">
        <v>135.6</v>
      </c>
      <c r="AV37" s="9">
        <v>136</v>
      </c>
      <c r="AW37" s="9">
        <v>168</v>
      </c>
      <c r="AX37" s="9">
        <v>195.3</v>
      </c>
      <c r="AY37" s="9">
        <v>227.2</v>
      </c>
      <c r="AZ37" s="9">
        <v>262.39999999999998</v>
      </c>
      <c r="BA37" s="9">
        <v>285</v>
      </c>
      <c r="BB37" s="9">
        <v>284.7</v>
      </c>
      <c r="BC37" s="9">
        <v>334.5</v>
      </c>
      <c r="BD37" s="9">
        <v>358.4</v>
      </c>
      <c r="BE37" s="9">
        <v>401.6</v>
      </c>
      <c r="BF37" s="9">
        <v>452.7</v>
      </c>
      <c r="BG37" s="9">
        <v>484.4</v>
      </c>
      <c r="BH37" s="9">
        <v>458.4</v>
      </c>
      <c r="BI37" s="9">
        <v>494.5</v>
      </c>
      <c r="BJ37" s="9">
        <v>542.79999999999995</v>
      </c>
      <c r="BK37" s="9">
        <v>535.4</v>
      </c>
      <c r="BL37" s="9">
        <v>557.9</v>
      </c>
      <c r="BM37" s="9">
        <v>611.79999999999995</v>
      </c>
      <c r="BN37" s="9">
        <v>622.9</v>
      </c>
      <c r="BO37" s="9">
        <v>664</v>
      </c>
      <c r="BP37" s="9">
        <v>734.3</v>
      </c>
      <c r="BQ37" s="9">
        <v>818.4</v>
      </c>
      <c r="BR37" s="9">
        <v>880.8</v>
      </c>
      <c r="BS37" s="9">
        <v>954.9</v>
      </c>
      <c r="BT37" s="9">
        <v>918</v>
      </c>
      <c r="BU37" s="9">
        <v>997.3</v>
      </c>
      <c r="BV37" s="9">
        <v>975.9</v>
      </c>
      <c r="BW37" s="9">
        <v>1079.8</v>
      </c>
      <c r="BX37" s="9">
        <v>1235.2</v>
      </c>
      <c r="BY37" s="9">
        <v>1320.2</v>
      </c>
      <c r="BZ37" s="9">
        <v>1386.4</v>
      </c>
      <c r="CA37" s="9">
        <v>1524.2</v>
      </c>
      <c r="CB37" s="9">
        <v>1575.7</v>
      </c>
      <c r="CC37" s="9">
        <v>1462.1</v>
      </c>
      <c r="CD37" s="9">
        <v>1490.7</v>
      </c>
      <c r="CE37" s="9">
        <v>1897.1</v>
      </c>
      <c r="CF37" s="9">
        <v>2094.9</v>
      </c>
      <c r="CG37" s="9">
        <v>2071.5</v>
      </c>
      <c r="CH37" s="9">
        <v>2049.6</v>
      </c>
      <c r="CI37" s="9">
        <v>2042</v>
      </c>
      <c r="CJ37" s="9">
        <v>2108.1</v>
      </c>
      <c r="CK37" s="9">
        <v>2083.1</v>
      </c>
    </row>
    <row r="38" spans="1:89" x14ac:dyDescent="0.2">
      <c r="A38" s="9" t="s">
        <v>169</v>
      </c>
      <c r="B38" s="9" t="s">
        <v>146</v>
      </c>
      <c r="C38" s="9">
        <v>3.7</v>
      </c>
      <c r="D38" s="9">
        <v>1.2</v>
      </c>
      <c r="E38" s="9">
        <v>-1.6</v>
      </c>
      <c r="F38" s="9">
        <v>-3.1</v>
      </c>
      <c r="G38" s="9">
        <v>-2.7</v>
      </c>
      <c r="H38" s="9">
        <v>-0.8</v>
      </c>
      <c r="I38" s="9">
        <v>0.2</v>
      </c>
      <c r="J38" s="9">
        <v>0.3</v>
      </c>
      <c r="K38" s="9">
        <v>0.9</v>
      </c>
      <c r="L38" s="9">
        <v>0.8</v>
      </c>
      <c r="M38" s="9">
        <v>1.4</v>
      </c>
      <c r="N38" s="9">
        <v>3</v>
      </c>
      <c r="O38" s="9">
        <v>3.7</v>
      </c>
      <c r="P38" s="9">
        <v>5.0999999999999996</v>
      </c>
      <c r="Q38" s="9">
        <v>6.4</v>
      </c>
      <c r="R38" s="9">
        <v>7.4</v>
      </c>
      <c r="S38" s="9">
        <v>5.2</v>
      </c>
      <c r="T38" s="9">
        <v>3.6</v>
      </c>
      <c r="U38" s="9">
        <v>6.6</v>
      </c>
      <c r="V38" s="9">
        <v>11.9</v>
      </c>
      <c r="W38" s="9">
        <v>11.6</v>
      </c>
      <c r="X38" s="9">
        <v>9.3000000000000007</v>
      </c>
      <c r="Y38" s="9">
        <v>10.1</v>
      </c>
      <c r="Z38" s="9">
        <v>11.7</v>
      </c>
      <c r="AA38" s="9">
        <v>11.1</v>
      </c>
      <c r="AB38" s="9">
        <v>12.6</v>
      </c>
      <c r="AC38" s="9">
        <v>17.600000000000001</v>
      </c>
      <c r="AD38" s="9">
        <v>16.399999999999999</v>
      </c>
      <c r="AE38" s="9">
        <v>16</v>
      </c>
      <c r="AF38" s="9">
        <v>13.3</v>
      </c>
      <c r="AG38" s="9">
        <v>19.2</v>
      </c>
      <c r="AH38" s="9">
        <v>18.5</v>
      </c>
      <c r="AI38" s="9">
        <v>19.2</v>
      </c>
      <c r="AJ38" s="9">
        <v>24.9</v>
      </c>
      <c r="AK38" s="9">
        <v>27.9</v>
      </c>
      <c r="AL38" s="9">
        <v>31.4</v>
      </c>
      <c r="AM38" s="9">
        <v>38</v>
      </c>
      <c r="AN38" s="9">
        <v>41.6</v>
      </c>
      <c r="AO38" s="9">
        <v>39.5</v>
      </c>
      <c r="AP38" s="9">
        <v>38.6</v>
      </c>
      <c r="AQ38" s="9">
        <v>34.200000000000003</v>
      </c>
      <c r="AR38" s="9">
        <v>27.2</v>
      </c>
      <c r="AS38" s="9">
        <v>37.5</v>
      </c>
      <c r="AT38" s="9">
        <v>48</v>
      </c>
      <c r="AU38" s="9">
        <v>53.5</v>
      </c>
      <c r="AV38" s="9">
        <v>39.700000000000003</v>
      </c>
      <c r="AW38" s="9">
        <v>54.3</v>
      </c>
      <c r="AX38" s="9">
        <v>70</v>
      </c>
      <c r="AY38" s="9">
        <v>86.6</v>
      </c>
      <c r="AZ38" s="9">
        <v>102.9</v>
      </c>
      <c r="BA38" s="9">
        <v>101.4</v>
      </c>
      <c r="BB38" s="9">
        <v>72.3</v>
      </c>
      <c r="BC38" s="9">
        <v>89.4</v>
      </c>
      <c r="BD38" s="9">
        <v>85.6</v>
      </c>
      <c r="BE38" s="9">
        <v>115.7</v>
      </c>
      <c r="BF38" s="9">
        <v>149.5</v>
      </c>
      <c r="BG38" s="9">
        <v>157.5</v>
      </c>
      <c r="BH38" s="9">
        <v>108.5</v>
      </c>
      <c r="BI38" s="9">
        <v>123.2</v>
      </c>
      <c r="BJ38" s="9">
        <v>143.30000000000001</v>
      </c>
      <c r="BK38" s="9">
        <v>110.2</v>
      </c>
      <c r="BL38" s="9">
        <v>102.7</v>
      </c>
      <c r="BM38" s="9">
        <v>132.19999999999999</v>
      </c>
      <c r="BN38" s="9">
        <v>137.1</v>
      </c>
      <c r="BO38" s="9">
        <v>145.6</v>
      </c>
      <c r="BP38" s="9">
        <v>192.8</v>
      </c>
      <c r="BQ38" s="9">
        <v>226.2</v>
      </c>
      <c r="BR38" s="9">
        <v>251.1</v>
      </c>
      <c r="BS38" s="9">
        <v>280.89999999999998</v>
      </c>
      <c r="BT38" s="9">
        <v>198.7</v>
      </c>
      <c r="BU38" s="9">
        <v>223.5</v>
      </c>
      <c r="BV38" s="9">
        <v>131.4</v>
      </c>
      <c r="BW38" s="9">
        <v>180.2</v>
      </c>
      <c r="BX38" s="9">
        <v>314.7</v>
      </c>
      <c r="BY38" s="9">
        <v>378.6</v>
      </c>
      <c r="BZ38" s="9">
        <v>413.2</v>
      </c>
      <c r="CA38" s="9">
        <v>484.8</v>
      </c>
      <c r="CB38" s="9">
        <v>447.1</v>
      </c>
      <c r="CC38" s="9">
        <v>264.60000000000002</v>
      </c>
      <c r="CD38" s="9">
        <v>167.3</v>
      </c>
      <c r="CE38" s="9">
        <v>552.9</v>
      </c>
      <c r="CF38" s="9">
        <v>811.9</v>
      </c>
      <c r="CG38" s="9">
        <v>733.9</v>
      </c>
      <c r="CH38" s="9">
        <v>691.2</v>
      </c>
      <c r="CI38" s="9">
        <v>635.79999999999995</v>
      </c>
      <c r="CJ38" s="9">
        <v>648.70000000000005</v>
      </c>
      <c r="CK38" s="9">
        <v>562.9</v>
      </c>
    </row>
    <row r="39" spans="1:89" x14ac:dyDescent="0.2">
      <c r="A39" s="9" t="s">
        <v>170</v>
      </c>
      <c r="B39" s="9" t="s">
        <v>171</v>
      </c>
      <c r="C39" s="9">
        <v>5.2</v>
      </c>
      <c r="D39" s="9">
        <v>5.0999999999999996</v>
      </c>
      <c r="E39" s="9">
        <v>4.8</v>
      </c>
      <c r="F39" s="9">
        <v>4.2</v>
      </c>
      <c r="G39" s="9">
        <v>4</v>
      </c>
      <c r="H39" s="9">
        <v>4.0999999999999996</v>
      </c>
      <c r="I39" s="9">
        <v>4.2</v>
      </c>
      <c r="J39" s="9">
        <v>4.2</v>
      </c>
      <c r="K39" s="9">
        <v>4.7</v>
      </c>
      <c r="L39" s="9">
        <v>4.8</v>
      </c>
      <c r="M39" s="9">
        <v>4.8</v>
      </c>
      <c r="N39" s="9">
        <v>5</v>
      </c>
      <c r="O39" s="9">
        <v>5.6</v>
      </c>
      <c r="P39" s="9">
        <v>6.4</v>
      </c>
      <c r="Q39" s="9">
        <v>6.6</v>
      </c>
      <c r="R39" s="9">
        <v>6.7</v>
      </c>
      <c r="S39" s="9">
        <v>7</v>
      </c>
      <c r="T39" s="9">
        <v>8</v>
      </c>
      <c r="U39" s="9">
        <v>9.8000000000000007</v>
      </c>
      <c r="V39" s="9">
        <v>11.5</v>
      </c>
      <c r="W39" s="9">
        <v>12.4</v>
      </c>
      <c r="X39" s="9">
        <v>13.3</v>
      </c>
      <c r="Y39" s="9">
        <v>15.1</v>
      </c>
      <c r="Z39" s="9">
        <v>16.100000000000001</v>
      </c>
      <c r="AA39" s="9">
        <v>17.3</v>
      </c>
      <c r="AB39" s="9">
        <v>18.3</v>
      </c>
      <c r="AC39" s="9">
        <v>19.600000000000001</v>
      </c>
      <c r="AD39" s="9">
        <v>22.1</v>
      </c>
      <c r="AE39" s="9">
        <v>24.6</v>
      </c>
      <c r="AF39" s="9">
        <v>26.4</v>
      </c>
      <c r="AG39" s="9">
        <v>27.6</v>
      </c>
      <c r="AH39" s="9">
        <v>28.5</v>
      </c>
      <c r="AI39" s="9">
        <v>29.5</v>
      </c>
      <c r="AJ39" s="9">
        <v>30.8</v>
      </c>
      <c r="AK39" s="9">
        <v>32.4</v>
      </c>
      <c r="AL39" s="9">
        <v>34.4</v>
      </c>
      <c r="AM39" s="9">
        <v>37.1</v>
      </c>
      <c r="AN39" s="9">
        <v>40.9</v>
      </c>
      <c r="AO39" s="9">
        <v>45.1</v>
      </c>
      <c r="AP39" s="9">
        <v>50</v>
      </c>
      <c r="AQ39" s="9">
        <v>55.7</v>
      </c>
      <c r="AR39" s="9">
        <v>61.8</v>
      </c>
      <c r="AS39" s="9">
        <v>67.599999999999994</v>
      </c>
      <c r="AT39" s="9">
        <v>73.400000000000006</v>
      </c>
      <c r="AU39" s="9">
        <v>82</v>
      </c>
      <c r="AV39" s="9">
        <v>96</v>
      </c>
      <c r="AW39" s="9">
        <v>113.5</v>
      </c>
      <c r="AX39" s="9">
        <v>125</v>
      </c>
      <c r="AY39" s="9">
        <v>140.5</v>
      </c>
      <c r="AZ39" s="9">
        <v>159.30000000000001</v>
      </c>
      <c r="BA39" s="9">
        <v>183.4</v>
      </c>
      <c r="BB39" s="9">
        <v>212.1</v>
      </c>
      <c r="BC39" s="9">
        <v>244.9</v>
      </c>
      <c r="BD39" s="9">
        <v>272.5</v>
      </c>
      <c r="BE39" s="9">
        <v>285.89999999999998</v>
      </c>
      <c r="BF39" s="9">
        <v>303.2</v>
      </c>
      <c r="BG39" s="9">
        <v>326.89999999999998</v>
      </c>
      <c r="BH39" s="9">
        <v>349.9</v>
      </c>
      <c r="BI39" s="9">
        <v>371.3</v>
      </c>
      <c r="BJ39" s="9">
        <v>399.4</v>
      </c>
      <c r="BK39" s="9">
        <v>427.2</v>
      </c>
      <c r="BL39" s="9">
        <v>455.3</v>
      </c>
      <c r="BM39" s="9">
        <v>480.9</v>
      </c>
      <c r="BN39" s="9">
        <v>496.2</v>
      </c>
      <c r="BO39" s="9">
        <v>519.79999999999995</v>
      </c>
      <c r="BP39" s="9">
        <v>550.4</v>
      </c>
      <c r="BQ39" s="9">
        <v>593.6</v>
      </c>
      <c r="BR39" s="9">
        <v>629.79999999999995</v>
      </c>
      <c r="BS39" s="9">
        <v>674</v>
      </c>
      <c r="BT39" s="9">
        <v>719.3</v>
      </c>
      <c r="BU39" s="9">
        <v>774.6</v>
      </c>
      <c r="BV39" s="9">
        <v>844.5</v>
      </c>
      <c r="BW39" s="9">
        <v>894.9</v>
      </c>
      <c r="BX39" s="9">
        <v>920.5</v>
      </c>
      <c r="BY39" s="9">
        <v>941.5</v>
      </c>
      <c r="BZ39" s="9">
        <v>982.7</v>
      </c>
      <c r="CA39" s="9">
        <v>1051.5999999999999</v>
      </c>
      <c r="CB39" s="9">
        <v>1128.5999999999999</v>
      </c>
      <c r="CC39" s="9">
        <v>1197.5</v>
      </c>
      <c r="CD39" s="9">
        <v>1259.2</v>
      </c>
      <c r="CE39" s="9">
        <v>1260.5999999999999</v>
      </c>
      <c r="CF39" s="9">
        <v>1262.5</v>
      </c>
      <c r="CG39" s="9">
        <v>1298.8</v>
      </c>
      <c r="CH39" s="9">
        <v>1351</v>
      </c>
      <c r="CI39" s="9">
        <v>1400.5</v>
      </c>
      <c r="CJ39" s="9">
        <v>1462.6</v>
      </c>
      <c r="CK39" s="9">
        <v>1517</v>
      </c>
    </row>
    <row r="40" spans="1:89" x14ac:dyDescent="0.2">
      <c r="A40" s="9" t="s">
        <v>172</v>
      </c>
      <c r="B40" s="9" t="s">
        <v>173</v>
      </c>
      <c r="C40" s="9" t="s">
        <v>161</v>
      </c>
      <c r="D40" s="9" t="s">
        <v>161</v>
      </c>
      <c r="E40" s="9" t="s">
        <v>161</v>
      </c>
      <c r="F40" s="9" t="s">
        <v>161</v>
      </c>
      <c r="G40" s="9" t="s">
        <v>161</v>
      </c>
      <c r="H40" s="9" t="s">
        <v>161</v>
      </c>
      <c r="I40" s="9" t="s">
        <v>161</v>
      </c>
      <c r="J40" s="9" t="s">
        <v>161</v>
      </c>
      <c r="K40" s="9" t="s">
        <v>161</v>
      </c>
      <c r="L40" s="9" t="s">
        <v>161</v>
      </c>
      <c r="M40" s="9" t="s">
        <v>161</v>
      </c>
      <c r="N40" s="9" t="s">
        <v>161</v>
      </c>
      <c r="O40" s="9" t="s">
        <v>161</v>
      </c>
      <c r="P40" s="9" t="s">
        <v>161</v>
      </c>
      <c r="Q40" s="9" t="s">
        <v>161</v>
      </c>
      <c r="R40" s="9" t="s">
        <v>161</v>
      </c>
      <c r="S40" s="9" t="s">
        <v>161</v>
      </c>
      <c r="T40" s="9" t="s">
        <v>161</v>
      </c>
      <c r="U40" s="9" t="s">
        <v>161</v>
      </c>
      <c r="V40" s="9" t="s">
        <v>161</v>
      </c>
      <c r="W40" s="9" t="s">
        <v>161</v>
      </c>
      <c r="X40" s="9" t="s">
        <v>161</v>
      </c>
      <c r="Y40" s="9" t="s">
        <v>161</v>
      </c>
      <c r="Z40" s="9" t="s">
        <v>161</v>
      </c>
      <c r="AA40" s="9" t="s">
        <v>161</v>
      </c>
      <c r="AB40" s="9" t="s">
        <v>161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-0.1</v>
      </c>
      <c r="AI40" s="9">
        <v>-0.1</v>
      </c>
      <c r="AJ40" s="9">
        <v>-0.1</v>
      </c>
      <c r="AK40" s="9">
        <v>-0.1</v>
      </c>
      <c r="AL40" s="9">
        <v>-0.1</v>
      </c>
      <c r="AM40" s="9">
        <v>-0.1</v>
      </c>
      <c r="AN40" s="9">
        <v>-0.1</v>
      </c>
      <c r="AO40" s="9">
        <v>-0.1</v>
      </c>
      <c r="AP40" s="9">
        <v>-0.1</v>
      </c>
      <c r="AQ40" s="9">
        <v>-0.1</v>
      </c>
      <c r="AR40" s="9">
        <v>-0.1</v>
      </c>
      <c r="AS40" s="9">
        <v>-0.1</v>
      </c>
      <c r="AT40" s="9">
        <v>-0.2</v>
      </c>
      <c r="AU40" s="9">
        <v>-0.2</v>
      </c>
      <c r="AV40" s="9">
        <v>-0.2</v>
      </c>
      <c r="AW40" s="9">
        <v>-0.2</v>
      </c>
      <c r="AX40" s="9">
        <v>-0.2</v>
      </c>
      <c r="AY40" s="9">
        <v>-0.2</v>
      </c>
      <c r="AZ40" s="9">
        <v>-0.2</v>
      </c>
      <c r="BA40" s="9">
        <v>-0.2</v>
      </c>
      <c r="BB40" s="9">
        <v>-0.3</v>
      </c>
      <c r="BC40" s="9">
        <v>-0.2</v>
      </c>
      <c r="BD40" s="9">
        <v>-0.2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2</v>
      </c>
      <c r="BL40" s="9">
        <v>0</v>
      </c>
      <c r="BM40" s="9">
        <v>1.3</v>
      </c>
      <c r="BN40" s="9">
        <v>10.4</v>
      </c>
      <c r="BO40" s="9">
        <v>1.4</v>
      </c>
      <c r="BP40" s="9">
        <v>8.9</v>
      </c>
      <c r="BQ40" s="9">
        <v>1.5</v>
      </c>
      <c r="BR40" s="9">
        <v>0</v>
      </c>
      <c r="BS40" s="9">
        <v>0</v>
      </c>
      <c r="BT40" s="9">
        <v>0</v>
      </c>
      <c r="BU40" s="9">
        <v>0.9</v>
      </c>
      <c r="BV40" s="9">
        <v>0</v>
      </c>
      <c r="BW40" s="9">
        <v>-4.8</v>
      </c>
      <c r="BX40" s="9">
        <v>0</v>
      </c>
      <c r="BY40" s="9">
        <v>-0.1</v>
      </c>
      <c r="BZ40" s="9">
        <v>9.5</v>
      </c>
      <c r="CA40" s="9">
        <v>12.2</v>
      </c>
      <c r="CB40" s="9">
        <v>0</v>
      </c>
      <c r="CC40" s="9">
        <v>0</v>
      </c>
      <c r="CD40" s="9">
        <v>-64.2</v>
      </c>
      <c r="CE40" s="9">
        <v>-83.6</v>
      </c>
      <c r="CF40" s="9">
        <v>-20.6</v>
      </c>
      <c r="CG40" s="9">
        <v>-38.799999999999997</v>
      </c>
      <c r="CH40" s="9">
        <v>-7.4</v>
      </c>
      <c r="CI40" s="9">
        <v>-5.7</v>
      </c>
      <c r="CJ40" s="9">
        <v>3.3</v>
      </c>
      <c r="CK40" s="9">
        <v>-3.2</v>
      </c>
    </row>
    <row r="41" spans="1:89" x14ac:dyDescent="0.2">
      <c r="A41" s="9" t="s">
        <v>25</v>
      </c>
      <c r="B41" s="11" t="s">
        <v>174</v>
      </c>
      <c r="C41" s="9" t="s">
        <v>166</v>
      </c>
      <c r="D41" s="9" t="s">
        <v>166</v>
      </c>
      <c r="E41" s="9" t="s">
        <v>166</v>
      </c>
      <c r="F41" s="9" t="s">
        <v>166</v>
      </c>
      <c r="G41" s="9" t="s">
        <v>166</v>
      </c>
      <c r="H41" s="9" t="s">
        <v>166</v>
      </c>
      <c r="I41" s="9" t="s">
        <v>166</v>
      </c>
      <c r="J41" s="9" t="s">
        <v>166</v>
      </c>
      <c r="K41" s="9" t="s">
        <v>166</v>
      </c>
      <c r="L41" s="9" t="s">
        <v>166</v>
      </c>
      <c r="M41" s="9" t="s">
        <v>166</v>
      </c>
      <c r="N41" s="9" t="s">
        <v>166</v>
      </c>
      <c r="O41" s="9" t="s">
        <v>166</v>
      </c>
      <c r="P41" s="9" t="s">
        <v>166</v>
      </c>
      <c r="Q41" s="9" t="s">
        <v>166</v>
      </c>
      <c r="R41" s="9" t="s">
        <v>166</v>
      </c>
      <c r="S41" s="9" t="s">
        <v>166</v>
      </c>
      <c r="T41" s="9" t="s">
        <v>166</v>
      </c>
      <c r="U41" s="9" t="s">
        <v>166</v>
      </c>
      <c r="V41" s="9" t="s">
        <v>166</v>
      </c>
      <c r="W41" s="9" t="s">
        <v>166</v>
      </c>
      <c r="X41" s="9" t="s">
        <v>166</v>
      </c>
      <c r="Y41" s="9" t="s">
        <v>166</v>
      </c>
      <c r="Z41" s="9" t="s">
        <v>166</v>
      </c>
      <c r="AA41" s="9" t="s">
        <v>166</v>
      </c>
      <c r="AB41" s="9" t="s">
        <v>166</v>
      </c>
      <c r="AC41" s="9" t="s">
        <v>166</v>
      </c>
      <c r="AD41" s="9" t="s">
        <v>166</v>
      </c>
      <c r="AE41" s="9" t="s">
        <v>166</v>
      </c>
      <c r="AF41" s="9" t="s">
        <v>166</v>
      </c>
      <c r="AG41" s="9" t="s">
        <v>166</v>
      </c>
      <c r="AH41" s="9" t="s">
        <v>166</v>
      </c>
      <c r="AI41" s="9" t="s">
        <v>166</v>
      </c>
      <c r="AJ41" s="9" t="s">
        <v>166</v>
      </c>
      <c r="AK41" s="9" t="s">
        <v>166</v>
      </c>
      <c r="AL41" s="9" t="s">
        <v>166</v>
      </c>
      <c r="AM41" s="9" t="s">
        <v>166</v>
      </c>
      <c r="AN41" s="9" t="s">
        <v>166</v>
      </c>
      <c r="AO41" s="9" t="s">
        <v>166</v>
      </c>
      <c r="AP41" s="9" t="s">
        <v>166</v>
      </c>
      <c r="AQ41" s="9" t="s">
        <v>166</v>
      </c>
      <c r="AR41" s="9" t="s">
        <v>166</v>
      </c>
      <c r="AS41" s="9" t="s">
        <v>166</v>
      </c>
      <c r="AT41" s="9" t="s">
        <v>166</v>
      </c>
      <c r="AU41" s="9" t="s">
        <v>166</v>
      </c>
      <c r="AV41" s="9" t="s">
        <v>166</v>
      </c>
      <c r="AW41" s="9" t="s">
        <v>166</v>
      </c>
      <c r="AX41" s="9" t="s">
        <v>166</v>
      </c>
      <c r="AY41" s="9" t="s">
        <v>166</v>
      </c>
      <c r="AZ41" s="9" t="s">
        <v>166</v>
      </c>
      <c r="BA41" s="9" t="s">
        <v>166</v>
      </c>
      <c r="BB41" s="9" t="s">
        <v>166</v>
      </c>
      <c r="BC41" s="9" t="s">
        <v>166</v>
      </c>
      <c r="BD41" s="9" t="s">
        <v>166</v>
      </c>
      <c r="BE41" s="9" t="s">
        <v>166</v>
      </c>
      <c r="BF41" s="9" t="s">
        <v>166</v>
      </c>
      <c r="BG41" s="9" t="s">
        <v>166</v>
      </c>
      <c r="BH41" s="9" t="s">
        <v>166</v>
      </c>
      <c r="BI41" s="9" t="s">
        <v>166</v>
      </c>
      <c r="BJ41" s="9" t="s">
        <v>166</v>
      </c>
      <c r="BK41" s="9" t="s">
        <v>166</v>
      </c>
      <c r="BL41" s="9" t="s">
        <v>166</v>
      </c>
      <c r="BM41" s="9" t="s">
        <v>166</v>
      </c>
      <c r="BN41" s="9" t="s">
        <v>166</v>
      </c>
      <c r="BO41" s="9" t="s">
        <v>166</v>
      </c>
      <c r="BP41" s="9" t="s">
        <v>166</v>
      </c>
      <c r="BQ41" s="9" t="s">
        <v>166</v>
      </c>
      <c r="BR41" s="9" t="s">
        <v>166</v>
      </c>
      <c r="BS41" s="9" t="s">
        <v>166</v>
      </c>
      <c r="BT41" s="9" t="s">
        <v>166</v>
      </c>
      <c r="BU41" s="9" t="s">
        <v>166</v>
      </c>
      <c r="BV41" s="9" t="s">
        <v>166</v>
      </c>
      <c r="BW41" s="9" t="s">
        <v>166</v>
      </c>
      <c r="BX41" s="9" t="s">
        <v>166</v>
      </c>
      <c r="BY41" s="9" t="s">
        <v>166</v>
      </c>
      <c r="BZ41" s="9" t="s">
        <v>166</v>
      </c>
      <c r="CA41" s="9" t="s">
        <v>166</v>
      </c>
      <c r="CB41" s="9" t="s">
        <v>166</v>
      </c>
      <c r="CC41" s="9" t="s">
        <v>166</v>
      </c>
      <c r="CD41" s="9" t="s">
        <v>166</v>
      </c>
      <c r="CE41" s="9" t="s">
        <v>166</v>
      </c>
      <c r="CF41" s="9" t="s">
        <v>166</v>
      </c>
      <c r="CG41" s="9" t="s">
        <v>166</v>
      </c>
      <c r="CH41" s="9" t="s">
        <v>166</v>
      </c>
      <c r="CI41" s="9" t="s">
        <v>166</v>
      </c>
      <c r="CJ41" s="9" t="s">
        <v>166</v>
      </c>
      <c r="CK41" s="9" t="s">
        <v>166</v>
      </c>
    </row>
    <row r="42" spans="1:89" x14ac:dyDescent="0.2">
      <c r="A42" s="9" t="s">
        <v>175</v>
      </c>
      <c r="B42" s="9" t="s">
        <v>176</v>
      </c>
      <c r="C42" s="9">
        <v>14</v>
      </c>
      <c r="D42" s="9">
        <v>10.9</v>
      </c>
      <c r="E42" s="9">
        <v>8.3000000000000007</v>
      </c>
      <c r="F42" s="9">
        <v>5</v>
      </c>
      <c r="G42" s="9">
        <v>5.3</v>
      </c>
      <c r="H42" s="9">
        <v>7</v>
      </c>
      <c r="I42" s="9">
        <v>10.1</v>
      </c>
      <c r="J42" s="9">
        <v>10.4</v>
      </c>
      <c r="K42" s="9">
        <v>12.5</v>
      </c>
      <c r="L42" s="9">
        <v>10.6</v>
      </c>
      <c r="M42" s="9">
        <v>11.1</v>
      </c>
      <c r="N42" s="9">
        <v>12.2</v>
      </c>
      <c r="O42" s="9">
        <v>16.7</v>
      </c>
      <c r="P42" s="9">
        <v>23.3</v>
      </c>
      <c r="Q42" s="9">
        <v>28.2</v>
      </c>
      <c r="R42" s="9">
        <v>29.3</v>
      </c>
      <c r="S42" s="9">
        <v>30.8</v>
      </c>
      <c r="T42" s="9">
        <v>35.700000000000003</v>
      </c>
      <c r="U42" s="9">
        <v>34.6</v>
      </c>
      <c r="V42" s="9">
        <v>39.299999999999997</v>
      </c>
      <c r="W42" s="9">
        <v>34.700000000000003</v>
      </c>
      <c r="X42" s="9">
        <v>37.5</v>
      </c>
      <c r="Y42" s="9">
        <v>42.6</v>
      </c>
      <c r="Z42" s="9">
        <v>43</v>
      </c>
      <c r="AA42" s="9">
        <v>42</v>
      </c>
      <c r="AB42" s="9">
        <v>42.3</v>
      </c>
      <c r="AC42" s="9">
        <v>44.3</v>
      </c>
      <c r="AD42" s="9">
        <v>45.8</v>
      </c>
      <c r="AE42" s="9">
        <v>47.8</v>
      </c>
      <c r="AF42" s="9">
        <v>50.2</v>
      </c>
      <c r="AG42" s="9">
        <v>50.3</v>
      </c>
      <c r="AH42" s="9">
        <v>50.6</v>
      </c>
      <c r="AI42" s="9">
        <v>53.2</v>
      </c>
      <c r="AJ42" s="9">
        <v>55.2</v>
      </c>
      <c r="AK42" s="9">
        <v>56.4</v>
      </c>
      <c r="AL42" s="9">
        <v>59.1</v>
      </c>
      <c r="AM42" s="9">
        <v>63.7</v>
      </c>
      <c r="AN42" s="9">
        <v>67.900000000000006</v>
      </c>
      <c r="AO42" s="9">
        <v>69.5</v>
      </c>
      <c r="AP42" s="9">
        <v>73.8</v>
      </c>
      <c r="AQ42" s="9">
        <v>77</v>
      </c>
      <c r="AR42" s="9">
        <v>77.8</v>
      </c>
      <c r="AS42" s="9">
        <v>83.9</v>
      </c>
      <c r="AT42" s="9">
        <v>95.1</v>
      </c>
      <c r="AU42" s="9">
        <v>112.5</v>
      </c>
      <c r="AV42" s="9">
        <v>112.2</v>
      </c>
      <c r="AW42" s="9">
        <v>118.2</v>
      </c>
      <c r="AX42" s="9">
        <v>131</v>
      </c>
      <c r="AY42" s="9">
        <v>144.5</v>
      </c>
      <c r="AZ42" s="9">
        <v>166</v>
      </c>
      <c r="BA42" s="9">
        <v>179.4</v>
      </c>
      <c r="BB42" s="9">
        <v>171.6</v>
      </c>
      <c r="BC42" s="9">
        <v>179.7</v>
      </c>
      <c r="BD42" s="9">
        <v>171.2</v>
      </c>
      <c r="BE42" s="9">
        <v>186.3</v>
      </c>
      <c r="BF42" s="9">
        <v>228.2</v>
      </c>
      <c r="BG42" s="9">
        <v>241.1</v>
      </c>
      <c r="BH42" s="9">
        <v>256.5</v>
      </c>
      <c r="BI42" s="9">
        <v>286.5</v>
      </c>
      <c r="BJ42" s="9">
        <v>325.8</v>
      </c>
      <c r="BK42" s="9">
        <v>341.9</v>
      </c>
      <c r="BL42" s="9">
        <v>354.4</v>
      </c>
      <c r="BM42" s="9">
        <v>356</v>
      </c>
      <c r="BN42" s="9">
        <v>402.4</v>
      </c>
      <c r="BO42" s="9">
        <v>430.5</v>
      </c>
      <c r="BP42" s="9">
        <v>459.5</v>
      </c>
      <c r="BQ42" s="9">
        <v>484.5</v>
      </c>
      <c r="BR42" s="9">
        <v>547.4</v>
      </c>
      <c r="BS42" s="9">
        <v>587.9</v>
      </c>
      <c r="BT42" s="9">
        <v>644.20000000000005</v>
      </c>
      <c r="BU42" s="9">
        <v>700.4</v>
      </c>
      <c r="BV42" s="9">
        <v>757.8</v>
      </c>
      <c r="BW42" s="9">
        <v>836.8</v>
      </c>
      <c r="BX42" s="9">
        <v>871</v>
      </c>
      <c r="BY42" s="9">
        <v>900.1</v>
      </c>
      <c r="BZ42" s="9">
        <v>962.1</v>
      </c>
      <c r="CA42" s="9">
        <v>979</v>
      </c>
      <c r="CB42" s="9">
        <v>1053.7</v>
      </c>
      <c r="CC42" s="9">
        <v>979.2</v>
      </c>
      <c r="CD42" s="9">
        <v>1026.5</v>
      </c>
      <c r="CE42" s="9">
        <v>973</v>
      </c>
      <c r="CF42" s="9">
        <v>1032.7</v>
      </c>
      <c r="CG42" s="9">
        <v>1143.7</v>
      </c>
      <c r="CH42" s="9">
        <v>1241.4000000000001</v>
      </c>
      <c r="CI42" s="9">
        <v>1284.7</v>
      </c>
      <c r="CJ42" s="9">
        <v>1337.7</v>
      </c>
      <c r="CK42" s="9">
        <v>1376.8</v>
      </c>
    </row>
    <row r="43" spans="1:89" x14ac:dyDescent="0.2">
      <c r="A43" s="9" t="s">
        <v>177</v>
      </c>
      <c r="B43" s="9" t="s">
        <v>178</v>
      </c>
      <c r="C43" s="9">
        <v>5.7</v>
      </c>
      <c r="D43" s="9">
        <v>3.9</v>
      </c>
      <c r="E43" s="9">
        <v>3</v>
      </c>
      <c r="F43" s="9">
        <v>1.8</v>
      </c>
      <c r="G43" s="9">
        <v>2.2000000000000002</v>
      </c>
      <c r="H43" s="9">
        <v>2.6</v>
      </c>
      <c r="I43" s="9">
        <v>4.9000000000000004</v>
      </c>
      <c r="J43" s="9">
        <v>3.9</v>
      </c>
      <c r="K43" s="9">
        <v>5.6</v>
      </c>
      <c r="L43" s="9">
        <v>4</v>
      </c>
      <c r="M43" s="9">
        <v>4</v>
      </c>
      <c r="N43" s="9">
        <v>4.0999999999999996</v>
      </c>
      <c r="O43" s="9">
        <v>6</v>
      </c>
      <c r="P43" s="9">
        <v>9.6999999999999993</v>
      </c>
      <c r="Q43" s="9">
        <v>11.5</v>
      </c>
      <c r="R43" s="9">
        <v>11.4</v>
      </c>
      <c r="S43" s="9">
        <v>11.8</v>
      </c>
      <c r="T43" s="9">
        <v>14.2</v>
      </c>
      <c r="U43" s="9">
        <v>14.3</v>
      </c>
      <c r="V43" s="9">
        <v>16.7</v>
      </c>
      <c r="W43" s="9">
        <v>12</v>
      </c>
      <c r="X43" s="9">
        <v>12.9</v>
      </c>
      <c r="Y43" s="9">
        <v>15.3</v>
      </c>
      <c r="Z43" s="9">
        <v>14.3</v>
      </c>
      <c r="AA43" s="9">
        <v>12.2</v>
      </c>
      <c r="AB43" s="9">
        <v>11.7</v>
      </c>
      <c r="AC43" s="9">
        <v>10.7</v>
      </c>
      <c r="AD43" s="9">
        <v>10.6</v>
      </c>
      <c r="AE43" s="9">
        <v>10.6</v>
      </c>
      <c r="AF43" s="9">
        <v>12.4</v>
      </c>
      <c r="AG43" s="9">
        <v>10</v>
      </c>
      <c r="AH43" s="9">
        <v>10.6</v>
      </c>
      <c r="AI43" s="9">
        <v>11.2</v>
      </c>
      <c r="AJ43" s="9">
        <v>11.2</v>
      </c>
      <c r="AK43" s="9">
        <v>11</v>
      </c>
      <c r="AL43" s="9">
        <v>9.8000000000000007</v>
      </c>
      <c r="AM43" s="9">
        <v>12</v>
      </c>
      <c r="AN43" s="9">
        <v>13</v>
      </c>
      <c r="AO43" s="9">
        <v>11.6</v>
      </c>
      <c r="AP43" s="9">
        <v>11.7</v>
      </c>
      <c r="AQ43" s="9">
        <v>12.8</v>
      </c>
      <c r="AR43" s="9">
        <v>12.9</v>
      </c>
      <c r="AS43" s="9">
        <v>13.4</v>
      </c>
      <c r="AT43" s="9">
        <v>17</v>
      </c>
      <c r="AU43" s="9">
        <v>29.1</v>
      </c>
      <c r="AV43" s="9">
        <v>23.5</v>
      </c>
      <c r="AW43" s="9">
        <v>22</v>
      </c>
      <c r="AX43" s="9">
        <v>17.2</v>
      </c>
      <c r="AY43" s="9">
        <v>16</v>
      </c>
      <c r="AZ43" s="9">
        <v>19.899999999999999</v>
      </c>
      <c r="BA43" s="9">
        <v>22.2</v>
      </c>
      <c r="BB43" s="9">
        <v>11.7</v>
      </c>
      <c r="BC43" s="9">
        <v>19</v>
      </c>
      <c r="BD43" s="9">
        <v>13.3</v>
      </c>
      <c r="BE43" s="9">
        <v>6.2</v>
      </c>
      <c r="BF43" s="9">
        <v>20.9</v>
      </c>
      <c r="BG43" s="9">
        <v>21</v>
      </c>
      <c r="BH43" s="9">
        <v>22.8</v>
      </c>
      <c r="BI43" s="9">
        <v>28.9</v>
      </c>
      <c r="BJ43" s="9">
        <v>26.8</v>
      </c>
      <c r="BK43" s="9">
        <v>33</v>
      </c>
      <c r="BL43" s="9">
        <v>32.200000000000003</v>
      </c>
      <c r="BM43" s="9">
        <v>26.8</v>
      </c>
      <c r="BN43" s="9">
        <v>34.799999999999997</v>
      </c>
      <c r="BO43" s="9">
        <v>31.4</v>
      </c>
      <c r="BP43" s="9">
        <v>34.700000000000003</v>
      </c>
      <c r="BQ43" s="9">
        <v>22</v>
      </c>
      <c r="BR43" s="9">
        <v>37.299999999999997</v>
      </c>
      <c r="BS43" s="9">
        <v>32.4</v>
      </c>
      <c r="BT43" s="9">
        <v>28.4</v>
      </c>
      <c r="BU43" s="9">
        <v>28.1</v>
      </c>
      <c r="BV43" s="9">
        <v>31.5</v>
      </c>
      <c r="BW43" s="9">
        <v>32.1</v>
      </c>
      <c r="BX43" s="9">
        <v>19.899999999999999</v>
      </c>
      <c r="BY43" s="9">
        <v>38</v>
      </c>
      <c r="BZ43" s="9">
        <v>50.4</v>
      </c>
      <c r="CA43" s="9">
        <v>46.4</v>
      </c>
      <c r="CB43" s="9">
        <v>36</v>
      </c>
      <c r="CC43" s="9">
        <v>38.1</v>
      </c>
      <c r="CD43" s="9">
        <v>47</v>
      </c>
      <c r="CE43" s="9">
        <v>35.5</v>
      </c>
      <c r="CF43" s="9">
        <v>46</v>
      </c>
      <c r="CG43" s="9">
        <v>75.5</v>
      </c>
      <c r="CH43" s="9">
        <v>61.6</v>
      </c>
      <c r="CI43" s="9">
        <v>87.8</v>
      </c>
      <c r="CJ43" s="9">
        <v>68.5</v>
      </c>
      <c r="CK43" s="9">
        <v>39.9</v>
      </c>
    </row>
    <row r="44" spans="1:89" x14ac:dyDescent="0.2">
      <c r="A44" s="9" t="s">
        <v>179</v>
      </c>
      <c r="B44" s="9" t="s">
        <v>180</v>
      </c>
      <c r="C44" s="9">
        <v>5.7</v>
      </c>
      <c r="D44" s="9">
        <v>3.9</v>
      </c>
      <c r="E44" s="9">
        <v>3</v>
      </c>
      <c r="F44" s="9">
        <v>1.7</v>
      </c>
      <c r="G44" s="9">
        <v>2.2000000000000002</v>
      </c>
      <c r="H44" s="9">
        <v>2.6</v>
      </c>
      <c r="I44" s="9">
        <v>4.9000000000000004</v>
      </c>
      <c r="J44" s="9">
        <v>4</v>
      </c>
      <c r="K44" s="9">
        <v>5.7</v>
      </c>
      <c r="L44" s="9">
        <v>4.0999999999999996</v>
      </c>
      <c r="M44" s="9">
        <v>4</v>
      </c>
      <c r="N44" s="9">
        <v>4.0999999999999996</v>
      </c>
      <c r="O44" s="9">
        <v>6.1</v>
      </c>
      <c r="P44" s="9">
        <v>9.8000000000000007</v>
      </c>
      <c r="Q44" s="9">
        <v>11.7</v>
      </c>
      <c r="R44" s="9">
        <v>11.6</v>
      </c>
      <c r="S44" s="9">
        <v>12</v>
      </c>
      <c r="T44" s="9">
        <v>14.4</v>
      </c>
      <c r="U44" s="9">
        <v>14.6</v>
      </c>
      <c r="V44" s="9">
        <v>17.100000000000001</v>
      </c>
      <c r="W44" s="9">
        <v>12.4</v>
      </c>
      <c r="X44" s="9">
        <v>13.3</v>
      </c>
      <c r="Y44" s="9">
        <v>15.8</v>
      </c>
      <c r="Z44" s="9">
        <v>14.9</v>
      </c>
      <c r="AA44" s="9">
        <v>12.7</v>
      </c>
      <c r="AB44" s="9">
        <v>12.2</v>
      </c>
      <c r="AC44" s="9">
        <v>11.2</v>
      </c>
      <c r="AD44" s="9">
        <v>11.1</v>
      </c>
      <c r="AE44" s="9">
        <v>11.1</v>
      </c>
      <c r="AF44" s="9">
        <v>13</v>
      </c>
      <c r="AG44" s="9">
        <v>10.7</v>
      </c>
      <c r="AH44" s="9">
        <v>11.2</v>
      </c>
      <c r="AI44" s="9">
        <v>11.8</v>
      </c>
      <c r="AJ44" s="9">
        <v>11.7</v>
      </c>
      <c r="AK44" s="9">
        <v>11.5</v>
      </c>
      <c r="AL44" s="9">
        <v>10.3</v>
      </c>
      <c r="AM44" s="9">
        <v>12.5</v>
      </c>
      <c r="AN44" s="9">
        <v>13.6</v>
      </c>
      <c r="AO44" s="9">
        <v>12.3</v>
      </c>
      <c r="AP44" s="9">
        <v>12.3</v>
      </c>
      <c r="AQ44" s="9">
        <v>13.6</v>
      </c>
      <c r="AR44" s="9">
        <v>13.8</v>
      </c>
      <c r="AS44" s="9">
        <v>14.5</v>
      </c>
      <c r="AT44" s="9">
        <v>18.2</v>
      </c>
      <c r="AU44" s="9">
        <v>30.3</v>
      </c>
      <c r="AV44" s="9">
        <v>25.3</v>
      </c>
      <c r="AW44" s="9">
        <v>24.6</v>
      </c>
      <c r="AX44" s="9">
        <v>20.100000000000001</v>
      </c>
      <c r="AY44" s="9">
        <v>19.3</v>
      </c>
      <c r="AZ44" s="9">
        <v>23.7</v>
      </c>
      <c r="BA44" s="9">
        <v>26.6</v>
      </c>
      <c r="BB44" s="9">
        <v>17.3</v>
      </c>
      <c r="BC44" s="9">
        <v>25.6</v>
      </c>
      <c r="BD44" s="9">
        <v>20.399999999999999</v>
      </c>
      <c r="BE44" s="9">
        <v>13.1</v>
      </c>
      <c r="BF44" s="9">
        <v>27.6</v>
      </c>
      <c r="BG44" s="9">
        <v>27.2</v>
      </c>
      <c r="BH44" s="9">
        <v>28.9</v>
      </c>
      <c r="BI44" s="9">
        <v>34.799999999999997</v>
      </c>
      <c r="BJ44" s="9">
        <v>32.5</v>
      </c>
      <c r="BK44" s="9">
        <v>38.799999999999997</v>
      </c>
      <c r="BL44" s="9">
        <v>37.799999999999997</v>
      </c>
      <c r="BM44" s="9">
        <v>32.5</v>
      </c>
      <c r="BN44" s="9">
        <v>40.4</v>
      </c>
      <c r="BO44" s="9">
        <v>36.799999999999997</v>
      </c>
      <c r="BP44" s="9">
        <v>40.1</v>
      </c>
      <c r="BQ44" s="9">
        <v>27.4</v>
      </c>
      <c r="BR44" s="9">
        <v>42.6</v>
      </c>
      <c r="BS44" s="9">
        <v>37.4</v>
      </c>
      <c r="BT44" s="9">
        <v>33.200000000000003</v>
      </c>
      <c r="BU44" s="9">
        <v>32.9</v>
      </c>
      <c r="BV44" s="9">
        <v>36.1</v>
      </c>
      <c r="BW44" s="9">
        <v>36.700000000000003</v>
      </c>
      <c r="BX44" s="9">
        <v>24.4</v>
      </c>
      <c r="BY44" s="9">
        <v>42.6</v>
      </c>
      <c r="BZ44" s="9">
        <v>55.3</v>
      </c>
      <c r="CA44" s="9">
        <v>51.8</v>
      </c>
      <c r="CB44" s="9">
        <v>41.8</v>
      </c>
      <c r="CC44" s="9">
        <v>44.2</v>
      </c>
      <c r="CD44" s="9">
        <v>53.5</v>
      </c>
      <c r="CE44" s="9">
        <v>41.8</v>
      </c>
      <c r="CF44" s="9">
        <v>51.8</v>
      </c>
      <c r="CG44" s="9">
        <v>81.400000000000006</v>
      </c>
      <c r="CH44" s="9">
        <v>67.400000000000006</v>
      </c>
      <c r="CI44" s="9">
        <v>93.6</v>
      </c>
      <c r="CJ44" s="9">
        <v>74.5</v>
      </c>
      <c r="CK44" s="9">
        <v>45.9</v>
      </c>
    </row>
    <row r="45" spans="1:89" x14ac:dyDescent="0.2">
      <c r="A45" s="9" t="s">
        <v>181</v>
      </c>
      <c r="B45" s="9" t="s">
        <v>182</v>
      </c>
      <c r="C45" s="9">
        <v>-0.1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-0.1</v>
      </c>
      <c r="P45" s="9">
        <v>-0.1</v>
      </c>
      <c r="Q45" s="9">
        <v>-0.2</v>
      </c>
      <c r="R45" s="9">
        <v>-0.2</v>
      </c>
      <c r="S45" s="9">
        <v>-0.2</v>
      </c>
      <c r="T45" s="9">
        <v>-0.2</v>
      </c>
      <c r="U45" s="9">
        <v>-0.3</v>
      </c>
      <c r="V45" s="9">
        <v>-0.4</v>
      </c>
      <c r="W45" s="9">
        <v>-0.4</v>
      </c>
      <c r="X45" s="9">
        <v>-0.4</v>
      </c>
      <c r="Y45" s="9">
        <v>-0.5</v>
      </c>
      <c r="Z45" s="9">
        <v>-0.6</v>
      </c>
      <c r="AA45" s="9">
        <v>-0.5</v>
      </c>
      <c r="AB45" s="9">
        <v>-0.5</v>
      </c>
      <c r="AC45" s="9">
        <v>-0.4</v>
      </c>
      <c r="AD45" s="9">
        <v>-0.5</v>
      </c>
      <c r="AE45" s="9">
        <v>-0.6</v>
      </c>
      <c r="AF45" s="9">
        <v>-0.6</v>
      </c>
      <c r="AG45" s="9">
        <v>-0.6</v>
      </c>
      <c r="AH45" s="9">
        <v>-0.6</v>
      </c>
      <c r="AI45" s="9">
        <v>-0.5</v>
      </c>
      <c r="AJ45" s="9">
        <v>-0.5</v>
      </c>
      <c r="AK45" s="9">
        <v>-0.5</v>
      </c>
      <c r="AL45" s="9">
        <v>-0.5</v>
      </c>
      <c r="AM45" s="9">
        <v>-0.5</v>
      </c>
      <c r="AN45" s="9">
        <v>-0.6</v>
      </c>
      <c r="AO45" s="9">
        <v>-0.6</v>
      </c>
      <c r="AP45" s="9">
        <v>-0.7</v>
      </c>
      <c r="AQ45" s="9">
        <v>-0.8</v>
      </c>
      <c r="AR45" s="9">
        <v>-0.9</v>
      </c>
      <c r="AS45" s="9">
        <v>-1.1000000000000001</v>
      </c>
      <c r="AT45" s="9">
        <v>-1.2</v>
      </c>
      <c r="AU45" s="9">
        <v>-1.3</v>
      </c>
      <c r="AV45" s="9">
        <v>-1.8</v>
      </c>
      <c r="AW45" s="9">
        <v>-2.6</v>
      </c>
      <c r="AX45" s="9">
        <v>-2.9</v>
      </c>
      <c r="AY45" s="9">
        <v>-3.3</v>
      </c>
      <c r="AZ45" s="9">
        <v>-3.8</v>
      </c>
      <c r="BA45" s="9">
        <v>-4.5</v>
      </c>
      <c r="BB45" s="9">
        <v>-5.6</v>
      </c>
      <c r="BC45" s="9">
        <v>-6.6</v>
      </c>
      <c r="BD45" s="9">
        <v>-7.1</v>
      </c>
      <c r="BE45" s="9">
        <v>-7</v>
      </c>
      <c r="BF45" s="9">
        <v>-6.7</v>
      </c>
      <c r="BG45" s="9">
        <v>-6.2</v>
      </c>
      <c r="BH45" s="9">
        <v>-6.1</v>
      </c>
      <c r="BI45" s="9">
        <v>-5.9</v>
      </c>
      <c r="BJ45" s="9">
        <v>-5.7</v>
      </c>
      <c r="BK45" s="9">
        <v>-5.7</v>
      </c>
      <c r="BL45" s="9">
        <v>-5.7</v>
      </c>
      <c r="BM45" s="9">
        <v>-5.7</v>
      </c>
      <c r="BN45" s="9">
        <v>-5.6</v>
      </c>
      <c r="BO45" s="9">
        <v>-5.5</v>
      </c>
      <c r="BP45" s="9">
        <v>-5.4</v>
      </c>
      <c r="BQ45" s="9">
        <v>-5.4</v>
      </c>
      <c r="BR45" s="9">
        <v>-5.3</v>
      </c>
      <c r="BS45" s="9">
        <v>-5</v>
      </c>
      <c r="BT45" s="9">
        <v>-4.8</v>
      </c>
      <c r="BU45" s="9">
        <v>-4.7</v>
      </c>
      <c r="BV45" s="9">
        <v>-4.7</v>
      </c>
      <c r="BW45" s="9">
        <v>-4.5999999999999996</v>
      </c>
      <c r="BX45" s="9">
        <v>-4.5</v>
      </c>
      <c r="BY45" s="9">
        <v>-4.5</v>
      </c>
      <c r="BZ45" s="9">
        <v>-4.8</v>
      </c>
      <c r="CA45" s="9">
        <v>-5.5</v>
      </c>
      <c r="CB45" s="9">
        <v>-5.9</v>
      </c>
      <c r="CC45" s="9">
        <v>-6.1</v>
      </c>
      <c r="CD45" s="9">
        <v>-6.5</v>
      </c>
      <c r="CE45" s="9">
        <v>-6.4</v>
      </c>
      <c r="CF45" s="9">
        <v>-5.8</v>
      </c>
      <c r="CG45" s="9">
        <v>-5.9</v>
      </c>
      <c r="CH45" s="9">
        <v>-5.9</v>
      </c>
      <c r="CI45" s="9">
        <v>-5.8</v>
      </c>
      <c r="CJ45" s="9">
        <v>-6</v>
      </c>
      <c r="CK45" s="9">
        <v>-5.9</v>
      </c>
    </row>
    <row r="46" spans="1:89" x14ac:dyDescent="0.2">
      <c r="A46" s="9" t="s">
        <v>183</v>
      </c>
      <c r="B46" s="9" t="s">
        <v>184</v>
      </c>
      <c r="C46" s="9">
        <v>8.4</v>
      </c>
      <c r="D46" s="9">
        <v>7</v>
      </c>
      <c r="E46" s="9">
        <v>5.3</v>
      </c>
      <c r="F46" s="9">
        <v>3.3</v>
      </c>
      <c r="G46" s="9">
        <v>3</v>
      </c>
      <c r="H46" s="9">
        <v>4.4000000000000004</v>
      </c>
      <c r="I46" s="9">
        <v>5.2</v>
      </c>
      <c r="J46" s="9">
        <v>6.4</v>
      </c>
      <c r="K46" s="9">
        <v>6.9</v>
      </c>
      <c r="L46" s="9">
        <v>6.6</v>
      </c>
      <c r="M46" s="9">
        <v>7.1</v>
      </c>
      <c r="N46" s="9">
        <v>8.1999999999999993</v>
      </c>
      <c r="O46" s="9">
        <v>10.6</v>
      </c>
      <c r="P46" s="9">
        <v>13.7</v>
      </c>
      <c r="Q46" s="9">
        <v>16.7</v>
      </c>
      <c r="R46" s="9">
        <v>17.899999999999999</v>
      </c>
      <c r="S46" s="9">
        <v>19</v>
      </c>
      <c r="T46" s="9">
        <v>21.5</v>
      </c>
      <c r="U46" s="9">
        <v>20.2</v>
      </c>
      <c r="V46" s="9">
        <v>22.6</v>
      </c>
      <c r="W46" s="9">
        <v>22.7</v>
      </c>
      <c r="X46" s="9">
        <v>24.6</v>
      </c>
      <c r="Y46" s="9">
        <v>27.3</v>
      </c>
      <c r="Z46" s="9">
        <v>28.7</v>
      </c>
      <c r="AA46" s="9">
        <v>29.8</v>
      </c>
      <c r="AB46" s="9">
        <v>30.5</v>
      </c>
      <c r="AC46" s="9">
        <v>33.6</v>
      </c>
      <c r="AD46" s="9">
        <v>35.200000000000003</v>
      </c>
      <c r="AE46" s="9">
        <v>37.200000000000003</v>
      </c>
      <c r="AF46" s="9">
        <v>37.700000000000003</v>
      </c>
      <c r="AG46" s="9">
        <v>40.299999999999997</v>
      </c>
      <c r="AH46" s="9">
        <v>39.9</v>
      </c>
      <c r="AI46" s="9">
        <v>42</v>
      </c>
      <c r="AJ46" s="9">
        <v>44</v>
      </c>
      <c r="AK46" s="9">
        <v>45.4</v>
      </c>
      <c r="AL46" s="9">
        <v>49.4</v>
      </c>
      <c r="AM46" s="9">
        <v>51.6</v>
      </c>
      <c r="AN46" s="9">
        <v>54.9</v>
      </c>
      <c r="AO46" s="9">
        <v>57.8</v>
      </c>
      <c r="AP46" s="9">
        <v>62.2</v>
      </c>
      <c r="AQ46" s="9">
        <v>64.2</v>
      </c>
      <c r="AR46" s="9">
        <v>64.900000000000006</v>
      </c>
      <c r="AS46" s="9">
        <v>70.5</v>
      </c>
      <c r="AT46" s="9">
        <v>78.099999999999994</v>
      </c>
      <c r="AU46" s="9">
        <v>83.4</v>
      </c>
      <c r="AV46" s="9">
        <v>88.7</v>
      </c>
      <c r="AW46" s="9">
        <v>96.2</v>
      </c>
      <c r="AX46" s="9">
        <v>113.8</v>
      </c>
      <c r="AY46" s="9">
        <v>128.5</v>
      </c>
      <c r="AZ46" s="9">
        <v>146.1</v>
      </c>
      <c r="BA46" s="9">
        <v>157.30000000000001</v>
      </c>
      <c r="BB46" s="9">
        <v>159.9</v>
      </c>
      <c r="BC46" s="9">
        <v>160.69999999999999</v>
      </c>
      <c r="BD46" s="9">
        <v>157.9</v>
      </c>
      <c r="BE46" s="9">
        <v>180.1</v>
      </c>
      <c r="BF46" s="9">
        <v>207.3</v>
      </c>
      <c r="BG46" s="9">
        <v>220.1</v>
      </c>
      <c r="BH46" s="9">
        <v>233.7</v>
      </c>
      <c r="BI46" s="9">
        <v>257.60000000000002</v>
      </c>
      <c r="BJ46" s="9">
        <v>299.10000000000002</v>
      </c>
      <c r="BK46" s="9">
        <v>308.89999999999998</v>
      </c>
      <c r="BL46" s="9">
        <v>322.3</v>
      </c>
      <c r="BM46" s="9">
        <v>329.2</v>
      </c>
      <c r="BN46" s="9">
        <v>367.6</v>
      </c>
      <c r="BO46" s="9">
        <v>399.2</v>
      </c>
      <c r="BP46" s="9">
        <v>424.8</v>
      </c>
      <c r="BQ46" s="9">
        <v>462.4</v>
      </c>
      <c r="BR46" s="9">
        <v>510.1</v>
      </c>
      <c r="BS46" s="9">
        <v>555.5</v>
      </c>
      <c r="BT46" s="9">
        <v>615.70000000000005</v>
      </c>
      <c r="BU46" s="9">
        <v>672.3</v>
      </c>
      <c r="BV46" s="9">
        <v>726.3</v>
      </c>
      <c r="BW46" s="9">
        <v>804.7</v>
      </c>
      <c r="BX46" s="9">
        <v>851.1</v>
      </c>
      <c r="BY46" s="9">
        <v>862</v>
      </c>
      <c r="BZ46" s="9">
        <v>911.6</v>
      </c>
      <c r="CA46" s="9">
        <v>932.6</v>
      </c>
      <c r="CB46" s="9">
        <v>1017.7</v>
      </c>
      <c r="CC46" s="9">
        <v>941.1</v>
      </c>
      <c r="CD46" s="9">
        <v>979.5</v>
      </c>
      <c r="CE46" s="9">
        <v>937.5</v>
      </c>
      <c r="CF46" s="9">
        <v>986.7</v>
      </c>
      <c r="CG46" s="9">
        <v>1068.0999999999999</v>
      </c>
      <c r="CH46" s="9">
        <v>1179.8</v>
      </c>
      <c r="CI46" s="9">
        <v>1197</v>
      </c>
      <c r="CJ46" s="9">
        <v>1269.2</v>
      </c>
      <c r="CK46" s="9">
        <v>1336.8</v>
      </c>
    </row>
    <row r="47" spans="1:89" x14ac:dyDescent="0.2">
      <c r="A47" s="9" t="s">
        <v>185</v>
      </c>
      <c r="B47" s="9" t="s">
        <v>186</v>
      </c>
      <c r="C47" s="9">
        <v>9</v>
      </c>
      <c r="D47" s="9">
        <v>7</v>
      </c>
      <c r="E47" s="9">
        <v>5.3</v>
      </c>
      <c r="F47" s="9">
        <v>3.5</v>
      </c>
      <c r="G47" s="9">
        <v>4</v>
      </c>
      <c r="H47" s="9">
        <v>4.9000000000000004</v>
      </c>
      <c r="I47" s="9">
        <v>5.7</v>
      </c>
      <c r="J47" s="9">
        <v>6.9</v>
      </c>
      <c r="K47" s="9">
        <v>7.4</v>
      </c>
      <c r="L47" s="9">
        <v>6.8</v>
      </c>
      <c r="M47" s="9">
        <v>7.7</v>
      </c>
      <c r="N47" s="9">
        <v>8.6999999999999993</v>
      </c>
      <c r="O47" s="9">
        <v>11.7</v>
      </c>
      <c r="P47" s="9">
        <v>14.5</v>
      </c>
      <c r="Q47" s="9">
        <v>17.2</v>
      </c>
      <c r="R47" s="9">
        <v>18.3</v>
      </c>
      <c r="S47" s="9">
        <v>19.399999999999999</v>
      </c>
      <c r="T47" s="9">
        <v>23.5</v>
      </c>
      <c r="U47" s="9">
        <v>22</v>
      </c>
      <c r="V47" s="9">
        <v>23.3</v>
      </c>
      <c r="W47" s="9">
        <v>22.3</v>
      </c>
      <c r="X47" s="9">
        <v>25.8</v>
      </c>
      <c r="Y47" s="9">
        <v>27.8</v>
      </c>
      <c r="Z47" s="9">
        <v>28.6</v>
      </c>
      <c r="AA47" s="9">
        <v>30</v>
      </c>
      <c r="AB47" s="9">
        <v>30.5</v>
      </c>
      <c r="AC47" s="9">
        <v>33.799999999999997</v>
      </c>
      <c r="AD47" s="9">
        <v>35.6</v>
      </c>
      <c r="AE47" s="9">
        <v>37.5</v>
      </c>
      <c r="AF47" s="9">
        <v>37.9</v>
      </c>
      <c r="AG47" s="9">
        <v>40.5</v>
      </c>
      <c r="AH47" s="9">
        <v>40.1</v>
      </c>
      <c r="AI47" s="9">
        <v>42.2</v>
      </c>
      <c r="AJ47" s="9">
        <v>44.2</v>
      </c>
      <c r="AK47" s="9">
        <v>45.5</v>
      </c>
      <c r="AL47" s="9">
        <v>49.4</v>
      </c>
      <c r="AM47" s="9">
        <v>52.1</v>
      </c>
      <c r="AN47" s="9">
        <v>55.6</v>
      </c>
      <c r="AO47" s="9">
        <v>58.6</v>
      </c>
      <c r="AP47" s="9">
        <v>63</v>
      </c>
      <c r="AQ47" s="9">
        <v>65</v>
      </c>
      <c r="AR47" s="9">
        <v>65.900000000000006</v>
      </c>
      <c r="AS47" s="9">
        <v>71.8</v>
      </c>
      <c r="AT47" s="9">
        <v>79</v>
      </c>
      <c r="AU47" s="9">
        <v>85.5</v>
      </c>
      <c r="AV47" s="9">
        <v>92.8</v>
      </c>
      <c r="AW47" s="9">
        <v>98.9</v>
      </c>
      <c r="AX47" s="9">
        <v>116.2</v>
      </c>
      <c r="AY47" s="9">
        <v>130.69999999999999</v>
      </c>
      <c r="AZ47" s="9">
        <v>148.30000000000001</v>
      </c>
      <c r="BA47" s="9">
        <v>159.1</v>
      </c>
      <c r="BB47" s="9">
        <v>161.69999999999999</v>
      </c>
      <c r="BC47" s="9">
        <v>157.19999999999999</v>
      </c>
      <c r="BD47" s="9">
        <v>154.4</v>
      </c>
      <c r="BE47" s="9">
        <v>167.8</v>
      </c>
      <c r="BF47" s="9">
        <v>185.3</v>
      </c>
      <c r="BG47" s="9">
        <v>189.1</v>
      </c>
      <c r="BH47" s="9">
        <v>197.9</v>
      </c>
      <c r="BI47" s="9">
        <v>228.1</v>
      </c>
      <c r="BJ47" s="9">
        <v>270.39999999999998</v>
      </c>
      <c r="BK47" s="9">
        <v>280.2</v>
      </c>
      <c r="BL47" s="9">
        <v>303.7</v>
      </c>
      <c r="BM47" s="9">
        <v>313</v>
      </c>
      <c r="BN47" s="9">
        <v>349.7</v>
      </c>
      <c r="BO47" s="9">
        <v>381.3</v>
      </c>
      <c r="BP47" s="9">
        <v>411.7</v>
      </c>
      <c r="BQ47" s="9">
        <v>449.5</v>
      </c>
      <c r="BR47" s="9">
        <v>490.5</v>
      </c>
      <c r="BS47" s="9">
        <v>526</v>
      </c>
      <c r="BT47" s="9">
        <v>579.5</v>
      </c>
      <c r="BU47" s="9">
        <v>627.70000000000005</v>
      </c>
      <c r="BV47" s="9">
        <v>674</v>
      </c>
      <c r="BW47" s="9">
        <v>730.4</v>
      </c>
      <c r="BX47" s="9">
        <v>763</v>
      </c>
      <c r="BY47" s="9">
        <v>768.9</v>
      </c>
      <c r="BZ47" s="9">
        <v>816.1</v>
      </c>
      <c r="CA47" s="9">
        <v>871</v>
      </c>
      <c r="CB47" s="9">
        <v>947.8</v>
      </c>
      <c r="CC47" s="9">
        <v>865.5</v>
      </c>
      <c r="CD47" s="9">
        <v>838.5</v>
      </c>
      <c r="CE47" s="9">
        <v>796.8</v>
      </c>
      <c r="CF47" s="9">
        <v>842.9</v>
      </c>
      <c r="CG47" s="9">
        <v>885.7</v>
      </c>
      <c r="CH47" s="9">
        <v>1024.3</v>
      </c>
      <c r="CI47" s="9">
        <v>1011.7</v>
      </c>
      <c r="CJ47" s="9">
        <v>1070</v>
      </c>
      <c r="CK47" s="9">
        <v>1114.4000000000001</v>
      </c>
    </row>
    <row r="48" spans="1:89" x14ac:dyDescent="0.2">
      <c r="A48" s="9" t="s">
        <v>187</v>
      </c>
      <c r="B48" s="9" t="s">
        <v>188</v>
      </c>
      <c r="C48" s="9">
        <v>0.1</v>
      </c>
      <c r="D48" s="9">
        <v>0.8</v>
      </c>
      <c r="E48" s="9">
        <v>0.6</v>
      </c>
      <c r="F48" s="9">
        <v>0.3</v>
      </c>
      <c r="G48" s="9">
        <v>-0.5</v>
      </c>
      <c r="H48" s="9">
        <v>-0.1</v>
      </c>
      <c r="I48" s="9">
        <v>-0.1</v>
      </c>
      <c r="J48" s="9">
        <v>-0.1</v>
      </c>
      <c r="K48" s="9">
        <v>0</v>
      </c>
      <c r="L48" s="9">
        <v>0.2</v>
      </c>
      <c r="M48" s="9">
        <v>-0.2</v>
      </c>
      <c r="N48" s="9">
        <v>0</v>
      </c>
      <c r="O48" s="9">
        <v>-0.6</v>
      </c>
      <c r="P48" s="9">
        <v>-0.4</v>
      </c>
      <c r="Q48" s="9">
        <v>-0.2</v>
      </c>
      <c r="R48" s="9">
        <v>-0.1</v>
      </c>
      <c r="S48" s="9">
        <v>-0.1</v>
      </c>
      <c r="T48" s="9">
        <v>-1.7</v>
      </c>
      <c r="U48" s="9">
        <v>-1.5</v>
      </c>
      <c r="V48" s="9">
        <v>-0.4</v>
      </c>
      <c r="W48" s="9">
        <v>0.5</v>
      </c>
      <c r="X48" s="9">
        <v>-1.1000000000000001</v>
      </c>
      <c r="Y48" s="9">
        <v>-0.3</v>
      </c>
      <c r="Z48" s="9">
        <v>0.2</v>
      </c>
      <c r="AA48" s="9">
        <v>-0.2</v>
      </c>
      <c r="AB48" s="9">
        <v>0</v>
      </c>
      <c r="AC48" s="9">
        <v>-0.2</v>
      </c>
      <c r="AD48" s="9">
        <v>-0.5</v>
      </c>
      <c r="AE48" s="9">
        <v>-0.3</v>
      </c>
      <c r="AF48" s="9">
        <v>-0.1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-0.1</v>
      </c>
      <c r="AM48" s="9">
        <v>-0.2</v>
      </c>
      <c r="AN48" s="9">
        <v>-0.2</v>
      </c>
      <c r="AO48" s="9">
        <v>-0.2</v>
      </c>
      <c r="AP48" s="9">
        <v>-0.4</v>
      </c>
      <c r="AQ48" s="9">
        <v>-0.5</v>
      </c>
      <c r="AR48" s="9">
        <v>-0.5</v>
      </c>
      <c r="AS48" s="9">
        <v>-0.6</v>
      </c>
      <c r="AT48" s="9">
        <v>-0.7</v>
      </c>
      <c r="AU48" s="9">
        <v>-1.9</v>
      </c>
      <c r="AV48" s="9">
        <v>-3.4</v>
      </c>
      <c r="AW48" s="9">
        <v>-1.1000000000000001</v>
      </c>
      <c r="AX48" s="9">
        <v>-1.1000000000000001</v>
      </c>
      <c r="AY48" s="9">
        <v>-1.1000000000000001</v>
      </c>
      <c r="AZ48" s="9">
        <v>-1.9</v>
      </c>
      <c r="BA48" s="9">
        <v>-2.6</v>
      </c>
      <c r="BB48" s="9">
        <v>-2.9</v>
      </c>
      <c r="BC48" s="9">
        <v>-1.3</v>
      </c>
      <c r="BD48" s="9">
        <v>-0.5</v>
      </c>
      <c r="BE48" s="9">
        <v>-0.5</v>
      </c>
      <c r="BF48" s="9">
        <v>-0.4</v>
      </c>
      <c r="BG48" s="9">
        <v>-0.2</v>
      </c>
      <c r="BH48" s="9">
        <v>0</v>
      </c>
      <c r="BI48" s="9">
        <v>-0.8</v>
      </c>
      <c r="BJ48" s="9">
        <v>-1.2</v>
      </c>
      <c r="BK48" s="9">
        <v>-1.3</v>
      </c>
      <c r="BL48" s="9">
        <v>-1.1000000000000001</v>
      </c>
      <c r="BM48" s="9">
        <v>-0.1</v>
      </c>
      <c r="BN48" s="9">
        <v>-0.5</v>
      </c>
      <c r="BO48" s="9">
        <v>-0.4</v>
      </c>
      <c r="BP48" s="9">
        <v>-0.7</v>
      </c>
      <c r="BQ48" s="9">
        <v>-1.5</v>
      </c>
      <c r="BR48" s="9">
        <v>-0.4</v>
      </c>
      <c r="BS48" s="9">
        <v>1</v>
      </c>
      <c r="BT48" s="9">
        <v>1.3</v>
      </c>
      <c r="BU48" s="9">
        <v>-0.9</v>
      </c>
      <c r="BV48" s="9">
        <v>-1.7</v>
      </c>
      <c r="BW48" s="9">
        <v>1</v>
      </c>
      <c r="BX48" s="9">
        <v>0.4</v>
      </c>
      <c r="BY48" s="9">
        <v>-1.3</v>
      </c>
      <c r="BZ48" s="9">
        <v>-4.5999999999999996</v>
      </c>
      <c r="CA48" s="9">
        <v>-4</v>
      </c>
      <c r="CB48" s="9">
        <v>-3.6</v>
      </c>
      <c r="CC48" s="9">
        <v>-6.5</v>
      </c>
      <c r="CD48" s="9">
        <v>-4.5999999999999996</v>
      </c>
      <c r="CE48" s="9">
        <v>1.4</v>
      </c>
      <c r="CF48" s="9">
        <v>-6.3</v>
      </c>
      <c r="CG48" s="9">
        <v>-10</v>
      </c>
      <c r="CH48" s="9">
        <v>-1.8</v>
      </c>
      <c r="CI48" s="9">
        <v>0.4</v>
      </c>
      <c r="CJ48" s="9">
        <v>1</v>
      </c>
      <c r="CK48" s="9">
        <v>8.3000000000000007</v>
      </c>
    </row>
    <row r="49" spans="1:89" x14ac:dyDescent="0.2">
      <c r="A49" s="9" t="s">
        <v>189</v>
      </c>
      <c r="B49" s="9" t="s">
        <v>182</v>
      </c>
      <c r="C49" s="9">
        <v>-0.8</v>
      </c>
      <c r="D49" s="9">
        <v>-0.8</v>
      </c>
      <c r="E49" s="9">
        <v>-0.7</v>
      </c>
      <c r="F49" s="9">
        <v>-0.5</v>
      </c>
      <c r="G49" s="9">
        <v>-0.4</v>
      </c>
      <c r="H49" s="9">
        <v>-0.4</v>
      </c>
      <c r="I49" s="9">
        <v>-0.4</v>
      </c>
      <c r="J49" s="9">
        <v>-0.4</v>
      </c>
      <c r="K49" s="9">
        <v>-0.5</v>
      </c>
      <c r="L49" s="9">
        <v>-0.5</v>
      </c>
      <c r="M49" s="9">
        <v>-0.4</v>
      </c>
      <c r="N49" s="9">
        <v>-0.4</v>
      </c>
      <c r="O49" s="9">
        <v>-0.5</v>
      </c>
      <c r="P49" s="9">
        <v>-0.5</v>
      </c>
      <c r="Q49" s="9">
        <v>-0.4</v>
      </c>
      <c r="R49" s="9">
        <v>-0.4</v>
      </c>
      <c r="S49" s="9">
        <v>-0.3</v>
      </c>
      <c r="T49" s="9">
        <v>-0.3</v>
      </c>
      <c r="U49" s="9">
        <v>-0.3</v>
      </c>
      <c r="V49" s="9">
        <v>-0.3</v>
      </c>
      <c r="W49" s="9">
        <v>-0.1</v>
      </c>
      <c r="X49" s="9">
        <v>-0.1</v>
      </c>
      <c r="Y49" s="9">
        <v>-0.2</v>
      </c>
      <c r="Z49" s="9">
        <v>-0.1</v>
      </c>
      <c r="AA49" s="9">
        <v>0</v>
      </c>
      <c r="AB49" s="9">
        <v>0</v>
      </c>
      <c r="AC49" s="9">
        <v>0</v>
      </c>
      <c r="AD49" s="9">
        <v>0.1</v>
      </c>
      <c r="AE49" s="9">
        <v>0</v>
      </c>
      <c r="AF49" s="9">
        <v>-0.1</v>
      </c>
      <c r="AG49" s="9">
        <v>-0.2</v>
      </c>
      <c r="AH49" s="9">
        <v>-0.2</v>
      </c>
      <c r="AI49" s="9">
        <v>-0.3</v>
      </c>
      <c r="AJ49" s="9">
        <v>-0.1</v>
      </c>
      <c r="AK49" s="9">
        <v>0</v>
      </c>
      <c r="AL49" s="9">
        <v>0</v>
      </c>
      <c r="AM49" s="9">
        <v>-0.3</v>
      </c>
      <c r="AN49" s="9">
        <v>-0.5</v>
      </c>
      <c r="AO49" s="9">
        <v>-0.5</v>
      </c>
      <c r="AP49" s="9">
        <v>-0.4</v>
      </c>
      <c r="AQ49" s="9">
        <v>-0.4</v>
      </c>
      <c r="AR49" s="9">
        <v>-0.5</v>
      </c>
      <c r="AS49" s="9">
        <v>-0.8</v>
      </c>
      <c r="AT49" s="9">
        <v>-0.2</v>
      </c>
      <c r="AU49" s="9">
        <v>-0.2</v>
      </c>
      <c r="AV49" s="9">
        <v>-0.7</v>
      </c>
      <c r="AW49" s="9">
        <v>-1.5</v>
      </c>
      <c r="AX49" s="9">
        <v>-1.4</v>
      </c>
      <c r="AY49" s="9">
        <v>-1</v>
      </c>
      <c r="AZ49" s="9">
        <v>-0.4</v>
      </c>
      <c r="BA49" s="9">
        <v>0.8</v>
      </c>
      <c r="BB49" s="9">
        <v>1.1000000000000001</v>
      </c>
      <c r="BC49" s="9">
        <v>4.7</v>
      </c>
      <c r="BD49" s="9">
        <v>4</v>
      </c>
      <c r="BE49" s="9">
        <v>12.8</v>
      </c>
      <c r="BF49" s="9">
        <v>22.4</v>
      </c>
      <c r="BG49" s="9">
        <v>31.2</v>
      </c>
      <c r="BH49" s="9">
        <v>35.799999999999997</v>
      </c>
      <c r="BI49" s="9">
        <v>30.3</v>
      </c>
      <c r="BJ49" s="9">
        <v>29.8</v>
      </c>
      <c r="BK49" s="9">
        <v>30</v>
      </c>
      <c r="BL49" s="9">
        <v>19.7</v>
      </c>
      <c r="BM49" s="9">
        <v>16.3</v>
      </c>
      <c r="BN49" s="9">
        <v>18.399999999999999</v>
      </c>
      <c r="BO49" s="9">
        <v>18.3</v>
      </c>
      <c r="BP49" s="9">
        <v>13.9</v>
      </c>
      <c r="BQ49" s="9">
        <v>14.4</v>
      </c>
      <c r="BR49" s="9">
        <v>20</v>
      </c>
      <c r="BS49" s="9">
        <v>28.5</v>
      </c>
      <c r="BT49" s="9">
        <v>35</v>
      </c>
      <c r="BU49" s="9">
        <v>45.5</v>
      </c>
      <c r="BV49" s="9">
        <v>54</v>
      </c>
      <c r="BW49" s="9">
        <v>73.400000000000006</v>
      </c>
      <c r="BX49" s="9">
        <v>87.7</v>
      </c>
      <c r="BY49" s="9">
        <v>94.5</v>
      </c>
      <c r="BZ49" s="9">
        <v>100.1</v>
      </c>
      <c r="CA49" s="9">
        <v>65.599999999999994</v>
      </c>
      <c r="CB49" s="9">
        <v>73.5</v>
      </c>
      <c r="CC49" s="9">
        <v>82</v>
      </c>
      <c r="CD49" s="9">
        <v>145.6</v>
      </c>
      <c r="CE49" s="9">
        <v>139.30000000000001</v>
      </c>
      <c r="CF49" s="9">
        <v>150.1</v>
      </c>
      <c r="CG49" s="9">
        <v>192.4</v>
      </c>
      <c r="CH49" s="9">
        <v>157.30000000000001</v>
      </c>
      <c r="CI49" s="9">
        <v>184.9</v>
      </c>
      <c r="CJ49" s="9">
        <v>198.2</v>
      </c>
      <c r="CK49" s="9">
        <v>214.1</v>
      </c>
    </row>
    <row r="50" spans="1:89" x14ac:dyDescent="0.2">
      <c r="A50" s="9" t="s">
        <v>190</v>
      </c>
      <c r="B50" s="9" t="s">
        <v>191</v>
      </c>
      <c r="C50" s="9">
        <v>6.1</v>
      </c>
      <c r="D50" s="9">
        <v>5.4</v>
      </c>
      <c r="E50" s="9">
        <v>4.4000000000000004</v>
      </c>
      <c r="F50" s="9">
        <v>3.6</v>
      </c>
      <c r="G50" s="9">
        <v>2.9</v>
      </c>
      <c r="H50" s="9">
        <v>2.5</v>
      </c>
      <c r="I50" s="9">
        <v>2.6</v>
      </c>
      <c r="J50" s="9">
        <v>2.7</v>
      </c>
      <c r="K50" s="9">
        <v>3</v>
      </c>
      <c r="L50" s="9">
        <v>3.5</v>
      </c>
      <c r="M50" s="9">
        <v>3.7</v>
      </c>
      <c r="N50" s="9">
        <v>3.8</v>
      </c>
      <c r="O50" s="9">
        <v>4.4000000000000004</v>
      </c>
      <c r="P50" s="9">
        <v>5.5</v>
      </c>
      <c r="Q50" s="9">
        <v>6</v>
      </c>
      <c r="R50" s="9">
        <v>6.3</v>
      </c>
      <c r="S50" s="9">
        <v>6.6</v>
      </c>
      <c r="T50" s="9">
        <v>6.9</v>
      </c>
      <c r="U50" s="9">
        <v>6.9</v>
      </c>
      <c r="V50" s="9">
        <v>7.5</v>
      </c>
      <c r="W50" s="9">
        <v>7.8</v>
      </c>
      <c r="X50" s="9">
        <v>8.8000000000000007</v>
      </c>
      <c r="Y50" s="9">
        <v>9.6999999999999993</v>
      </c>
      <c r="Z50" s="9">
        <v>10.8</v>
      </c>
      <c r="AA50" s="9">
        <v>12</v>
      </c>
      <c r="AB50" s="9">
        <v>13.1</v>
      </c>
      <c r="AC50" s="9">
        <v>13.4</v>
      </c>
      <c r="AD50" s="9">
        <v>13.7</v>
      </c>
      <c r="AE50" s="9">
        <v>14.1</v>
      </c>
      <c r="AF50" s="9">
        <v>14.8</v>
      </c>
      <c r="AG50" s="9">
        <v>15.6</v>
      </c>
      <c r="AH50" s="9">
        <v>16.5</v>
      </c>
      <c r="AI50" s="9">
        <v>17.2</v>
      </c>
      <c r="AJ50" s="9">
        <v>18</v>
      </c>
      <c r="AK50" s="9">
        <v>18.7</v>
      </c>
      <c r="AL50" s="9">
        <v>18.8</v>
      </c>
      <c r="AM50" s="9">
        <v>19.3</v>
      </c>
      <c r="AN50" s="9">
        <v>19.899999999999999</v>
      </c>
      <c r="AO50" s="9">
        <v>20.3</v>
      </c>
      <c r="AP50" s="9">
        <v>20.100000000000001</v>
      </c>
      <c r="AQ50" s="9">
        <v>20.399999999999999</v>
      </c>
      <c r="AR50" s="9">
        <v>20.7</v>
      </c>
      <c r="AS50" s="9">
        <v>21.9</v>
      </c>
      <c r="AT50" s="9">
        <v>22.8</v>
      </c>
      <c r="AU50" s="9">
        <v>23.3</v>
      </c>
      <c r="AV50" s="9">
        <v>23.3</v>
      </c>
      <c r="AW50" s="9">
        <v>22.5</v>
      </c>
      <c r="AX50" s="9">
        <v>20.6</v>
      </c>
      <c r="AY50" s="9">
        <v>16.2</v>
      </c>
      <c r="AZ50" s="9">
        <v>16.899999999999999</v>
      </c>
      <c r="BA50" s="9">
        <v>16.600000000000001</v>
      </c>
      <c r="BB50" s="9">
        <v>19.7</v>
      </c>
      <c r="BC50" s="9">
        <v>25.4</v>
      </c>
      <c r="BD50" s="9">
        <v>26.1</v>
      </c>
      <c r="BE50" s="9">
        <v>27.5</v>
      </c>
      <c r="BF50" s="9">
        <v>27.9</v>
      </c>
      <c r="BG50" s="9">
        <v>29.5</v>
      </c>
      <c r="BH50" s="9">
        <v>21.9</v>
      </c>
      <c r="BI50" s="9">
        <v>20.2</v>
      </c>
      <c r="BJ50" s="9">
        <v>25.1</v>
      </c>
      <c r="BK50" s="9">
        <v>24.4</v>
      </c>
      <c r="BL50" s="9">
        <v>31.4</v>
      </c>
      <c r="BM50" s="9">
        <v>42</v>
      </c>
      <c r="BN50" s="9">
        <v>64.3</v>
      </c>
      <c r="BO50" s="9">
        <v>93.6</v>
      </c>
      <c r="BP50" s="9">
        <v>117.5</v>
      </c>
      <c r="BQ50" s="9">
        <v>129.19999999999999</v>
      </c>
      <c r="BR50" s="9">
        <v>147</v>
      </c>
      <c r="BS50" s="9">
        <v>152</v>
      </c>
      <c r="BT50" s="9">
        <v>169.9</v>
      </c>
      <c r="BU50" s="9">
        <v>183.1</v>
      </c>
      <c r="BV50" s="9">
        <v>187.7</v>
      </c>
      <c r="BW50" s="9">
        <v>207.5</v>
      </c>
      <c r="BX50" s="9">
        <v>217.3</v>
      </c>
      <c r="BY50" s="9">
        <v>238</v>
      </c>
      <c r="BZ50" s="9">
        <v>255.4</v>
      </c>
      <c r="CA50" s="9">
        <v>238.4</v>
      </c>
      <c r="CB50" s="9">
        <v>207.5</v>
      </c>
      <c r="CC50" s="9">
        <v>189.4</v>
      </c>
      <c r="CD50" s="9">
        <v>262.10000000000002</v>
      </c>
      <c r="CE50" s="9">
        <v>333.7</v>
      </c>
      <c r="CF50" s="9">
        <v>402.8</v>
      </c>
      <c r="CG50" s="9">
        <v>485.3</v>
      </c>
      <c r="CH50" s="9">
        <v>525.29999999999995</v>
      </c>
      <c r="CI50" s="9">
        <v>567.1</v>
      </c>
      <c r="CJ50" s="9">
        <v>606.1</v>
      </c>
      <c r="CK50" s="9">
        <v>659.6</v>
      </c>
    </row>
    <row r="51" spans="1:89" x14ac:dyDescent="0.2">
      <c r="A51" s="9" t="s">
        <v>192</v>
      </c>
      <c r="B51" s="9" t="s">
        <v>193</v>
      </c>
      <c r="C51" s="9">
        <v>6.2</v>
      </c>
      <c r="D51" s="9">
        <v>5.5</v>
      </c>
      <c r="E51" s="9">
        <v>4.5</v>
      </c>
      <c r="F51" s="9">
        <v>3.6</v>
      </c>
      <c r="G51" s="9">
        <v>2.9</v>
      </c>
      <c r="H51" s="9">
        <v>2.6</v>
      </c>
      <c r="I51" s="9">
        <v>2.6</v>
      </c>
      <c r="J51" s="9">
        <v>2.7</v>
      </c>
      <c r="K51" s="9">
        <v>3.1</v>
      </c>
      <c r="L51" s="9">
        <v>3.6</v>
      </c>
      <c r="M51" s="9">
        <v>3.8</v>
      </c>
      <c r="N51" s="9">
        <v>4</v>
      </c>
      <c r="O51" s="9">
        <v>4.5999999999999996</v>
      </c>
      <c r="P51" s="9">
        <v>5.6</v>
      </c>
      <c r="Q51" s="9">
        <v>6.3</v>
      </c>
      <c r="R51" s="9">
        <v>6.6</v>
      </c>
      <c r="S51" s="9">
        <v>6.9</v>
      </c>
      <c r="T51" s="9">
        <v>7.3</v>
      </c>
      <c r="U51" s="9">
        <v>7.4</v>
      </c>
      <c r="V51" s="9">
        <v>8</v>
      </c>
      <c r="W51" s="9">
        <v>8.3000000000000007</v>
      </c>
      <c r="X51" s="9">
        <v>9.3000000000000007</v>
      </c>
      <c r="Y51" s="9">
        <v>10.3</v>
      </c>
      <c r="Z51" s="9">
        <v>11.4</v>
      </c>
      <c r="AA51" s="9">
        <v>12.6</v>
      </c>
      <c r="AB51" s="9">
        <v>13.7</v>
      </c>
      <c r="AC51" s="9">
        <v>14</v>
      </c>
      <c r="AD51" s="9">
        <v>14.3</v>
      </c>
      <c r="AE51" s="9">
        <v>14.7</v>
      </c>
      <c r="AF51" s="9">
        <v>15.4</v>
      </c>
      <c r="AG51" s="9">
        <v>16.2</v>
      </c>
      <c r="AH51" s="9">
        <v>17</v>
      </c>
      <c r="AI51" s="9">
        <v>17.7</v>
      </c>
      <c r="AJ51" s="9">
        <v>18.600000000000001</v>
      </c>
      <c r="AK51" s="9">
        <v>19.2</v>
      </c>
      <c r="AL51" s="9">
        <v>19.3</v>
      </c>
      <c r="AM51" s="9">
        <v>19.899999999999999</v>
      </c>
      <c r="AN51" s="9">
        <v>20.5</v>
      </c>
      <c r="AO51" s="9">
        <v>21</v>
      </c>
      <c r="AP51" s="9">
        <v>20.9</v>
      </c>
      <c r="AQ51" s="9">
        <v>21.4</v>
      </c>
      <c r="AR51" s="9">
        <v>21.8</v>
      </c>
      <c r="AS51" s="9">
        <v>23.1</v>
      </c>
      <c r="AT51" s="9">
        <v>24.2</v>
      </c>
      <c r="AU51" s="9">
        <v>24.9</v>
      </c>
      <c r="AV51" s="9">
        <v>25.4</v>
      </c>
      <c r="AW51" s="9">
        <v>25</v>
      </c>
      <c r="AX51" s="9">
        <v>23.3</v>
      </c>
      <c r="AY51" s="9">
        <v>19.399999999999999</v>
      </c>
      <c r="AZ51" s="9">
        <v>20.8</v>
      </c>
      <c r="BA51" s="9">
        <v>21.1</v>
      </c>
      <c r="BB51" s="9">
        <v>25.1</v>
      </c>
      <c r="BC51" s="9">
        <v>31.3</v>
      </c>
      <c r="BD51" s="9">
        <v>32.4</v>
      </c>
      <c r="BE51" s="9">
        <v>33.799999999999997</v>
      </c>
      <c r="BF51" s="9">
        <v>34.4</v>
      </c>
      <c r="BG51" s="9">
        <v>36.1</v>
      </c>
      <c r="BH51" s="9">
        <v>28.8</v>
      </c>
      <c r="BI51" s="9">
        <v>27.5</v>
      </c>
      <c r="BJ51" s="9">
        <v>32.6</v>
      </c>
      <c r="BK51" s="9">
        <v>32.200000000000003</v>
      </c>
      <c r="BL51" s="9">
        <v>39.200000000000003</v>
      </c>
      <c r="BM51" s="9">
        <v>49.8</v>
      </c>
      <c r="BN51" s="9">
        <v>72.099999999999994</v>
      </c>
      <c r="BO51" s="9">
        <v>101.8</v>
      </c>
      <c r="BP51" s="9">
        <v>126</v>
      </c>
      <c r="BQ51" s="9">
        <v>138</v>
      </c>
      <c r="BR51" s="9">
        <v>155.9</v>
      </c>
      <c r="BS51" s="9">
        <v>161.19999999999999</v>
      </c>
      <c r="BT51" s="9">
        <v>179.4</v>
      </c>
      <c r="BU51" s="9">
        <v>193.1</v>
      </c>
      <c r="BV51" s="9">
        <v>198.4</v>
      </c>
      <c r="BW51" s="9">
        <v>219</v>
      </c>
      <c r="BX51" s="9">
        <v>229.1</v>
      </c>
      <c r="BY51" s="9">
        <v>250.6</v>
      </c>
      <c r="BZ51" s="9">
        <v>269.39999999999998</v>
      </c>
      <c r="CA51" s="9">
        <v>254.2</v>
      </c>
      <c r="CB51" s="9">
        <v>224.7</v>
      </c>
      <c r="CC51" s="9">
        <v>206.6</v>
      </c>
      <c r="CD51" s="9">
        <v>278.39999999999998</v>
      </c>
      <c r="CE51" s="9">
        <v>348.3</v>
      </c>
      <c r="CF51" s="9">
        <v>416.8</v>
      </c>
      <c r="CG51" s="9">
        <v>499.3</v>
      </c>
      <c r="CH51" s="9">
        <v>539.5</v>
      </c>
      <c r="CI51" s="9">
        <v>582.6</v>
      </c>
      <c r="CJ51" s="9">
        <v>623.29999999999995</v>
      </c>
      <c r="CK51" s="9">
        <v>677.1</v>
      </c>
    </row>
    <row r="52" spans="1:89" x14ac:dyDescent="0.2">
      <c r="A52" s="9" t="s">
        <v>194</v>
      </c>
      <c r="B52" s="9" t="s">
        <v>195</v>
      </c>
      <c r="C52" s="9">
        <v>-0.1</v>
      </c>
      <c r="D52" s="9">
        <v>-0.1</v>
      </c>
      <c r="E52" s="9">
        <v>-0.1</v>
      </c>
      <c r="F52" s="9">
        <v>0</v>
      </c>
      <c r="G52" s="9">
        <v>0</v>
      </c>
      <c r="H52" s="9">
        <v>0</v>
      </c>
      <c r="I52" s="9">
        <v>0</v>
      </c>
      <c r="J52" s="9">
        <v>-0.1</v>
      </c>
      <c r="K52" s="9">
        <v>-0.1</v>
      </c>
      <c r="L52" s="9">
        <v>-0.1</v>
      </c>
      <c r="M52" s="9">
        <v>-0.1</v>
      </c>
      <c r="N52" s="9">
        <v>-0.1</v>
      </c>
      <c r="O52" s="9">
        <v>-0.2</v>
      </c>
      <c r="P52" s="9">
        <v>-0.2</v>
      </c>
      <c r="Q52" s="9">
        <v>-0.2</v>
      </c>
      <c r="R52" s="9">
        <v>-0.3</v>
      </c>
      <c r="S52" s="9">
        <v>-0.3</v>
      </c>
      <c r="T52" s="9">
        <v>-0.4</v>
      </c>
      <c r="U52" s="9">
        <v>-0.5</v>
      </c>
      <c r="V52" s="9">
        <v>-0.6</v>
      </c>
      <c r="W52" s="9">
        <v>-0.5</v>
      </c>
      <c r="X52" s="9">
        <v>-0.6</v>
      </c>
      <c r="Y52" s="9">
        <v>-0.6</v>
      </c>
      <c r="Z52" s="9">
        <v>-0.6</v>
      </c>
      <c r="AA52" s="9">
        <v>-0.6</v>
      </c>
      <c r="AB52" s="9">
        <v>-0.6</v>
      </c>
      <c r="AC52" s="9">
        <v>-0.6</v>
      </c>
      <c r="AD52" s="9">
        <v>-0.6</v>
      </c>
      <c r="AE52" s="9">
        <v>-0.6</v>
      </c>
      <c r="AF52" s="9">
        <v>-0.6</v>
      </c>
      <c r="AG52" s="9">
        <v>-0.6</v>
      </c>
      <c r="AH52" s="9">
        <v>-0.6</v>
      </c>
      <c r="AI52" s="9">
        <v>-0.5</v>
      </c>
      <c r="AJ52" s="9">
        <v>-0.5</v>
      </c>
      <c r="AK52" s="9">
        <v>-0.5</v>
      </c>
      <c r="AL52" s="9">
        <v>-0.5</v>
      </c>
      <c r="AM52" s="9">
        <v>-0.5</v>
      </c>
      <c r="AN52" s="9">
        <v>-0.6</v>
      </c>
      <c r="AO52" s="9">
        <v>-0.7</v>
      </c>
      <c r="AP52" s="9">
        <v>-0.8</v>
      </c>
      <c r="AQ52" s="9">
        <v>-1</v>
      </c>
      <c r="AR52" s="9">
        <v>-1</v>
      </c>
      <c r="AS52" s="9">
        <v>-1.2</v>
      </c>
      <c r="AT52" s="9">
        <v>-1.4</v>
      </c>
      <c r="AU52" s="9">
        <v>-1.7</v>
      </c>
      <c r="AV52" s="9">
        <v>-2.1</v>
      </c>
      <c r="AW52" s="9">
        <v>-2.4</v>
      </c>
      <c r="AX52" s="9">
        <v>-2.7</v>
      </c>
      <c r="AY52" s="9">
        <v>-3.2</v>
      </c>
      <c r="AZ52" s="9">
        <v>-3.9</v>
      </c>
      <c r="BA52" s="9">
        <v>-4.5999999999999996</v>
      </c>
      <c r="BB52" s="9">
        <v>-5.3</v>
      </c>
      <c r="BC52" s="9">
        <v>-5.9</v>
      </c>
      <c r="BD52" s="9">
        <v>-6.3</v>
      </c>
      <c r="BE52" s="9">
        <v>-6.3</v>
      </c>
      <c r="BF52" s="9">
        <v>-6.5</v>
      </c>
      <c r="BG52" s="9">
        <v>-6.6</v>
      </c>
      <c r="BH52" s="9">
        <v>-6.9</v>
      </c>
      <c r="BI52" s="9">
        <v>-7.3</v>
      </c>
      <c r="BJ52" s="9">
        <v>-7.5</v>
      </c>
      <c r="BK52" s="9">
        <v>-7.8</v>
      </c>
      <c r="BL52" s="9">
        <v>-7.9</v>
      </c>
      <c r="BM52" s="9">
        <v>-7.8</v>
      </c>
      <c r="BN52" s="9">
        <v>-7.8</v>
      </c>
      <c r="BO52" s="9">
        <v>-8.1999999999999993</v>
      </c>
      <c r="BP52" s="9">
        <v>-8.5</v>
      </c>
      <c r="BQ52" s="9">
        <v>-8.8000000000000007</v>
      </c>
      <c r="BR52" s="9">
        <v>-9</v>
      </c>
      <c r="BS52" s="9">
        <v>-9.1999999999999993</v>
      </c>
      <c r="BT52" s="9">
        <v>-9.5</v>
      </c>
      <c r="BU52" s="9">
        <v>-10</v>
      </c>
      <c r="BV52" s="9">
        <v>-10.7</v>
      </c>
      <c r="BW52" s="9">
        <v>-11.5</v>
      </c>
      <c r="BX52" s="9">
        <v>-11.8</v>
      </c>
      <c r="BY52" s="9">
        <v>-12.6</v>
      </c>
      <c r="BZ52" s="9">
        <v>-14</v>
      </c>
      <c r="CA52" s="9">
        <v>-15.7</v>
      </c>
      <c r="CB52" s="9">
        <v>-17.2</v>
      </c>
      <c r="CC52" s="9">
        <v>-17.2</v>
      </c>
      <c r="CD52" s="9">
        <v>-16.3</v>
      </c>
      <c r="CE52" s="9">
        <v>-14.6</v>
      </c>
      <c r="CF52" s="9">
        <v>-14.1</v>
      </c>
      <c r="CG52" s="9">
        <v>-14</v>
      </c>
      <c r="CH52" s="9">
        <v>-14.2</v>
      </c>
      <c r="CI52" s="9">
        <v>-15.5</v>
      </c>
      <c r="CJ52" s="9">
        <v>-17.3</v>
      </c>
      <c r="CK52" s="9">
        <v>-17.5</v>
      </c>
    </row>
    <row r="53" spans="1:89" x14ac:dyDescent="0.2">
      <c r="A53" s="9" t="s">
        <v>196</v>
      </c>
      <c r="B53" s="9" t="s">
        <v>197</v>
      </c>
      <c r="C53" s="9">
        <v>10.8</v>
      </c>
      <c r="D53" s="9">
        <v>7.5</v>
      </c>
      <c r="E53" s="9">
        <v>3</v>
      </c>
      <c r="F53" s="9">
        <v>-0.2</v>
      </c>
      <c r="G53" s="9">
        <v>-0.2</v>
      </c>
      <c r="H53" s="9">
        <v>2.5</v>
      </c>
      <c r="I53" s="9">
        <v>4</v>
      </c>
      <c r="J53" s="9">
        <v>6.2</v>
      </c>
      <c r="K53" s="9">
        <v>7.1</v>
      </c>
      <c r="L53" s="9">
        <v>5</v>
      </c>
      <c r="M53" s="9">
        <v>6.6</v>
      </c>
      <c r="N53" s="9">
        <v>9.9</v>
      </c>
      <c r="O53" s="9">
        <v>15.7</v>
      </c>
      <c r="P53" s="9">
        <v>20.8</v>
      </c>
      <c r="Q53" s="9">
        <v>24.9</v>
      </c>
      <c r="R53" s="9">
        <v>25</v>
      </c>
      <c r="S53" s="9">
        <v>20.5</v>
      </c>
      <c r="T53" s="9">
        <v>18.2</v>
      </c>
      <c r="U53" s="9">
        <v>24.2</v>
      </c>
      <c r="V53" s="9">
        <v>31.4</v>
      </c>
      <c r="W53" s="9">
        <v>29.1</v>
      </c>
      <c r="X53" s="9">
        <v>36.1</v>
      </c>
      <c r="Y53" s="9">
        <v>41.2</v>
      </c>
      <c r="Z53" s="9">
        <v>39.700000000000003</v>
      </c>
      <c r="AA53" s="9">
        <v>40.299999999999997</v>
      </c>
      <c r="AB53" s="9">
        <v>39.5</v>
      </c>
      <c r="AC53" s="9">
        <v>50.2</v>
      </c>
      <c r="AD53" s="9">
        <v>49.6</v>
      </c>
      <c r="AE53" s="9">
        <v>49.1</v>
      </c>
      <c r="AF53" s="9">
        <v>43.9</v>
      </c>
      <c r="AG53" s="9">
        <v>55.5</v>
      </c>
      <c r="AH53" s="9">
        <v>54.7</v>
      </c>
      <c r="AI53" s="9">
        <v>55.9</v>
      </c>
      <c r="AJ53" s="9">
        <v>64</v>
      </c>
      <c r="AK53" s="9">
        <v>70.5</v>
      </c>
      <c r="AL53" s="9">
        <v>77.7</v>
      </c>
      <c r="AM53" s="9">
        <v>89.3</v>
      </c>
      <c r="AN53" s="9">
        <v>96.1</v>
      </c>
      <c r="AO53" s="9">
        <v>93.9</v>
      </c>
      <c r="AP53" s="9">
        <v>101.7</v>
      </c>
      <c r="AQ53" s="9">
        <v>98.4</v>
      </c>
      <c r="AR53" s="9">
        <v>86.2</v>
      </c>
      <c r="AS53" s="9">
        <v>100.6</v>
      </c>
      <c r="AT53" s="9">
        <v>117.2</v>
      </c>
      <c r="AU53" s="9">
        <v>133.4</v>
      </c>
      <c r="AV53" s="9">
        <v>125.7</v>
      </c>
      <c r="AW53" s="9">
        <v>138.9</v>
      </c>
      <c r="AX53" s="9">
        <v>174.3</v>
      </c>
      <c r="AY53" s="9">
        <v>205.8</v>
      </c>
      <c r="AZ53" s="9">
        <v>238.6</v>
      </c>
      <c r="BA53" s="9">
        <v>249</v>
      </c>
      <c r="BB53" s="9">
        <v>223.6</v>
      </c>
      <c r="BC53" s="9">
        <v>247.5</v>
      </c>
      <c r="BD53" s="9">
        <v>229.9</v>
      </c>
      <c r="BE53" s="9">
        <v>279.8</v>
      </c>
      <c r="BF53" s="9">
        <v>337.9</v>
      </c>
      <c r="BG53" s="9">
        <v>354.5</v>
      </c>
      <c r="BH53" s="9">
        <v>324.39999999999998</v>
      </c>
      <c r="BI53" s="9">
        <v>366</v>
      </c>
      <c r="BJ53" s="9">
        <v>414.9</v>
      </c>
      <c r="BK53" s="9">
        <v>414.2</v>
      </c>
      <c r="BL53" s="9">
        <v>417.2</v>
      </c>
      <c r="BM53" s="9">
        <v>451.3</v>
      </c>
      <c r="BN53" s="9">
        <v>475.3</v>
      </c>
      <c r="BO53" s="9">
        <v>522</v>
      </c>
      <c r="BP53" s="9">
        <v>621.9</v>
      </c>
      <c r="BQ53" s="9">
        <v>703</v>
      </c>
      <c r="BR53" s="9">
        <v>786.1</v>
      </c>
      <c r="BS53" s="9">
        <v>865.8</v>
      </c>
      <c r="BT53" s="9">
        <v>804.1</v>
      </c>
      <c r="BU53" s="9">
        <v>830.2</v>
      </c>
      <c r="BV53" s="9">
        <v>781.2</v>
      </c>
      <c r="BW53" s="9">
        <v>754</v>
      </c>
      <c r="BX53" s="9">
        <v>907.2</v>
      </c>
      <c r="BY53" s="9">
        <v>1056.4000000000001</v>
      </c>
      <c r="BZ53" s="9">
        <v>1283.3</v>
      </c>
      <c r="CA53" s="9">
        <v>1477.7</v>
      </c>
      <c r="CB53" s="9">
        <v>1646.5</v>
      </c>
      <c r="CC53" s="9">
        <v>1529</v>
      </c>
      <c r="CD53" s="9">
        <v>1285.0999999999999</v>
      </c>
      <c r="CE53" s="9">
        <v>1397</v>
      </c>
      <c r="CF53" s="9">
        <v>1746.4</v>
      </c>
      <c r="CG53" s="9">
        <v>1816.6</v>
      </c>
      <c r="CH53" s="9">
        <v>1998.2</v>
      </c>
      <c r="CI53" s="9">
        <v>2032.9</v>
      </c>
      <c r="CJ53" s="9">
        <v>2152.1</v>
      </c>
      <c r="CK53" s="9">
        <v>2088.1</v>
      </c>
    </row>
    <row r="54" spans="1:89" x14ac:dyDescent="0.2">
      <c r="A54" s="9" t="s">
        <v>198</v>
      </c>
      <c r="B54" s="9" t="s">
        <v>199</v>
      </c>
      <c r="C54" s="9">
        <v>11.4</v>
      </c>
      <c r="D54" s="9">
        <v>7.8</v>
      </c>
      <c r="E54" s="9">
        <v>3</v>
      </c>
      <c r="F54" s="9">
        <v>-0.3</v>
      </c>
      <c r="G54" s="9">
        <v>-0.3</v>
      </c>
      <c r="H54" s="9">
        <v>2.6</v>
      </c>
      <c r="I54" s="9">
        <v>4.0999999999999996</v>
      </c>
      <c r="J54" s="9">
        <v>6.4</v>
      </c>
      <c r="K54" s="9">
        <v>7.6</v>
      </c>
      <c r="L54" s="9">
        <v>5.6</v>
      </c>
      <c r="M54" s="9">
        <v>7.1</v>
      </c>
      <c r="N54" s="9">
        <v>10.4</v>
      </c>
      <c r="O54" s="9">
        <v>16.3</v>
      </c>
      <c r="P54" s="9">
        <v>21.3</v>
      </c>
      <c r="Q54" s="9">
        <v>25.1</v>
      </c>
      <c r="R54" s="9">
        <v>24.5</v>
      </c>
      <c r="S54" s="9">
        <v>19.8</v>
      </c>
      <c r="T54" s="9">
        <v>20.3</v>
      </c>
      <c r="U54" s="9">
        <v>26.7</v>
      </c>
      <c r="V54" s="9">
        <v>34.4</v>
      </c>
      <c r="W54" s="9">
        <v>31.9</v>
      </c>
      <c r="X54" s="9">
        <v>38.799999999999997</v>
      </c>
      <c r="Y54" s="9">
        <v>44.2</v>
      </c>
      <c r="Z54" s="9">
        <v>42.3</v>
      </c>
      <c r="AA54" s="9">
        <v>42.2</v>
      </c>
      <c r="AB54" s="9">
        <v>40.5</v>
      </c>
      <c r="AC54" s="9">
        <v>49.7</v>
      </c>
      <c r="AD54" s="9">
        <v>49.9</v>
      </c>
      <c r="AE54" s="9">
        <v>49.7</v>
      </c>
      <c r="AF54" s="9">
        <v>44.8</v>
      </c>
      <c r="AG54" s="9">
        <v>55.7</v>
      </c>
      <c r="AH54" s="9">
        <v>53.7</v>
      </c>
      <c r="AI54" s="9">
        <v>54.2</v>
      </c>
      <c r="AJ54" s="9">
        <v>59.2</v>
      </c>
      <c r="AK54" s="9">
        <v>64.5</v>
      </c>
      <c r="AL54" s="9">
        <v>71</v>
      </c>
      <c r="AM54" s="9">
        <v>81.900000000000006</v>
      </c>
      <c r="AN54" s="9">
        <v>88.3</v>
      </c>
      <c r="AO54" s="9">
        <v>86.1</v>
      </c>
      <c r="AP54" s="9">
        <v>94.3</v>
      </c>
      <c r="AQ54" s="9">
        <v>90.8</v>
      </c>
      <c r="AR54" s="9">
        <v>79.7</v>
      </c>
      <c r="AS54" s="9">
        <v>94.7</v>
      </c>
      <c r="AT54" s="9">
        <v>109.3</v>
      </c>
      <c r="AU54" s="9">
        <v>126.6</v>
      </c>
      <c r="AV54" s="9">
        <v>123.3</v>
      </c>
      <c r="AW54" s="9">
        <v>144.19999999999999</v>
      </c>
      <c r="AX54" s="9">
        <v>182.1</v>
      </c>
      <c r="AY54" s="9">
        <v>212.8</v>
      </c>
      <c r="AZ54" s="9">
        <v>246.7</v>
      </c>
      <c r="BA54" s="9">
        <v>261</v>
      </c>
      <c r="BB54" s="9">
        <v>240.6</v>
      </c>
      <c r="BC54" s="9">
        <v>252</v>
      </c>
      <c r="BD54" s="9">
        <v>224.8</v>
      </c>
      <c r="BE54" s="9">
        <v>256.39999999999998</v>
      </c>
      <c r="BF54" s="9">
        <v>294.3</v>
      </c>
      <c r="BG54" s="9">
        <v>289.7</v>
      </c>
      <c r="BH54" s="9">
        <v>273.3</v>
      </c>
      <c r="BI54" s="9">
        <v>314.60000000000002</v>
      </c>
      <c r="BJ54" s="9">
        <v>366.2</v>
      </c>
      <c r="BK54" s="9">
        <v>373.1</v>
      </c>
      <c r="BL54" s="9">
        <v>391.2</v>
      </c>
      <c r="BM54" s="9">
        <v>434.2</v>
      </c>
      <c r="BN54" s="9">
        <v>459.7</v>
      </c>
      <c r="BO54" s="9">
        <v>501.9</v>
      </c>
      <c r="BP54" s="9">
        <v>589.29999999999995</v>
      </c>
      <c r="BQ54" s="9">
        <v>667</v>
      </c>
      <c r="BR54" s="9">
        <v>741.8</v>
      </c>
      <c r="BS54" s="9">
        <v>811</v>
      </c>
      <c r="BT54" s="9">
        <v>743.8</v>
      </c>
      <c r="BU54" s="9">
        <v>762.2</v>
      </c>
      <c r="BV54" s="9">
        <v>730.3</v>
      </c>
      <c r="BW54" s="9">
        <v>698.7</v>
      </c>
      <c r="BX54" s="9">
        <v>795.1</v>
      </c>
      <c r="BY54" s="9">
        <v>959.9</v>
      </c>
      <c r="BZ54" s="9">
        <v>1215.2</v>
      </c>
      <c r="CA54" s="9">
        <v>1621.2</v>
      </c>
      <c r="CB54" s="9">
        <v>1815.7</v>
      </c>
      <c r="CC54" s="9">
        <v>1708.9</v>
      </c>
      <c r="CD54" s="9">
        <v>1345.5</v>
      </c>
      <c r="CE54" s="9">
        <v>1479.2</v>
      </c>
      <c r="CF54" s="9">
        <v>1799.7</v>
      </c>
      <c r="CG54" s="9">
        <v>1738.5</v>
      </c>
      <c r="CH54" s="9">
        <v>2116.6</v>
      </c>
      <c r="CI54" s="9">
        <v>2159.4</v>
      </c>
      <c r="CJ54" s="9">
        <v>2265.9</v>
      </c>
      <c r="CK54" s="9">
        <v>2192.4</v>
      </c>
    </row>
    <row r="55" spans="1:89" x14ac:dyDescent="0.2">
      <c r="A55" s="9" t="s">
        <v>200</v>
      </c>
      <c r="B55" s="9" t="s">
        <v>201</v>
      </c>
      <c r="C55" s="9">
        <v>10.9</v>
      </c>
      <c r="D55" s="9">
        <v>4.5999999999999996</v>
      </c>
      <c r="E55" s="9">
        <v>0.6</v>
      </c>
      <c r="F55" s="9">
        <v>-1.3</v>
      </c>
      <c r="G55" s="9">
        <v>1.8</v>
      </c>
      <c r="H55" s="9">
        <v>3.2</v>
      </c>
      <c r="I55" s="9">
        <v>4.4000000000000004</v>
      </c>
      <c r="J55" s="9">
        <v>7.1</v>
      </c>
      <c r="K55" s="9">
        <v>7.6</v>
      </c>
      <c r="L55" s="9">
        <v>4.5999999999999996</v>
      </c>
      <c r="M55" s="9">
        <v>7.8</v>
      </c>
      <c r="N55" s="9">
        <v>10.6</v>
      </c>
      <c r="O55" s="9">
        <v>18.8</v>
      </c>
      <c r="P55" s="9">
        <v>22.5</v>
      </c>
      <c r="Q55" s="9">
        <v>25.8</v>
      </c>
      <c r="R55" s="9">
        <v>24.8</v>
      </c>
      <c r="S55" s="9">
        <v>20.399999999999999</v>
      </c>
      <c r="T55" s="9">
        <v>25.6</v>
      </c>
      <c r="U55" s="9">
        <v>32.6</v>
      </c>
      <c r="V55" s="9">
        <v>36.5</v>
      </c>
      <c r="W55" s="9">
        <v>30</v>
      </c>
      <c r="X55" s="9">
        <v>43.8</v>
      </c>
      <c r="Y55" s="9">
        <v>45.4</v>
      </c>
      <c r="Z55" s="9">
        <v>41.3</v>
      </c>
      <c r="AA55" s="9">
        <v>43.1</v>
      </c>
      <c r="AB55" s="9">
        <v>40.799999999999997</v>
      </c>
      <c r="AC55" s="9">
        <v>51.4</v>
      </c>
      <c r="AD55" s="9">
        <v>52.6</v>
      </c>
      <c r="AE55" s="9">
        <v>51.2</v>
      </c>
      <c r="AF55" s="9">
        <v>45</v>
      </c>
      <c r="AG55" s="9">
        <v>56</v>
      </c>
      <c r="AH55" s="9">
        <v>53.9</v>
      </c>
      <c r="AI55" s="9">
        <v>53.9</v>
      </c>
      <c r="AJ55" s="9">
        <v>59.2</v>
      </c>
      <c r="AK55" s="9">
        <v>64.400000000000006</v>
      </c>
      <c r="AL55" s="9">
        <v>71.400000000000006</v>
      </c>
      <c r="AM55" s="9">
        <v>83.1</v>
      </c>
      <c r="AN55" s="9">
        <v>90.4</v>
      </c>
      <c r="AO55" s="9">
        <v>87.6</v>
      </c>
      <c r="AP55" s="9">
        <v>97.9</v>
      </c>
      <c r="AQ55" s="9">
        <v>96.7</v>
      </c>
      <c r="AR55" s="9">
        <v>86.3</v>
      </c>
      <c r="AS55" s="9">
        <v>99.3</v>
      </c>
      <c r="AT55" s="9">
        <v>115.9</v>
      </c>
      <c r="AU55" s="9">
        <v>146.1</v>
      </c>
      <c r="AV55" s="9">
        <v>161.5</v>
      </c>
      <c r="AW55" s="9">
        <v>154.80000000000001</v>
      </c>
      <c r="AX55" s="9">
        <v>196.2</v>
      </c>
      <c r="AY55" s="9">
        <v>228.5</v>
      </c>
      <c r="AZ55" s="9">
        <v>270.39999999999998</v>
      </c>
      <c r="BA55" s="9">
        <v>301.10000000000002</v>
      </c>
      <c r="BB55" s="9">
        <v>282.8</v>
      </c>
      <c r="BC55" s="9">
        <v>276.60000000000002</v>
      </c>
      <c r="BD55" s="9">
        <v>232.3</v>
      </c>
      <c r="BE55" s="9">
        <v>263.89999999999998</v>
      </c>
      <c r="BF55" s="9">
        <v>298.2</v>
      </c>
      <c r="BG55" s="9">
        <v>289.60000000000002</v>
      </c>
      <c r="BH55" s="9">
        <v>266.2</v>
      </c>
      <c r="BI55" s="9">
        <v>330.8</v>
      </c>
      <c r="BJ55" s="9">
        <v>388.4</v>
      </c>
      <c r="BK55" s="9">
        <v>389.4</v>
      </c>
      <c r="BL55" s="9">
        <v>404.1</v>
      </c>
      <c r="BM55" s="9">
        <v>429.3</v>
      </c>
      <c r="BN55" s="9">
        <v>462.6</v>
      </c>
      <c r="BO55" s="9">
        <v>505.9</v>
      </c>
      <c r="BP55" s="9">
        <v>601.70000000000005</v>
      </c>
      <c r="BQ55" s="9">
        <v>685.3</v>
      </c>
      <c r="BR55" s="9">
        <v>738.7</v>
      </c>
      <c r="BS55" s="9">
        <v>796.9</v>
      </c>
      <c r="BT55" s="9">
        <v>728.1</v>
      </c>
      <c r="BU55" s="9">
        <v>766.1</v>
      </c>
      <c r="BV55" s="9">
        <v>747.1</v>
      </c>
      <c r="BW55" s="9">
        <v>690.6</v>
      </c>
      <c r="BX55" s="9">
        <v>788.9</v>
      </c>
      <c r="BY55" s="9">
        <v>969.4</v>
      </c>
      <c r="BZ55" s="9">
        <v>1254.5999999999999</v>
      </c>
      <c r="CA55" s="9">
        <v>1653.3</v>
      </c>
      <c r="CB55" s="9">
        <v>1851.4</v>
      </c>
      <c r="CC55" s="9">
        <v>1748.4</v>
      </c>
      <c r="CD55" s="9">
        <v>1382.4</v>
      </c>
      <c r="CE55" s="9">
        <v>1472.6</v>
      </c>
      <c r="CF55" s="9">
        <v>1840.7</v>
      </c>
      <c r="CG55" s="9">
        <v>1806.8</v>
      </c>
      <c r="CH55" s="9">
        <v>2130.8000000000002</v>
      </c>
      <c r="CI55" s="9">
        <v>2156.1</v>
      </c>
      <c r="CJ55" s="9">
        <v>2262.9</v>
      </c>
      <c r="CK55" s="9">
        <v>2137.6</v>
      </c>
    </row>
    <row r="56" spans="1:89" x14ac:dyDescent="0.2">
      <c r="A56" s="9" t="s">
        <v>202</v>
      </c>
      <c r="B56" s="9" t="s">
        <v>203</v>
      </c>
      <c r="C56" s="9">
        <v>1.4</v>
      </c>
      <c r="D56" s="9">
        <v>0.8</v>
      </c>
      <c r="E56" s="9">
        <v>0.5</v>
      </c>
      <c r="F56" s="9">
        <v>0.4</v>
      </c>
      <c r="G56" s="9">
        <v>0.5</v>
      </c>
      <c r="H56" s="9">
        <v>0.7</v>
      </c>
      <c r="I56" s="9">
        <v>1</v>
      </c>
      <c r="J56" s="9">
        <v>1.4</v>
      </c>
      <c r="K56" s="9">
        <v>1.5</v>
      </c>
      <c r="L56" s="9">
        <v>1</v>
      </c>
      <c r="M56" s="9">
        <v>1.4</v>
      </c>
      <c r="N56" s="9">
        <v>2.8</v>
      </c>
      <c r="O56" s="9">
        <v>7.6</v>
      </c>
      <c r="P56" s="9">
        <v>11.4</v>
      </c>
      <c r="Q56" s="9">
        <v>14.1</v>
      </c>
      <c r="R56" s="9">
        <v>12.9</v>
      </c>
      <c r="S56" s="9">
        <v>10.7</v>
      </c>
      <c r="T56" s="9">
        <v>9.1</v>
      </c>
      <c r="U56" s="9">
        <v>11.3</v>
      </c>
      <c r="V56" s="9">
        <v>12.4</v>
      </c>
      <c r="W56" s="9">
        <v>10.199999999999999</v>
      </c>
      <c r="X56" s="9">
        <v>17.899999999999999</v>
      </c>
      <c r="Y56" s="9">
        <v>22.6</v>
      </c>
      <c r="Z56" s="9">
        <v>19.399999999999999</v>
      </c>
      <c r="AA56" s="9">
        <v>20.3</v>
      </c>
      <c r="AB56" s="9">
        <v>17.600000000000001</v>
      </c>
      <c r="AC56" s="9">
        <v>22</v>
      </c>
      <c r="AD56" s="9">
        <v>22</v>
      </c>
      <c r="AE56" s="9">
        <v>21.4</v>
      </c>
      <c r="AF56" s="9">
        <v>19</v>
      </c>
      <c r="AG56" s="9">
        <v>23.7</v>
      </c>
      <c r="AH56" s="9">
        <v>22.8</v>
      </c>
      <c r="AI56" s="9">
        <v>22.9</v>
      </c>
      <c r="AJ56" s="9">
        <v>24.1</v>
      </c>
      <c r="AK56" s="9">
        <v>26.4</v>
      </c>
      <c r="AL56" s="9">
        <v>28.2</v>
      </c>
      <c r="AM56" s="9">
        <v>31.1</v>
      </c>
      <c r="AN56" s="9">
        <v>33.9</v>
      </c>
      <c r="AO56" s="9">
        <v>32.9</v>
      </c>
      <c r="AP56" s="9">
        <v>39.6</v>
      </c>
      <c r="AQ56" s="9">
        <v>40</v>
      </c>
      <c r="AR56" s="9">
        <v>34.799999999999997</v>
      </c>
      <c r="AS56" s="9">
        <v>38.200000000000003</v>
      </c>
      <c r="AT56" s="9">
        <v>42.3</v>
      </c>
      <c r="AU56" s="9">
        <v>50</v>
      </c>
      <c r="AV56" s="9">
        <v>52.8</v>
      </c>
      <c r="AW56" s="9">
        <v>51.6</v>
      </c>
      <c r="AX56" s="9">
        <v>65.3</v>
      </c>
      <c r="AY56" s="9">
        <v>74.400000000000006</v>
      </c>
      <c r="AZ56" s="9">
        <v>84.9</v>
      </c>
      <c r="BA56" s="9">
        <v>90</v>
      </c>
      <c r="BB56" s="9">
        <v>87.2</v>
      </c>
      <c r="BC56" s="9">
        <v>84.3</v>
      </c>
      <c r="BD56" s="9">
        <v>66.5</v>
      </c>
      <c r="BE56" s="9">
        <v>80.599999999999994</v>
      </c>
      <c r="BF56" s="9">
        <v>97.5</v>
      </c>
      <c r="BG56" s="9">
        <v>99.4</v>
      </c>
      <c r="BH56" s="9">
        <v>109.7</v>
      </c>
      <c r="BI56" s="9">
        <v>130.4</v>
      </c>
      <c r="BJ56" s="9">
        <v>141.6</v>
      </c>
      <c r="BK56" s="9">
        <v>146.1</v>
      </c>
      <c r="BL56" s="9">
        <v>145.4</v>
      </c>
      <c r="BM56" s="9">
        <v>138.6</v>
      </c>
      <c r="BN56" s="9">
        <v>148.69999999999999</v>
      </c>
      <c r="BO56" s="9">
        <v>171</v>
      </c>
      <c r="BP56" s="9">
        <v>193.1</v>
      </c>
      <c r="BQ56" s="9">
        <v>217.8</v>
      </c>
      <c r="BR56" s="9">
        <v>231.5</v>
      </c>
      <c r="BS56" s="9">
        <v>245.4</v>
      </c>
      <c r="BT56" s="9">
        <v>248.4</v>
      </c>
      <c r="BU56" s="9">
        <v>258.8</v>
      </c>
      <c r="BV56" s="9">
        <v>265.10000000000002</v>
      </c>
      <c r="BW56" s="9">
        <v>203.3</v>
      </c>
      <c r="BX56" s="9">
        <v>192.3</v>
      </c>
      <c r="BY56" s="9">
        <v>243.8</v>
      </c>
      <c r="BZ56" s="9">
        <v>306.10000000000002</v>
      </c>
      <c r="CA56" s="9">
        <v>412.4</v>
      </c>
      <c r="CB56" s="9">
        <v>473.4</v>
      </c>
      <c r="CC56" s="9">
        <v>445.5</v>
      </c>
      <c r="CD56" s="9">
        <v>309.10000000000002</v>
      </c>
      <c r="CE56" s="9">
        <v>269.39999999999998</v>
      </c>
      <c r="CF56" s="9">
        <v>370.6</v>
      </c>
      <c r="CG56" s="9">
        <v>379.1</v>
      </c>
      <c r="CH56" s="9">
        <v>447.6</v>
      </c>
      <c r="CI56" s="9">
        <v>467.7</v>
      </c>
      <c r="CJ56" s="9">
        <v>532.70000000000005</v>
      </c>
      <c r="CK56" s="9">
        <v>553.79999999999995</v>
      </c>
    </row>
    <row r="57" spans="1:89" x14ac:dyDescent="0.2">
      <c r="A57" s="9" t="s">
        <v>204</v>
      </c>
      <c r="B57" s="9" t="s">
        <v>205</v>
      </c>
      <c r="C57" s="9">
        <v>9.5</v>
      </c>
      <c r="D57" s="9">
        <v>3.7</v>
      </c>
      <c r="E57" s="9">
        <v>0.1</v>
      </c>
      <c r="F57" s="9">
        <v>-1.7</v>
      </c>
      <c r="G57" s="9">
        <v>1.3</v>
      </c>
      <c r="H57" s="9">
        <v>2.5</v>
      </c>
      <c r="I57" s="9">
        <v>3.4</v>
      </c>
      <c r="J57" s="9">
        <v>5.7</v>
      </c>
      <c r="K57" s="9">
        <v>6.1</v>
      </c>
      <c r="L57" s="9">
        <v>3.6</v>
      </c>
      <c r="M57" s="9">
        <v>6.3</v>
      </c>
      <c r="N57" s="9">
        <v>7.8</v>
      </c>
      <c r="O57" s="9">
        <v>11.2</v>
      </c>
      <c r="P57" s="9">
        <v>11.1</v>
      </c>
      <c r="Q57" s="9">
        <v>11.8</v>
      </c>
      <c r="R57" s="9">
        <v>11.8</v>
      </c>
      <c r="S57" s="9">
        <v>9.6999999999999993</v>
      </c>
      <c r="T57" s="9">
        <v>16.5</v>
      </c>
      <c r="U57" s="9">
        <v>21.4</v>
      </c>
      <c r="V57" s="9">
        <v>24.1</v>
      </c>
      <c r="W57" s="9">
        <v>19.8</v>
      </c>
      <c r="X57" s="9">
        <v>25.9</v>
      </c>
      <c r="Y57" s="9">
        <v>22.8</v>
      </c>
      <c r="Z57" s="9">
        <v>21.9</v>
      </c>
      <c r="AA57" s="9">
        <v>22.9</v>
      </c>
      <c r="AB57" s="9">
        <v>23.2</v>
      </c>
      <c r="AC57" s="9">
        <v>29.4</v>
      </c>
      <c r="AD57" s="9">
        <v>30.6</v>
      </c>
      <c r="AE57" s="9">
        <v>29.8</v>
      </c>
      <c r="AF57" s="9">
        <v>26.1</v>
      </c>
      <c r="AG57" s="9">
        <v>32.200000000000003</v>
      </c>
      <c r="AH57" s="9">
        <v>31.1</v>
      </c>
      <c r="AI57" s="9">
        <v>31</v>
      </c>
      <c r="AJ57" s="9">
        <v>35.1</v>
      </c>
      <c r="AK57" s="9">
        <v>38</v>
      </c>
      <c r="AL57" s="9">
        <v>43.3</v>
      </c>
      <c r="AM57" s="9">
        <v>52</v>
      </c>
      <c r="AN57" s="9">
        <v>56.5</v>
      </c>
      <c r="AO57" s="9">
        <v>54.7</v>
      </c>
      <c r="AP57" s="9">
        <v>58.3</v>
      </c>
      <c r="AQ57" s="9">
        <v>56.7</v>
      </c>
      <c r="AR57" s="9">
        <v>51.5</v>
      </c>
      <c r="AS57" s="9">
        <v>61.1</v>
      </c>
      <c r="AT57" s="9">
        <v>73.5</v>
      </c>
      <c r="AU57" s="9">
        <v>96.2</v>
      </c>
      <c r="AV57" s="9">
        <v>108.7</v>
      </c>
      <c r="AW57" s="9">
        <v>103.1</v>
      </c>
      <c r="AX57" s="9">
        <v>130.9</v>
      </c>
      <c r="AY57" s="9">
        <v>154.1</v>
      </c>
      <c r="AZ57" s="9">
        <v>185.6</v>
      </c>
      <c r="BA57" s="9">
        <v>211.1</v>
      </c>
      <c r="BB57" s="9">
        <v>195.6</v>
      </c>
      <c r="BC57" s="9">
        <v>192.3</v>
      </c>
      <c r="BD57" s="9">
        <v>165.8</v>
      </c>
      <c r="BE57" s="9">
        <v>183.2</v>
      </c>
      <c r="BF57" s="9">
        <v>200.7</v>
      </c>
      <c r="BG57" s="9">
        <v>190.2</v>
      </c>
      <c r="BH57" s="9">
        <v>156.5</v>
      </c>
      <c r="BI57" s="9">
        <v>200.4</v>
      </c>
      <c r="BJ57" s="9">
        <v>246.7</v>
      </c>
      <c r="BK57" s="9">
        <v>243.3</v>
      </c>
      <c r="BL57" s="9">
        <v>258.60000000000002</v>
      </c>
      <c r="BM57" s="9">
        <v>290.7</v>
      </c>
      <c r="BN57" s="9">
        <v>313.89999999999998</v>
      </c>
      <c r="BO57" s="9">
        <v>334.9</v>
      </c>
      <c r="BP57" s="9">
        <v>408.6</v>
      </c>
      <c r="BQ57" s="9">
        <v>467.4</v>
      </c>
      <c r="BR57" s="9">
        <v>507.3</v>
      </c>
      <c r="BS57" s="9">
        <v>551.5</v>
      </c>
      <c r="BT57" s="9">
        <v>479.7</v>
      </c>
      <c r="BU57" s="9">
        <v>507.4</v>
      </c>
      <c r="BV57" s="9">
        <v>482</v>
      </c>
      <c r="BW57" s="9">
        <v>487.3</v>
      </c>
      <c r="BX57" s="9">
        <v>596.6</v>
      </c>
      <c r="BY57" s="9">
        <v>725.7</v>
      </c>
      <c r="BZ57" s="9">
        <v>948.5</v>
      </c>
      <c r="CA57" s="9">
        <v>1240.9000000000001</v>
      </c>
      <c r="CB57" s="9">
        <v>1378.1</v>
      </c>
      <c r="CC57" s="9">
        <v>1302.9000000000001</v>
      </c>
      <c r="CD57" s="9">
        <v>1073.3</v>
      </c>
      <c r="CE57" s="9">
        <v>1203.0999999999999</v>
      </c>
      <c r="CF57" s="9">
        <v>1470.1</v>
      </c>
      <c r="CG57" s="9">
        <v>1427.7</v>
      </c>
      <c r="CH57" s="9">
        <v>1683.2</v>
      </c>
      <c r="CI57" s="9">
        <v>1688.4</v>
      </c>
      <c r="CJ57" s="9">
        <v>1730.1</v>
      </c>
      <c r="CK57" s="9">
        <v>1583.8</v>
      </c>
    </row>
    <row r="58" spans="1:89" x14ac:dyDescent="0.2">
      <c r="A58" s="9" t="s">
        <v>206</v>
      </c>
      <c r="B58" s="9" t="s">
        <v>207</v>
      </c>
      <c r="C58" s="9">
        <v>5.8</v>
      </c>
      <c r="D58" s="9">
        <v>5.5</v>
      </c>
      <c r="E58" s="9">
        <v>4.0999999999999996</v>
      </c>
      <c r="F58" s="9">
        <v>2.5</v>
      </c>
      <c r="G58" s="9">
        <v>2</v>
      </c>
      <c r="H58" s="9">
        <v>2.6</v>
      </c>
      <c r="I58" s="9">
        <v>2.8</v>
      </c>
      <c r="J58" s="9">
        <v>4.5</v>
      </c>
      <c r="K58" s="9">
        <v>4.7</v>
      </c>
      <c r="L58" s="9">
        <v>3.2</v>
      </c>
      <c r="M58" s="9">
        <v>3.8</v>
      </c>
      <c r="N58" s="9">
        <v>4</v>
      </c>
      <c r="O58" s="9">
        <v>4.4000000000000004</v>
      </c>
      <c r="P58" s="9">
        <v>4.3</v>
      </c>
      <c r="Q58" s="9">
        <v>4.4000000000000004</v>
      </c>
      <c r="R58" s="9">
        <v>4.5999999999999996</v>
      </c>
      <c r="S58" s="9">
        <v>4.5999999999999996</v>
      </c>
      <c r="T58" s="9">
        <v>5.6</v>
      </c>
      <c r="U58" s="9">
        <v>6.3</v>
      </c>
      <c r="V58" s="9">
        <v>7</v>
      </c>
      <c r="W58" s="9">
        <v>7.2</v>
      </c>
      <c r="X58" s="9">
        <v>8.8000000000000007</v>
      </c>
      <c r="Y58" s="9">
        <v>8.6</v>
      </c>
      <c r="Z58" s="9">
        <v>8.6</v>
      </c>
      <c r="AA58" s="9">
        <v>8.9</v>
      </c>
      <c r="AB58" s="9">
        <v>9.3000000000000007</v>
      </c>
      <c r="AC58" s="9">
        <v>10.5</v>
      </c>
      <c r="AD58" s="9">
        <v>11.3</v>
      </c>
      <c r="AE58" s="9">
        <v>11.7</v>
      </c>
      <c r="AF58" s="9">
        <v>11.6</v>
      </c>
      <c r="AG58" s="9">
        <v>12.6</v>
      </c>
      <c r="AH58" s="9">
        <v>13.4</v>
      </c>
      <c r="AI58" s="9">
        <v>13.9</v>
      </c>
      <c r="AJ58" s="9">
        <v>15</v>
      </c>
      <c r="AK58" s="9">
        <v>16.2</v>
      </c>
      <c r="AL58" s="9">
        <v>18.2</v>
      </c>
      <c r="AM58" s="9">
        <v>20.2</v>
      </c>
      <c r="AN58" s="9">
        <v>20.7</v>
      </c>
      <c r="AO58" s="9">
        <v>21.5</v>
      </c>
      <c r="AP58" s="9">
        <v>23.5</v>
      </c>
      <c r="AQ58" s="9">
        <v>24.2</v>
      </c>
      <c r="AR58" s="9">
        <v>24.3</v>
      </c>
      <c r="AS58" s="9">
        <v>25</v>
      </c>
      <c r="AT58" s="9">
        <v>26.8</v>
      </c>
      <c r="AU58" s="9">
        <v>29.9</v>
      </c>
      <c r="AV58" s="9">
        <v>33.200000000000003</v>
      </c>
      <c r="AW58" s="9">
        <v>33</v>
      </c>
      <c r="AX58" s="9">
        <v>39</v>
      </c>
      <c r="AY58" s="9">
        <v>44.8</v>
      </c>
      <c r="AZ58" s="9">
        <v>50.8</v>
      </c>
      <c r="BA58" s="9">
        <v>57.5</v>
      </c>
      <c r="BB58" s="9">
        <v>64.099999999999994</v>
      </c>
      <c r="BC58" s="9">
        <v>73.8</v>
      </c>
      <c r="BD58" s="9">
        <v>77.7</v>
      </c>
      <c r="BE58" s="9">
        <v>83.5</v>
      </c>
      <c r="BF58" s="9">
        <v>90.8</v>
      </c>
      <c r="BG58" s="9">
        <v>97.5</v>
      </c>
      <c r="BH58" s="9">
        <v>106.2</v>
      </c>
      <c r="BI58" s="9">
        <v>112.3</v>
      </c>
      <c r="BJ58" s="9">
        <v>129.9</v>
      </c>
      <c r="BK58" s="9">
        <v>158</v>
      </c>
      <c r="BL58" s="9">
        <v>169.1</v>
      </c>
      <c r="BM58" s="9">
        <v>180.5</v>
      </c>
      <c r="BN58" s="9">
        <v>189.5</v>
      </c>
      <c r="BO58" s="9">
        <v>205.3</v>
      </c>
      <c r="BP58" s="9">
        <v>236</v>
      </c>
      <c r="BQ58" s="9">
        <v>259</v>
      </c>
      <c r="BR58" s="9">
        <v>303.5</v>
      </c>
      <c r="BS58" s="9">
        <v>339.5</v>
      </c>
      <c r="BT58" s="9">
        <v>357.1</v>
      </c>
      <c r="BU58" s="9">
        <v>347.9</v>
      </c>
      <c r="BV58" s="9">
        <v>384.7</v>
      </c>
      <c r="BW58" s="9">
        <v>370.6</v>
      </c>
      <c r="BX58" s="9">
        <v>400.2</v>
      </c>
      <c r="BY58" s="9">
        <v>434</v>
      </c>
      <c r="BZ58" s="9">
        <v>564.1</v>
      </c>
      <c r="CA58" s="9">
        <v>580.5</v>
      </c>
      <c r="CB58" s="9">
        <v>726</v>
      </c>
      <c r="CC58" s="9">
        <v>818.9</v>
      </c>
      <c r="CD58" s="9">
        <v>808.6</v>
      </c>
      <c r="CE58" s="9">
        <v>574.6</v>
      </c>
      <c r="CF58" s="9">
        <v>564</v>
      </c>
      <c r="CG58" s="9">
        <v>703.7</v>
      </c>
      <c r="CH58" s="9">
        <v>859.4</v>
      </c>
      <c r="CI58" s="9">
        <v>929.4</v>
      </c>
      <c r="CJ58" s="9">
        <v>970.6</v>
      </c>
      <c r="CK58" s="9">
        <v>971.4</v>
      </c>
    </row>
    <row r="59" spans="1:89" x14ac:dyDescent="0.2">
      <c r="A59" s="9" t="s">
        <v>208</v>
      </c>
      <c r="B59" s="9" t="s">
        <v>209</v>
      </c>
      <c r="C59" s="9">
        <v>3.7</v>
      </c>
      <c r="D59" s="9">
        <v>-1.8</v>
      </c>
      <c r="E59" s="9">
        <v>-4</v>
      </c>
      <c r="F59" s="9">
        <v>-4.3</v>
      </c>
      <c r="G59" s="9">
        <v>-0.7</v>
      </c>
      <c r="H59" s="9">
        <v>-0.1</v>
      </c>
      <c r="I59" s="9">
        <v>0.6</v>
      </c>
      <c r="J59" s="9">
        <v>1.2</v>
      </c>
      <c r="K59" s="9">
        <v>1.5</v>
      </c>
      <c r="L59" s="9">
        <v>0.4</v>
      </c>
      <c r="M59" s="9">
        <v>2.6</v>
      </c>
      <c r="N59" s="9">
        <v>3.8</v>
      </c>
      <c r="O59" s="9">
        <v>6.7</v>
      </c>
      <c r="P59" s="9">
        <v>6.8</v>
      </c>
      <c r="Q59" s="9">
        <v>7.3</v>
      </c>
      <c r="R59" s="9">
        <v>7.2</v>
      </c>
      <c r="S59" s="9">
        <v>5.0999999999999996</v>
      </c>
      <c r="T59" s="9">
        <v>10.9</v>
      </c>
      <c r="U59" s="9">
        <v>15</v>
      </c>
      <c r="V59" s="9">
        <v>17</v>
      </c>
      <c r="W59" s="9">
        <v>12.6</v>
      </c>
      <c r="X59" s="9">
        <v>17</v>
      </c>
      <c r="Y59" s="9">
        <v>14.3</v>
      </c>
      <c r="Z59" s="9">
        <v>13.3</v>
      </c>
      <c r="AA59" s="9">
        <v>14</v>
      </c>
      <c r="AB59" s="9">
        <v>13.9</v>
      </c>
      <c r="AC59" s="9">
        <v>18.899999999999999</v>
      </c>
      <c r="AD59" s="9">
        <v>19.399999999999999</v>
      </c>
      <c r="AE59" s="9">
        <v>18</v>
      </c>
      <c r="AF59" s="9">
        <v>14.5</v>
      </c>
      <c r="AG59" s="9">
        <v>19.7</v>
      </c>
      <c r="AH59" s="9">
        <v>17.7</v>
      </c>
      <c r="AI59" s="9">
        <v>17.100000000000001</v>
      </c>
      <c r="AJ59" s="9">
        <v>20.100000000000001</v>
      </c>
      <c r="AK59" s="9">
        <v>21.8</v>
      </c>
      <c r="AL59" s="9">
        <v>25.1</v>
      </c>
      <c r="AM59" s="9">
        <v>31.8</v>
      </c>
      <c r="AN59" s="9">
        <v>35.799999999999997</v>
      </c>
      <c r="AO59" s="9">
        <v>33.200000000000003</v>
      </c>
      <c r="AP59" s="9">
        <v>34.700000000000003</v>
      </c>
      <c r="AQ59" s="9">
        <v>32.4</v>
      </c>
      <c r="AR59" s="9">
        <v>27.2</v>
      </c>
      <c r="AS59" s="9">
        <v>36.1</v>
      </c>
      <c r="AT59" s="9">
        <v>46.7</v>
      </c>
      <c r="AU59" s="9">
        <v>66.3</v>
      </c>
      <c r="AV59" s="9">
        <v>75.5</v>
      </c>
      <c r="AW59" s="9">
        <v>70.2</v>
      </c>
      <c r="AX59" s="9">
        <v>91.9</v>
      </c>
      <c r="AY59" s="9">
        <v>109.3</v>
      </c>
      <c r="AZ59" s="9">
        <v>134.80000000000001</v>
      </c>
      <c r="BA59" s="9">
        <v>153.6</v>
      </c>
      <c r="BB59" s="9">
        <v>131.5</v>
      </c>
      <c r="BC59" s="9">
        <v>118.5</v>
      </c>
      <c r="BD59" s="9">
        <v>88.1</v>
      </c>
      <c r="BE59" s="9">
        <v>99.8</v>
      </c>
      <c r="BF59" s="9">
        <v>109.9</v>
      </c>
      <c r="BG59" s="9">
        <v>92.7</v>
      </c>
      <c r="BH59" s="9">
        <v>50.3</v>
      </c>
      <c r="BI59" s="9">
        <v>88</v>
      </c>
      <c r="BJ59" s="9">
        <v>116.8</v>
      </c>
      <c r="BK59" s="9">
        <v>85.4</v>
      </c>
      <c r="BL59" s="9">
        <v>89.6</v>
      </c>
      <c r="BM59" s="9">
        <v>110.2</v>
      </c>
      <c r="BN59" s="9">
        <v>124.4</v>
      </c>
      <c r="BO59" s="9">
        <v>129.6</v>
      </c>
      <c r="BP59" s="9">
        <v>172.6</v>
      </c>
      <c r="BQ59" s="9">
        <v>208.5</v>
      </c>
      <c r="BR59" s="9">
        <v>203.7</v>
      </c>
      <c r="BS59" s="9">
        <v>212</v>
      </c>
      <c r="BT59" s="9">
        <v>122.6</v>
      </c>
      <c r="BU59" s="9">
        <v>159.5</v>
      </c>
      <c r="BV59" s="9">
        <v>97.3</v>
      </c>
      <c r="BW59" s="9">
        <v>116.8</v>
      </c>
      <c r="BX59" s="9">
        <v>196.4</v>
      </c>
      <c r="BY59" s="9">
        <v>291.7</v>
      </c>
      <c r="BZ59" s="9">
        <v>384.4</v>
      </c>
      <c r="CA59" s="9">
        <v>660.4</v>
      </c>
      <c r="CB59" s="9">
        <v>652.1</v>
      </c>
      <c r="CC59" s="9">
        <v>484</v>
      </c>
      <c r="CD59" s="9">
        <v>264.7</v>
      </c>
      <c r="CE59" s="9">
        <v>628.5</v>
      </c>
      <c r="CF59" s="9">
        <v>906.2</v>
      </c>
      <c r="CG59" s="9">
        <v>724</v>
      </c>
      <c r="CH59" s="9">
        <v>823.8</v>
      </c>
      <c r="CI59" s="9">
        <v>759</v>
      </c>
      <c r="CJ59" s="9">
        <v>759.6</v>
      </c>
      <c r="CK59" s="9">
        <v>612.4</v>
      </c>
    </row>
    <row r="60" spans="1:89" x14ac:dyDescent="0.2">
      <c r="A60" s="9" t="s">
        <v>210</v>
      </c>
      <c r="B60" s="9" t="s">
        <v>188</v>
      </c>
      <c r="C60" s="9">
        <v>0.5</v>
      </c>
      <c r="D60" s="9">
        <v>3.3</v>
      </c>
      <c r="E60" s="9">
        <v>2.4</v>
      </c>
      <c r="F60" s="9">
        <v>1</v>
      </c>
      <c r="G60" s="9">
        <v>-2.1</v>
      </c>
      <c r="H60" s="9">
        <v>-0.6</v>
      </c>
      <c r="I60" s="9">
        <v>-0.2</v>
      </c>
      <c r="J60" s="9">
        <v>-0.7</v>
      </c>
      <c r="K60" s="9">
        <v>0</v>
      </c>
      <c r="L60" s="9">
        <v>1</v>
      </c>
      <c r="M60" s="9">
        <v>-0.7</v>
      </c>
      <c r="N60" s="9">
        <v>-0.2</v>
      </c>
      <c r="O60" s="9">
        <v>-2.5</v>
      </c>
      <c r="P60" s="9">
        <v>-1.2</v>
      </c>
      <c r="Q60" s="9">
        <v>-0.8</v>
      </c>
      <c r="R60" s="9">
        <v>-0.3</v>
      </c>
      <c r="S60" s="9">
        <v>-0.6</v>
      </c>
      <c r="T60" s="9">
        <v>-5.3</v>
      </c>
      <c r="U60" s="9">
        <v>-5.9</v>
      </c>
      <c r="V60" s="9">
        <v>-2.2000000000000002</v>
      </c>
      <c r="W60" s="9">
        <v>1.9</v>
      </c>
      <c r="X60" s="9">
        <v>-5</v>
      </c>
      <c r="Y60" s="9">
        <v>-1.2</v>
      </c>
      <c r="Z60" s="9">
        <v>1</v>
      </c>
      <c r="AA60" s="9">
        <v>-1</v>
      </c>
      <c r="AB60" s="9">
        <v>-0.3</v>
      </c>
      <c r="AC60" s="9">
        <v>-1.7</v>
      </c>
      <c r="AD60" s="9">
        <v>-2.7</v>
      </c>
      <c r="AE60" s="9">
        <v>-1.5</v>
      </c>
      <c r="AF60" s="9">
        <v>-0.3</v>
      </c>
      <c r="AG60" s="9">
        <v>-0.3</v>
      </c>
      <c r="AH60" s="9">
        <v>-0.2</v>
      </c>
      <c r="AI60" s="9">
        <v>0.3</v>
      </c>
      <c r="AJ60" s="9">
        <v>0</v>
      </c>
      <c r="AK60" s="9">
        <v>0.1</v>
      </c>
      <c r="AL60" s="9">
        <v>-0.5</v>
      </c>
      <c r="AM60" s="9">
        <v>-1.2</v>
      </c>
      <c r="AN60" s="9">
        <v>-2.1</v>
      </c>
      <c r="AO60" s="9">
        <v>-1.6</v>
      </c>
      <c r="AP60" s="9">
        <v>-3.7</v>
      </c>
      <c r="AQ60" s="9">
        <v>-5.9</v>
      </c>
      <c r="AR60" s="9">
        <v>-6.6</v>
      </c>
      <c r="AS60" s="9">
        <v>-4.5999999999999996</v>
      </c>
      <c r="AT60" s="9">
        <v>-6.6</v>
      </c>
      <c r="AU60" s="9">
        <v>-19.600000000000001</v>
      </c>
      <c r="AV60" s="9">
        <v>-38.200000000000003</v>
      </c>
      <c r="AW60" s="9">
        <v>-10.5</v>
      </c>
      <c r="AX60" s="9">
        <v>-14.1</v>
      </c>
      <c r="AY60" s="9">
        <v>-15.7</v>
      </c>
      <c r="AZ60" s="9">
        <v>-23.7</v>
      </c>
      <c r="BA60" s="9">
        <v>-40.1</v>
      </c>
      <c r="BB60" s="9">
        <v>-42.1</v>
      </c>
      <c r="BC60" s="9">
        <v>-24.6</v>
      </c>
      <c r="BD60" s="9">
        <v>-7.5</v>
      </c>
      <c r="BE60" s="9">
        <v>-7.4</v>
      </c>
      <c r="BF60" s="9">
        <v>-4</v>
      </c>
      <c r="BG60" s="9">
        <v>0</v>
      </c>
      <c r="BH60" s="9">
        <v>7.1</v>
      </c>
      <c r="BI60" s="9">
        <v>-16.2</v>
      </c>
      <c r="BJ60" s="9">
        <v>-22.2</v>
      </c>
      <c r="BK60" s="9">
        <v>-16.3</v>
      </c>
      <c r="BL60" s="9">
        <v>-12.9</v>
      </c>
      <c r="BM60" s="9">
        <v>4.9000000000000004</v>
      </c>
      <c r="BN60" s="9">
        <v>-2.8</v>
      </c>
      <c r="BO60" s="9">
        <v>-4</v>
      </c>
      <c r="BP60" s="9">
        <v>-12.4</v>
      </c>
      <c r="BQ60" s="9">
        <v>-18.3</v>
      </c>
      <c r="BR60" s="9">
        <v>3.1</v>
      </c>
      <c r="BS60" s="9">
        <v>14.1</v>
      </c>
      <c r="BT60" s="9">
        <v>15.7</v>
      </c>
      <c r="BU60" s="9">
        <v>-4</v>
      </c>
      <c r="BV60" s="9">
        <v>-16.8</v>
      </c>
      <c r="BW60" s="9">
        <v>8</v>
      </c>
      <c r="BX60" s="9">
        <v>6.1</v>
      </c>
      <c r="BY60" s="9">
        <v>-9.6</v>
      </c>
      <c r="BZ60" s="9">
        <v>-39.5</v>
      </c>
      <c r="CA60" s="9">
        <v>-32.1</v>
      </c>
      <c r="CB60" s="9">
        <v>-35.700000000000003</v>
      </c>
      <c r="CC60" s="9">
        <v>-39.5</v>
      </c>
      <c r="CD60" s="9">
        <v>-37</v>
      </c>
      <c r="CE60" s="9">
        <v>6.7</v>
      </c>
      <c r="CF60" s="9">
        <v>-41</v>
      </c>
      <c r="CG60" s="9">
        <v>-68.3</v>
      </c>
      <c r="CH60" s="9">
        <v>-14.2</v>
      </c>
      <c r="CI60" s="9">
        <v>3.3</v>
      </c>
      <c r="CJ60" s="9">
        <v>3</v>
      </c>
      <c r="CK60" s="9">
        <v>54.8</v>
      </c>
    </row>
    <row r="61" spans="1:89" x14ac:dyDescent="0.2">
      <c r="A61" s="9" t="s">
        <v>211</v>
      </c>
      <c r="B61" s="9" t="s">
        <v>195</v>
      </c>
      <c r="C61" s="9">
        <v>-0.6</v>
      </c>
      <c r="D61" s="9">
        <v>-0.3</v>
      </c>
      <c r="E61" s="9">
        <v>0</v>
      </c>
      <c r="F61" s="9">
        <v>0.1</v>
      </c>
      <c r="G61" s="9">
        <v>0.1</v>
      </c>
      <c r="H61" s="9">
        <v>-0.1</v>
      </c>
      <c r="I61" s="9">
        <v>-0.1</v>
      </c>
      <c r="J61" s="9">
        <v>-0.1</v>
      </c>
      <c r="K61" s="9">
        <v>-0.5</v>
      </c>
      <c r="L61" s="9">
        <v>-0.6</v>
      </c>
      <c r="M61" s="9">
        <v>-0.5</v>
      </c>
      <c r="N61" s="9">
        <v>-0.6</v>
      </c>
      <c r="O61" s="9">
        <v>-0.6</v>
      </c>
      <c r="P61" s="9">
        <v>-0.5</v>
      </c>
      <c r="Q61" s="9">
        <v>-0.2</v>
      </c>
      <c r="R61" s="9">
        <v>0.5</v>
      </c>
      <c r="S61" s="9">
        <v>0.6</v>
      </c>
      <c r="T61" s="9">
        <v>-2.1</v>
      </c>
      <c r="U61" s="9">
        <v>-2.6</v>
      </c>
      <c r="V61" s="9">
        <v>-3</v>
      </c>
      <c r="W61" s="9">
        <v>-2.8</v>
      </c>
      <c r="X61" s="9">
        <v>-2.8</v>
      </c>
      <c r="Y61" s="9">
        <v>-3</v>
      </c>
      <c r="Z61" s="9">
        <v>-2.6</v>
      </c>
      <c r="AA61" s="9">
        <v>-1.9</v>
      </c>
      <c r="AB61" s="9">
        <v>-1</v>
      </c>
      <c r="AC61" s="9">
        <v>0.5</v>
      </c>
      <c r="AD61" s="9">
        <v>-0.3</v>
      </c>
      <c r="AE61" s="9">
        <v>-0.5</v>
      </c>
      <c r="AF61" s="9">
        <v>-0.9</v>
      </c>
      <c r="AG61" s="9">
        <v>-0.2</v>
      </c>
      <c r="AH61" s="9">
        <v>1</v>
      </c>
      <c r="AI61" s="9">
        <v>1.8</v>
      </c>
      <c r="AJ61" s="9">
        <v>4.8</v>
      </c>
      <c r="AK61" s="9">
        <v>6</v>
      </c>
      <c r="AL61" s="9">
        <v>6.8</v>
      </c>
      <c r="AM61" s="9">
        <v>7.4</v>
      </c>
      <c r="AN61" s="9">
        <v>7.8</v>
      </c>
      <c r="AO61" s="9">
        <v>7.8</v>
      </c>
      <c r="AP61" s="9">
        <v>7.5</v>
      </c>
      <c r="AQ61" s="9">
        <v>7.6</v>
      </c>
      <c r="AR61" s="9">
        <v>6.5</v>
      </c>
      <c r="AS61" s="9">
        <v>6</v>
      </c>
      <c r="AT61" s="9">
        <v>7.9</v>
      </c>
      <c r="AU61" s="9">
        <v>6.8</v>
      </c>
      <c r="AV61" s="9">
        <v>2.4</v>
      </c>
      <c r="AW61" s="9">
        <v>-5.4</v>
      </c>
      <c r="AX61" s="9">
        <v>-7.8</v>
      </c>
      <c r="AY61" s="9">
        <v>-7</v>
      </c>
      <c r="AZ61" s="9">
        <v>-8.1</v>
      </c>
      <c r="BA61" s="9">
        <v>-12</v>
      </c>
      <c r="BB61" s="9">
        <v>-17.100000000000001</v>
      </c>
      <c r="BC61" s="9">
        <v>-4.5</v>
      </c>
      <c r="BD61" s="9">
        <v>5</v>
      </c>
      <c r="BE61" s="9">
        <v>23.3</v>
      </c>
      <c r="BF61" s="9">
        <v>43.6</v>
      </c>
      <c r="BG61" s="9">
        <v>64.8</v>
      </c>
      <c r="BH61" s="9">
        <v>51.1</v>
      </c>
      <c r="BI61" s="9">
        <v>51.4</v>
      </c>
      <c r="BJ61" s="9">
        <v>48.7</v>
      </c>
      <c r="BK61" s="9">
        <v>41.2</v>
      </c>
      <c r="BL61" s="9">
        <v>26</v>
      </c>
      <c r="BM61" s="9">
        <v>17.100000000000001</v>
      </c>
      <c r="BN61" s="9">
        <v>15.5</v>
      </c>
      <c r="BO61" s="9">
        <v>20.100000000000001</v>
      </c>
      <c r="BP61" s="9">
        <v>32.6</v>
      </c>
      <c r="BQ61" s="9">
        <v>36</v>
      </c>
      <c r="BR61" s="9">
        <v>44.2</v>
      </c>
      <c r="BS61" s="9">
        <v>54.8</v>
      </c>
      <c r="BT61" s="9">
        <v>60.3</v>
      </c>
      <c r="BU61" s="9">
        <v>68</v>
      </c>
      <c r="BV61" s="9">
        <v>50.9</v>
      </c>
      <c r="BW61" s="9">
        <v>55.4</v>
      </c>
      <c r="BX61" s="9">
        <v>112.1</v>
      </c>
      <c r="BY61" s="9">
        <v>96.5</v>
      </c>
      <c r="BZ61" s="9">
        <v>68.2</v>
      </c>
      <c r="CA61" s="9">
        <v>-143.5</v>
      </c>
      <c r="CB61" s="9">
        <v>-169.2</v>
      </c>
      <c r="CC61" s="9">
        <v>-179.9</v>
      </c>
      <c r="CD61" s="9">
        <v>-60.4</v>
      </c>
      <c r="CE61" s="9">
        <v>-82.2</v>
      </c>
      <c r="CF61" s="9">
        <v>-53.3</v>
      </c>
      <c r="CG61" s="9">
        <v>78.099999999999994</v>
      </c>
      <c r="CH61" s="9">
        <v>-118.5</v>
      </c>
      <c r="CI61" s="9">
        <v>-126.6</v>
      </c>
      <c r="CJ61" s="9">
        <v>-113.9</v>
      </c>
      <c r="CK61" s="9">
        <v>-104.3</v>
      </c>
    </row>
    <row r="62" spans="1:89" ht="14.25" x14ac:dyDescent="0.3">
      <c r="A62" s="34" t="s">
        <v>212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</row>
    <row r="63" spans="1:89" x14ac:dyDescent="0.2">
      <c r="A63" s="30" t="s">
        <v>213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</row>
    <row r="64" spans="1:89" x14ac:dyDescent="0.2">
      <c r="A64" s="30" t="s">
        <v>214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</row>
    <row r="65" spans="1:89" x14ac:dyDescent="0.2">
      <c r="A65" s="30" t="s">
        <v>215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</row>
    <row r="66" spans="1:89" x14ac:dyDescent="0.2">
      <c r="A66" s="30" t="s">
        <v>216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</row>
  </sheetData>
  <mergeCells count="9">
    <mergeCell ref="A64:CK64"/>
    <mergeCell ref="A65:CK65"/>
    <mergeCell ref="A66:CK66"/>
    <mergeCell ref="A1:CK1"/>
    <mergeCell ref="A2:CK2"/>
    <mergeCell ref="A3:CK3"/>
    <mergeCell ref="A4:CK4"/>
    <mergeCell ref="A62:CK62"/>
    <mergeCell ref="A63:CK63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Function</vt:lpstr>
      <vt:lpstr>Deduction Function</vt:lpstr>
      <vt:lpstr>Capital Tax</vt:lpstr>
      <vt:lpstr>Revenue Targets</vt:lpstr>
      <vt:lpstr>NIPA 1.12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Joseph</dc:creator>
  <cp:lastModifiedBy>Barro, Jorge</cp:lastModifiedBy>
  <dcterms:created xsi:type="dcterms:W3CDTF">2016-08-15T14:21:57Z</dcterms:created>
  <dcterms:modified xsi:type="dcterms:W3CDTF">2016-10-13T14:23:55Z</dcterms:modified>
</cp:coreProperties>
</file>