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ychen/Dropbox/waldo_experiment_files/Data_analysis/"/>
    </mc:Choice>
  </mc:AlternateContent>
  <xr:revisionPtr revIDLastSave="0" documentId="13_ncr:1_{3D06BDDE-2CE5-B746-8B27-0526AAAD229A}" xr6:coauthVersionLast="45" xr6:coauthVersionMax="45" xr10:uidLastSave="{00000000-0000-0000-0000-000000000000}"/>
  <bookViews>
    <workbookView xWindow="0" yWindow="460" windowWidth="28800" windowHeight="16440" firstSheet="2" activeTab="2" xr2:uid="{D92C7DE0-4A8E-B745-9300-2AD1C5AE3038}"/>
  </bookViews>
  <sheets>
    <sheet name="noB1" sheetId="1" r:id="rId1"/>
    <sheet name="NOTICE" sheetId="18" r:id="rId2"/>
    <sheet name="Sheet1" sheetId="4" r:id="rId3"/>
    <sheet name="additional_block" sheetId="19" r:id="rId4"/>
    <sheet name="accumulation" sheetId="16" r:id="rId5"/>
    <sheet name="bloxk_index" sheetId="17" r:id="rId6"/>
    <sheet name="ByB_data1" sheetId="7" r:id="rId7"/>
    <sheet name="ByB_data2" sheetId="8" r:id="rId8"/>
    <sheet name="ByB_data3" sheetId="9" r:id="rId9"/>
    <sheet name="ByB_data4" sheetId="10" r:id="rId10"/>
    <sheet name="ByB_data5" sheetId="11" r:id="rId11"/>
    <sheet name="measure_collapse" sheetId="15" r:id="rId12"/>
    <sheet name="measureAll_dis2" sheetId="12" r:id="rId13"/>
    <sheet name="measureAll_dis4" sheetId="13" r:id="rId14"/>
    <sheet name="measureAll_dis8" sheetId="14" r:id="rId15"/>
    <sheet name="Sheet2" sheetId="5" r:id="rId16"/>
    <sheet name="withB1" sheetId="2" r:id="rId17"/>
    <sheet name="subgroup_data_wo" sheetId="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19" l="1"/>
  <c r="F2" i="1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1" i="18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1" i="18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2" i="1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2" i="11"/>
  <c r="T3" i="11"/>
  <c r="T4" i="11"/>
  <c r="T5" i="11"/>
  <c r="T6" i="11"/>
  <c r="T7" i="11"/>
  <c r="T8" i="11"/>
  <c r="T9" i="11"/>
  <c r="T10" i="11"/>
  <c r="T11" i="11"/>
  <c r="T12" i="11"/>
  <c r="T13" i="11"/>
  <c r="T14" i="11"/>
  <c r="T15" i="11"/>
  <c r="T16" i="11"/>
  <c r="T17" i="11"/>
  <c r="T18" i="11"/>
  <c r="T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2" i="11"/>
  <c r="V3" i="10"/>
  <c r="V4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2" i="10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7" i="10"/>
  <c r="T2" i="10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V32" i="9"/>
  <c r="V33" i="9"/>
  <c r="V34" i="9"/>
  <c r="V35" i="9"/>
  <c r="V36" i="9"/>
  <c r="V37" i="9"/>
  <c r="V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2" i="9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2" i="8"/>
  <c r="V3" i="7"/>
  <c r="V4" i="7"/>
  <c r="V5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2" i="7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2" i="7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2" i="7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2" i="1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2" i="11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2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2" i="10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2" i="9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2" i="8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2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30" i="7"/>
  <c r="R31" i="7"/>
  <c r="R32" i="7"/>
  <c r="R33" i="7"/>
  <c r="R34" i="7"/>
  <c r="R35" i="7"/>
  <c r="R36" i="7"/>
  <c r="R37" i="7"/>
  <c r="R38" i="7"/>
  <c r="R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2" i="7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2" i="11"/>
  <c r="X7" i="11" s="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2" i="11"/>
  <c r="X2" i="11" s="1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2" i="10"/>
  <c r="X3" i="10" s="1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2" i="10"/>
  <c r="X6" i="10" s="1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2" i="9"/>
  <c r="Y5" i="9" s="1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2" i="9"/>
  <c r="W4" i="9" s="1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2" i="8"/>
  <c r="P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2" i="8"/>
  <c r="X10" i="8" s="1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2" i="8"/>
  <c r="W5" i="9" l="1"/>
  <c r="X3" i="11"/>
  <c r="X13" i="8"/>
  <c r="X7" i="10"/>
  <c r="X2" i="10"/>
  <c r="Y4" i="9"/>
  <c r="X6" i="1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2" i="8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2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2" i="7"/>
  <c r="BU1" i="16"/>
  <c r="BU2" i="16"/>
  <c r="BU3" i="16"/>
  <c r="BU4" i="16"/>
  <c r="BU5" i="16"/>
  <c r="BU6" i="16"/>
  <c r="BU7" i="16"/>
  <c r="BU8" i="16"/>
  <c r="BU9" i="16"/>
  <c r="BU10" i="16"/>
  <c r="BU11" i="16"/>
  <c r="BU12" i="16"/>
  <c r="BU13" i="16"/>
  <c r="BU14" i="16"/>
  <c r="BU15" i="16"/>
  <c r="BU16" i="16"/>
  <c r="BU17" i="16"/>
  <c r="BU18" i="16"/>
  <c r="BU19" i="16"/>
  <c r="BU20" i="16"/>
  <c r="BU21" i="16"/>
  <c r="BU22" i="16"/>
  <c r="BU23" i="16"/>
  <c r="BU24" i="16"/>
  <c r="BU25" i="16"/>
  <c r="BU26" i="16"/>
  <c r="BU27" i="16"/>
  <c r="BU28" i="16"/>
  <c r="BU29" i="16"/>
  <c r="BU30" i="16"/>
  <c r="BU31" i="16"/>
  <c r="BU32" i="16"/>
  <c r="BU33" i="16"/>
  <c r="BU34" i="16"/>
  <c r="BU35" i="16"/>
  <c r="BU36" i="16"/>
  <c r="Y1" i="16"/>
  <c r="Z1" i="16"/>
  <c r="AA1" i="16"/>
  <c r="AB1" i="16"/>
  <c r="AC1" i="16"/>
  <c r="AD1" i="16"/>
  <c r="Y2" i="16"/>
  <c r="Z2" i="16"/>
  <c r="AA2" i="16"/>
  <c r="AB2" i="16"/>
  <c r="AC2" i="16"/>
  <c r="AD2" i="16"/>
  <c r="Y3" i="16"/>
  <c r="Z3" i="16"/>
  <c r="AA3" i="16"/>
  <c r="AB3" i="16"/>
  <c r="AC3" i="16"/>
  <c r="AD3" i="16"/>
  <c r="Y4" i="16"/>
  <c r="Z4" i="16"/>
  <c r="AA4" i="16"/>
  <c r="AB4" i="16"/>
  <c r="AC4" i="16"/>
  <c r="AD4" i="16"/>
  <c r="Y5" i="16"/>
  <c r="Z5" i="16"/>
  <c r="AA5" i="16"/>
  <c r="AB5" i="16"/>
  <c r="AC5" i="16"/>
  <c r="AD5" i="16"/>
  <c r="Y6" i="16"/>
  <c r="Z6" i="16"/>
  <c r="AA6" i="16"/>
  <c r="AB6" i="16"/>
  <c r="AC6" i="16"/>
  <c r="AD6" i="16"/>
  <c r="Y7" i="16"/>
  <c r="Z7" i="16"/>
  <c r="AA7" i="16"/>
  <c r="AB7" i="16"/>
  <c r="AC7" i="16"/>
  <c r="AD7" i="16"/>
  <c r="Y8" i="16"/>
  <c r="Z8" i="16"/>
  <c r="AA8" i="16"/>
  <c r="AB8" i="16"/>
  <c r="AC8" i="16"/>
  <c r="AD8" i="16"/>
  <c r="Y9" i="16"/>
  <c r="Z9" i="16"/>
  <c r="AA9" i="16"/>
  <c r="AB9" i="16"/>
  <c r="AC9" i="16"/>
  <c r="AD9" i="16"/>
  <c r="Y10" i="16"/>
  <c r="Z10" i="16"/>
  <c r="AA10" i="16"/>
  <c r="AB10" i="16"/>
  <c r="AC10" i="16"/>
  <c r="AD10" i="16"/>
  <c r="Y11" i="16"/>
  <c r="Z11" i="16"/>
  <c r="AA11" i="16"/>
  <c r="AB11" i="16"/>
  <c r="AC11" i="16"/>
  <c r="AD11" i="16"/>
  <c r="Y12" i="16"/>
  <c r="Z12" i="16"/>
  <c r="AA12" i="16"/>
  <c r="AB12" i="16"/>
  <c r="AC12" i="16"/>
  <c r="AD12" i="16"/>
  <c r="Y13" i="16"/>
  <c r="Z13" i="16"/>
  <c r="AA13" i="16"/>
  <c r="AB13" i="16"/>
  <c r="AC13" i="16"/>
  <c r="AD13" i="16"/>
  <c r="Y14" i="16"/>
  <c r="Z14" i="16"/>
  <c r="AA14" i="16"/>
  <c r="AB14" i="16"/>
  <c r="AC14" i="16"/>
  <c r="AD14" i="16"/>
  <c r="Y15" i="16"/>
  <c r="Z15" i="16"/>
  <c r="AA15" i="16"/>
  <c r="AB15" i="16"/>
  <c r="AC15" i="16"/>
  <c r="AD15" i="16"/>
  <c r="Y16" i="16"/>
  <c r="Z16" i="16"/>
  <c r="AA16" i="16"/>
  <c r="AB16" i="16"/>
  <c r="AC16" i="16"/>
  <c r="AD16" i="16"/>
  <c r="Y17" i="16"/>
  <c r="Z17" i="16"/>
  <c r="AA17" i="16"/>
  <c r="AB17" i="16"/>
  <c r="AC17" i="16"/>
  <c r="AD17" i="16"/>
  <c r="Y18" i="16"/>
  <c r="Z18" i="16"/>
  <c r="AA18" i="16"/>
  <c r="AB18" i="16"/>
  <c r="AC18" i="16"/>
  <c r="AD18" i="16"/>
  <c r="Y19" i="16"/>
  <c r="Z19" i="16"/>
  <c r="AA19" i="16"/>
  <c r="AB19" i="16"/>
  <c r="AC19" i="16"/>
  <c r="AD19" i="16"/>
  <c r="Y20" i="16"/>
  <c r="Z20" i="16"/>
  <c r="AA20" i="16"/>
  <c r="AB20" i="16"/>
  <c r="AC20" i="16"/>
  <c r="AD20" i="16"/>
  <c r="Y21" i="16"/>
  <c r="Z21" i="16"/>
  <c r="AA21" i="16"/>
  <c r="AB21" i="16"/>
  <c r="AC21" i="16"/>
  <c r="AD21" i="16"/>
  <c r="Y22" i="16"/>
  <c r="Z22" i="16"/>
  <c r="AA22" i="16"/>
  <c r="AB22" i="16"/>
  <c r="AC22" i="16"/>
  <c r="AD22" i="16"/>
  <c r="Y23" i="16"/>
  <c r="Z23" i="16"/>
  <c r="AA23" i="16"/>
  <c r="AB23" i="16"/>
  <c r="AC23" i="16"/>
  <c r="AD23" i="16"/>
  <c r="Y24" i="16"/>
  <c r="Z24" i="16"/>
  <c r="AA24" i="16"/>
  <c r="AB24" i="16"/>
  <c r="AC24" i="16"/>
  <c r="AD24" i="16"/>
  <c r="Y25" i="16"/>
  <c r="Z25" i="16"/>
  <c r="AA25" i="16"/>
  <c r="AB25" i="16"/>
  <c r="AC25" i="16"/>
  <c r="AD25" i="16"/>
  <c r="Y26" i="16"/>
  <c r="Z26" i="16"/>
  <c r="AA26" i="16"/>
  <c r="AB26" i="16"/>
  <c r="AC26" i="16"/>
  <c r="AD26" i="16"/>
  <c r="Y27" i="16"/>
  <c r="Z27" i="16"/>
  <c r="AA27" i="16"/>
  <c r="AB27" i="16"/>
  <c r="AC27" i="16"/>
  <c r="AD27" i="16"/>
  <c r="Y28" i="16"/>
  <c r="Z28" i="16"/>
  <c r="AA28" i="16"/>
  <c r="AB28" i="16"/>
  <c r="AC28" i="16"/>
  <c r="AD28" i="16"/>
  <c r="Y29" i="16"/>
  <c r="Z29" i="16"/>
  <c r="AA29" i="16"/>
  <c r="AB29" i="16"/>
  <c r="AC29" i="16"/>
  <c r="AD29" i="16"/>
  <c r="Y30" i="16"/>
  <c r="Z30" i="16"/>
  <c r="AA30" i="16"/>
  <c r="AB30" i="16"/>
  <c r="AC30" i="16"/>
  <c r="AD30" i="16"/>
  <c r="Y31" i="16"/>
  <c r="Z31" i="16"/>
  <c r="AA31" i="16"/>
  <c r="AB31" i="16"/>
  <c r="AC31" i="16"/>
  <c r="AD31" i="16"/>
  <c r="Y32" i="16"/>
  <c r="Z32" i="16"/>
  <c r="AA32" i="16"/>
  <c r="AB32" i="16"/>
  <c r="AC32" i="16"/>
  <c r="AD32" i="16"/>
  <c r="Y33" i="16"/>
  <c r="Z33" i="16"/>
  <c r="AA33" i="16"/>
  <c r="AB33" i="16"/>
  <c r="AC33" i="16"/>
  <c r="AD33" i="16"/>
  <c r="Y34" i="16"/>
  <c r="Z34" i="16"/>
  <c r="AA34" i="16"/>
  <c r="AB34" i="16"/>
  <c r="AC34" i="16"/>
  <c r="AD34" i="16"/>
  <c r="Y35" i="16"/>
  <c r="Z35" i="16"/>
  <c r="AA35" i="16"/>
  <c r="AB35" i="16"/>
  <c r="AC35" i="16"/>
  <c r="AD35" i="16"/>
  <c r="Y36" i="16"/>
  <c r="Z36" i="16"/>
  <c r="AA36" i="16"/>
  <c r="AB36" i="16"/>
  <c r="AC36" i="16"/>
  <c r="AD36" i="16"/>
  <c r="AN1" i="16"/>
  <c r="AO1" i="16"/>
  <c r="AP1" i="16"/>
  <c r="AQ1" i="16"/>
  <c r="AR1" i="16"/>
  <c r="AS1" i="16"/>
  <c r="AN2" i="16"/>
  <c r="AO2" i="16"/>
  <c r="AP2" i="16"/>
  <c r="AQ2" i="16"/>
  <c r="AR2" i="16"/>
  <c r="AS2" i="16"/>
  <c r="AN3" i="16"/>
  <c r="AO3" i="16"/>
  <c r="AP3" i="16"/>
  <c r="AQ3" i="16"/>
  <c r="AR3" i="16"/>
  <c r="AS3" i="16"/>
  <c r="AN4" i="16"/>
  <c r="AO4" i="16"/>
  <c r="AP4" i="16"/>
  <c r="AQ4" i="16"/>
  <c r="AR4" i="16"/>
  <c r="AS4" i="16"/>
  <c r="AN5" i="16"/>
  <c r="AO5" i="16"/>
  <c r="AP5" i="16"/>
  <c r="AQ5" i="16"/>
  <c r="AR5" i="16"/>
  <c r="AS5" i="16"/>
  <c r="AN6" i="16"/>
  <c r="AO6" i="16"/>
  <c r="AP6" i="16"/>
  <c r="AQ6" i="16"/>
  <c r="AR6" i="16"/>
  <c r="AS6" i="16"/>
  <c r="AN7" i="16"/>
  <c r="AO7" i="16"/>
  <c r="AP7" i="16"/>
  <c r="AQ7" i="16"/>
  <c r="AR7" i="16"/>
  <c r="AS7" i="16"/>
  <c r="AN8" i="16"/>
  <c r="AO8" i="16"/>
  <c r="AP8" i="16"/>
  <c r="AQ8" i="16"/>
  <c r="AR8" i="16"/>
  <c r="AS8" i="16"/>
  <c r="AN9" i="16"/>
  <c r="AO9" i="16"/>
  <c r="AP9" i="16"/>
  <c r="AQ9" i="16"/>
  <c r="AR9" i="16"/>
  <c r="AS9" i="16"/>
  <c r="AN10" i="16"/>
  <c r="AO10" i="16"/>
  <c r="AP10" i="16"/>
  <c r="AQ10" i="16"/>
  <c r="AR10" i="16"/>
  <c r="AS10" i="16"/>
  <c r="AN11" i="16"/>
  <c r="AO11" i="16"/>
  <c r="AP11" i="16"/>
  <c r="AQ11" i="16"/>
  <c r="AR11" i="16"/>
  <c r="AS11" i="16"/>
  <c r="AN12" i="16"/>
  <c r="AO12" i="16"/>
  <c r="AP12" i="16"/>
  <c r="AQ12" i="16"/>
  <c r="AR12" i="16"/>
  <c r="AS12" i="16"/>
  <c r="AN13" i="16"/>
  <c r="AO13" i="16"/>
  <c r="AP13" i="16"/>
  <c r="AQ13" i="16"/>
  <c r="AR13" i="16"/>
  <c r="AS13" i="16"/>
  <c r="AN14" i="16"/>
  <c r="AO14" i="16"/>
  <c r="AP14" i="16"/>
  <c r="AQ14" i="16"/>
  <c r="AR14" i="16"/>
  <c r="AS14" i="16"/>
  <c r="AN15" i="16"/>
  <c r="AO15" i="16"/>
  <c r="AP15" i="16"/>
  <c r="AQ15" i="16"/>
  <c r="AR15" i="16"/>
  <c r="AS15" i="16"/>
  <c r="AN16" i="16"/>
  <c r="AO16" i="16"/>
  <c r="AP16" i="16"/>
  <c r="AQ16" i="16"/>
  <c r="AR16" i="16"/>
  <c r="AS16" i="16"/>
  <c r="AN17" i="16"/>
  <c r="AO17" i="16"/>
  <c r="AP17" i="16"/>
  <c r="AQ17" i="16"/>
  <c r="AR17" i="16"/>
  <c r="AS17" i="16"/>
  <c r="AN18" i="16"/>
  <c r="AO18" i="16"/>
  <c r="AP18" i="16"/>
  <c r="AQ18" i="16"/>
  <c r="AR18" i="16"/>
  <c r="AS18" i="16"/>
  <c r="AN19" i="16"/>
  <c r="AO19" i="16"/>
  <c r="AP19" i="16"/>
  <c r="AQ19" i="16"/>
  <c r="AR19" i="16"/>
  <c r="AS19" i="16"/>
  <c r="AN20" i="16"/>
  <c r="AO20" i="16"/>
  <c r="AP20" i="16"/>
  <c r="AQ20" i="16"/>
  <c r="AR20" i="16"/>
  <c r="AS20" i="16"/>
  <c r="AN21" i="16"/>
  <c r="AO21" i="16"/>
  <c r="AP21" i="16"/>
  <c r="AQ21" i="16"/>
  <c r="AR21" i="16"/>
  <c r="AS21" i="16"/>
  <c r="AN22" i="16"/>
  <c r="AO22" i="16"/>
  <c r="AP22" i="16"/>
  <c r="AQ22" i="16"/>
  <c r="AR22" i="16"/>
  <c r="AS22" i="16"/>
  <c r="AN23" i="16"/>
  <c r="AO23" i="16"/>
  <c r="AP23" i="16"/>
  <c r="AQ23" i="16"/>
  <c r="AR23" i="16"/>
  <c r="AS23" i="16"/>
  <c r="AN24" i="16"/>
  <c r="AO24" i="16"/>
  <c r="AP24" i="16"/>
  <c r="AQ24" i="16"/>
  <c r="AR24" i="16"/>
  <c r="AS24" i="16"/>
  <c r="AN25" i="16"/>
  <c r="AO25" i="16"/>
  <c r="AP25" i="16"/>
  <c r="AQ25" i="16"/>
  <c r="AR25" i="16"/>
  <c r="AS25" i="16"/>
  <c r="AN26" i="16"/>
  <c r="AO26" i="16"/>
  <c r="AP26" i="16"/>
  <c r="AQ26" i="16"/>
  <c r="AR26" i="16"/>
  <c r="AS26" i="16"/>
  <c r="AN27" i="16"/>
  <c r="AO27" i="16"/>
  <c r="AP27" i="16"/>
  <c r="AQ27" i="16"/>
  <c r="AR27" i="16"/>
  <c r="AS27" i="16"/>
  <c r="AN28" i="16"/>
  <c r="AO28" i="16"/>
  <c r="AP28" i="16"/>
  <c r="AQ28" i="16"/>
  <c r="AR28" i="16"/>
  <c r="AS28" i="16"/>
  <c r="AN29" i="16"/>
  <c r="AO29" i="16"/>
  <c r="AP29" i="16"/>
  <c r="AQ29" i="16"/>
  <c r="AR29" i="16"/>
  <c r="AS29" i="16"/>
  <c r="AN30" i="16"/>
  <c r="AO30" i="16"/>
  <c r="AP30" i="16"/>
  <c r="AQ30" i="16"/>
  <c r="AR30" i="16"/>
  <c r="AS30" i="16"/>
  <c r="AN31" i="16"/>
  <c r="AO31" i="16"/>
  <c r="AP31" i="16"/>
  <c r="AQ31" i="16"/>
  <c r="AR31" i="16"/>
  <c r="AS31" i="16"/>
  <c r="AN32" i="16"/>
  <c r="AO32" i="16"/>
  <c r="AP32" i="16"/>
  <c r="AQ32" i="16"/>
  <c r="AR32" i="16"/>
  <c r="AS32" i="16"/>
  <c r="AN33" i="16"/>
  <c r="AO33" i="16"/>
  <c r="AP33" i="16"/>
  <c r="AQ33" i="16"/>
  <c r="AR33" i="16"/>
  <c r="AS33" i="16"/>
  <c r="AN34" i="16"/>
  <c r="AO34" i="16"/>
  <c r="AP34" i="16"/>
  <c r="AQ34" i="16"/>
  <c r="AR34" i="16"/>
  <c r="AS34" i="16"/>
  <c r="AN35" i="16"/>
  <c r="AO35" i="16"/>
  <c r="AP35" i="16"/>
  <c r="AQ35" i="16"/>
  <c r="AR35" i="16"/>
  <c r="AS35" i="16"/>
  <c r="AN36" i="16"/>
  <c r="AO36" i="16"/>
  <c r="AP36" i="16"/>
  <c r="AQ36" i="16"/>
  <c r="AR36" i="16"/>
  <c r="AS36" i="16"/>
  <c r="BC1" i="16"/>
  <c r="BD1" i="16"/>
  <c r="BE1" i="16"/>
  <c r="BF1" i="16"/>
  <c r="BG1" i="16"/>
  <c r="BH1" i="16"/>
  <c r="BC2" i="16"/>
  <c r="BD2" i="16"/>
  <c r="BE2" i="16"/>
  <c r="BF2" i="16"/>
  <c r="BG2" i="16"/>
  <c r="BH2" i="16"/>
  <c r="BC3" i="16"/>
  <c r="BD3" i="16"/>
  <c r="BE3" i="16"/>
  <c r="BF3" i="16"/>
  <c r="BG3" i="16"/>
  <c r="BH3" i="16"/>
  <c r="BC4" i="16"/>
  <c r="BD4" i="16"/>
  <c r="BE4" i="16"/>
  <c r="BF4" i="16"/>
  <c r="BG4" i="16"/>
  <c r="BH4" i="16"/>
  <c r="BC5" i="16"/>
  <c r="BD5" i="16"/>
  <c r="BE5" i="16"/>
  <c r="BF5" i="16"/>
  <c r="BG5" i="16"/>
  <c r="BH5" i="16"/>
  <c r="BC6" i="16"/>
  <c r="BD6" i="16"/>
  <c r="BE6" i="16"/>
  <c r="BF6" i="16"/>
  <c r="BG6" i="16"/>
  <c r="BH6" i="16"/>
  <c r="BC7" i="16"/>
  <c r="BD7" i="16"/>
  <c r="BE7" i="16"/>
  <c r="BF7" i="16"/>
  <c r="BG7" i="16"/>
  <c r="BH7" i="16"/>
  <c r="BC8" i="16"/>
  <c r="BD8" i="16"/>
  <c r="BE8" i="16"/>
  <c r="BF8" i="16"/>
  <c r="BG8" i="16"/>
  <c r="BH8" i="16"/>
  <c r="BC9" i="16"/>
  <c r="BD9" i="16"/>
  <c r="BE9" i="16"/>
  <c r="BF9" i="16"/>
  <c r="BG9" i="16"/>
  <c r="BH9" i="16"/>
  <c r="BC10" i="16"/>
  <c r="BD10" i="16"/>
  <c r="BE10" i="16"/>
  <c r="BF10" i="16"/>
  <c r="BG10" i="16"/>
  <c r="BH10" i="16"/>
  <c r="BC11" i="16"/>
  <c r="BD11" i="16"/>
  <c r="BE11" i="16"/>
  <c r="BF11" i="16"/>
  <c r="BG11" i="16"/>
  <c r="BH11" i="16"/>
  <c r="BC12" i="16"/>
  <c r="BD12" i="16"/>
  <c r="BE12" i="16"/>
  <c r="BF12" i="16"/>
  <c r="BG12" i="16"/>
  <c r="BH12" i="16"/>
  <c r="BC13" i="16"/>
  <c r="BD13" i="16"/>
  <c r="BE13" i="16"/>
  <c r="BF13" i="16"/>
  <c r="BG13" i="16"/>
  <c r="BH13" i="16"/>
  <c r="BC14" i="16"/>
  <c r="BD14" i="16"/>
  <c r="BE14" i="16"/>
  <c r="BF14" i="16"/>
  <c r="BG14" i="16"/>
  <c r="BH14" i="16"/>
  <c r="BC15" i="16"/>
  <c r="BD15" i="16"/>
  <c r="BE15" i="16"/>
  <c r="BF15" i="16"/>
  <c r="BG15" i="16"/>
  <c r="BH15" i="16"/>
  <c r="BC16" i="16"/>
  <c r="BD16" i="16"/>
  <c r="BE16" i="16"/>
  <c r="BF16" i="16"/>
  <c r="BG16" i="16"/>
  <c r="BH16" i="16"/>
  <c r="BC17" i="16"/>
  <c r="BD17" i="16"/>
  <c r="BE17" i="16"/>
  <c r="BF17" i="16"/>
  <c r="BG17" i="16"/>
  <c r="BH17" i="16"/>
  <c r="BC18" i="16"/>
  <c r="BD18" i="16"/>
  <c r="BE18" i="16"/>
  <c r="BF18" i="16"/>
  <c r="BG18" i="16"/>
  <c r="BH18" i="16"/>
  <c r="BC19" i="16"/>
  <c r="BD19" i="16"/>
  <c r="BE19" i="16"/>
  <c r="BF19" i="16"/>
  <c r="BG19" i="16"/>
  <c r="BH19" i="16"/>
  <c r="BC20" i="16"/>
  <c r="BD20" i="16"/>
  <c r="BE20" i="16"/>
  <c r="BF20" i="16"/>
  <c r="BG20" i="16"/>
  <c r="BH20" i="16"/>
  <c r="BC21" i="16"/>
  <c r="BD21" i="16"/>
  <c r="BE21" i="16"/>
  <c r="BF21" i="16"/>
  <c r="BG21" i="16"/>
  <c r="BH21" i="16"/>
  <c r="BC22" i="16"/>
  <c r="BD22" i="16"/>
  <c r="BE22" i="16"/>
  <c r="BF22" i="16"/>
  <c r="BG22" i="16"/>
  <c r="BH22" i="16"/>
  <c r="BC23" i="16"/>
  <c r="BD23" i="16"/>
  <c r="BE23" i="16"/>
  <c r="BF23" i="16"/>
  <c r="BG23" i="16"/>
  <c r="BH23" i="16"/>
  <c r="BC24" i="16"/>
  <c r="BD24" i="16"/>
  <c r="BE24" i="16"/>
  <c r="BF24" i="16"/>
  <c r="BG24" i="16"/>
  <c r="BH24" i="16"/>
  <c r="BC25" i="16"/>
  <c r="BD25" i="16"/>
  <c r="BE25" i="16"/>
  <c r="BF25" i="16"/>
  <c r="BG25" i="16"/>
  <c r="BH25" i="16"/>
  <c r="BC26" i="16"/>
  <c r="BD26" i="16"/>
  <c r="BE26" i="16"/>
  <c r="BF26" i="16"/>
  <c r="BG26" i="16"/>
  <c r="BH26" i="16"/>
  <c r="BC27" i="16"/>
  <c r="BD27" i="16"/>
  <c r="BE27" i="16"/>
  <c r="BF27" i="16"/>
  <c r="BG27" i="16"/>
  <c r="BH27" i="16"/>
  <c r="BC28" i="16"/>
  <c r="BD28" i="16"/>
  <c r="BE28" i="16"/>
  <c r="BF28" i="16"/>
  <c r="BG28" i="16"/>
  <c r="BH28" i="16"/>
  <c r="BC29" i="16"/>
  <c r="BD29" i="16"/>
  <c r="BE29" i="16"/>
  <c r="BF29" i="16"/>
  <c r="BG29" i="16"/>
  <c r="BH29" i="16"/>
  <c r="BC30" i="16"/>
  <c r="BD30" i="16"/>
  <c r="BE30" i="16"/>
  <c r="BF30" i="16"/>
  <c r="BG30" i="16"/>
  <c r="BH30" i="16"/>
  <c r="BC31" i="16"/>
  <c r="BD31" i="16"/>
  <c r="BE31" i="16"/>
  <c r="BF31" i="16"/>
  <c r="BG31" i="16"/>
  <c r="BH31" i="16"/>
  <c r="BC32" i="16"/>
  <c r="BD32" i="16"/>
  <c r="BE32" i="16"/>
  <c r="BF32" i="16"/>
  <c r="BG32" i="16"/>
  <c r="BH32" i="16"/>
  <c r="BC33" i="16"/>
  <c r="BD33" i="16"/>
  <c r="BE33" i="16"/>
  <c r="BF33" i="16"/>
  <c r="BG33" i="16"/>
  <c r="BH33" i="16"/>
  <c r="BC34" i="16"/>
  <c r="BD34" i="16"/>
  <c r="BE34" i="16"/>
  <c r="BF34" i="16"/>
  <c r="BG34" i="16"/>
  <c r="BH34" i="16"/>
  <c r="BC35" i="16"/>
  <c r="BD35" i="16"/>
  <c r="BE35" i="16"/>
  <c r="BF35" i="16"/>
  <c r="BG35" i="16"/>
  <c r="BH35" i="16"/>
  <c r="BC36" i="16"/>
  <c r="BD36" i="16"/>
  <c r="BE36" i="16"/>
  <c r="BF36" i="16"/>
  <c r="BG36" i="16"/>
  <c r="BH36" i="16"/>
  <c r="BR1" i="16"/>
  <c r="BS1" i="16"/>
  <c r="BT1" i="16"/>
  <c r="BV1" i="16"/>
  <c r="BW1" i="16"/>
  <c r="BX1" i="16"/>
  <c r="BR2" i="16"/>
  <c r="BS2" i="16"/>
  <c r="BT2" i="16"/>
  <c r="BV2" i="16"/>
  <c r="BW2" i="16"/>
  <c r="BX2" i="16"/>
  <c r="BR3" i="16"/>
  <c r="BS3" i="16"/>
  <c r="BT3" i="16"/>
  <c r="BV3" i="16"/>
  <c r="BW3" i="16"/>
  <c r="BX3" i="16"/>
  <c r="BR4" i="16"/>
  <c r="BS4" i="16"/>
  <c r="BT4" i="16"/>
  <c r="BV4" i="16"/>
  <c r="BW4" i="16"/>
  <c r="BX4" i="16"/>
  <c r="BR5" i="16"/>
  <c r="BS5" i="16"/>
  <c r="BT5" i="16"/>
  <c r="BV5" i="16"/>
  <c r="BW5" i="16"/>
  <c r="BX5" i="16"/>
  <c r="BR6" i="16"/>
  <c r="BS6" i="16"/>
  <c r="BT6" i="16"/>
  <c r="BV6" i="16"/>
  <c r="BW6" i="16"/>
  <c r="BX6" i="16"/>
  <c r="BR7" i="16"/>
  <c r="BS7" i="16"/>
  <c r="BT7" i="16"/>
  <c r="BV7" i="16"/>
  <c r="BW7" i="16"/>
  <c r="BX7" i="16"/>
  <c r="BR8" i="16"/>
  <c r="BS8" i="16"/>
  <c r="BT8" i="16"/>
  <c r="BV8" i="16"/>
  <c r="BW8" i="16"/>
  <c r="BX8" i="16"/>
  <c r="BR9" i="16"/>
  <c r="BS9" i="16"/>
  <c r="BT9" i="16"/>
  <c r="BV9" i="16"/>
  <c r="BW9" i="16"/>
  <c r="BX9" i="16"/>
  <c r="BR10" i="16"/>
  <c r="BS10" i="16"/>
  <c r="BT10" i="16"/>
  <c r="BV10" i="16"/>
  <c r="BW10" i="16"/>
  <c r="BX10" i="16"/>
  <c r="BR11" i="16"/>
  <c r="BS11" i="16"/>
  <c r="BT11" i="16"/>
  <c r="BV11" i="16"/>
  <c r="BW11" i="16"/>
  <c r="BX11" i="16"/>
  <c r="BR12" i="16"/>
  <c r="BS12" i="16"/>
  <c r="BT12" i="16"/>
  <c r="BV12" i="16"/>
  <c r="BW12" i="16"/>
  <c r="BX12" i="16"/>
  <c r="BR13" i="16"/>
  <c r="BS13" i="16"/>
  <c r="BT13" i="16"/>
  <c r="BV13" i="16"/>
  <c r="BW13" i="16"/>
  <c r="BX13" i="16"/>
  <c r="BR14" i="16"/>
  <c r="BS14" i="16"/>
  <c r="BT14" i="16"/>
  <c r="BV14" i="16"/>
  <c r="BW14" i="16"/>
  <c r="BX14" i="16"/>
  <c r="BR15" i="16"/>
  <c r="BS15" i="16"/>
  <c r="BT15" i="16"/>
  <c r="BV15" i="16"/>
  <c r="BW15" i="16"/>
  <c r="BX15" i="16"/>
  <c r="BR16" i="16"/>
  <c r="BS16" i="16"/>
  <c r="BT16" i="16"/>
  <c r="BV16" i="16"/>
  <c r="BW16" i="16"/>
  <c r="BX16" i="16"/>
  <c r="BR17" i="16"/>
  <c r="BS17" i="16"/>
  <c r="BT17" i="16"/>
  <c r="BV17" i="16"/>
  <c r="BW17" i="16"/>
  <c r="BX17" i="16"/>
  <c r="BR18" i="16"/>
  <c r="BS18" i="16"/>
  <c r="BT18" i="16"/>
  <c r="BV18" i="16"/>
  <c r="BW18" i="16"/>
  <c r="BX18" i="16"/>
  <c r="BR19" i="16"/>
  <c r="BS19" i="16"/>
  <c r="BT19" i="16"/>
  <c r="BV19" i="16"/>
  <c r="BW19" i="16"/>
  <c r="BX19" i="16"/>
  <c r="BR20" i="16"/>
  <c r="BS20" i="16"/>
  <c r="BT20" i="16"/>
  <c r="BV20" i="16"/>
  <c r="BW20" i="16"/>
  <c r="BX20" i="16"/>
  <c r="BR21" i="16"/>
  <c r="BS21" i="16"/>
  <c r="BT21" i="16"/>
  <c r="BV21" i="16"/>
  <c r="BW21" i="16"/>
  <c r="BX21" i="16"/>
  <c r="BR22" i="16"/>
  <c r="BS22" i="16"/>
  <c r="BT22" i="16"/>
  <c r="BV22" i="16"/>
  <c r="BW22" i="16"/>
  <c r="BX22" i="16"/>
  <c r="BR23" i="16"/>
  <c r="BS23" i="16"/>
  <c r="BT23" i="16"/>
  <c r="BV23" i="16"/>
  <c r="BW23" i="16"/>
  <c r="BX23" i="16"/>
  <c r="BR24" i="16"/>
  <c r="BS24" i="16"/>
  <c r="BT24" i="16"/>
  <c r="BV24" i="16"/>
  <c r="BW24" i="16"/>
  <c r="BX24" i="16"/>
  <c r="BR25" i="16"/>
  <c r="BS25" i="16"/>
  <c r="BT25" i="16"/>
  <c r="BV25" i="16"/>
  <c r="BW25" i="16"/>
  <c r="BX25" i="16"/>
  <c r="BR26" i="16"/>
  <c r="BS26" i="16"/>
  <c r="BT26" i="16"/>
  <c r="BV26" i="16"/>
  <c r="BW26" i="16"/>
  <c r="BX26" i="16"/>
  <c r="BR27" i="16"/>
  <c r="BS27" i="16"/>
  <c r="BT27" i="16"/>
  <c r="BV27" i="16"/>
  <c r="BW27" i="16"/>
  <c r="BX27" i="16"/>
  <c r="BR28" i="16"/>
  <c r="BS28" i="16"/>
  <c r="BT28" i="16"/>
  <c r="BV28" i="16"/>
  <c r="BW28" i="16"/>
  <c r="BX28" i="16"/>
  <c r="BR29" i="16"/>
  <c r="BS29" i="16"/>
  <c r="BT29" i="16"/>
  <c r="BV29" i="16"/>
  <c r="BW29" i="16"/>
  <c r="BX29" i="16"/>
  <c r="BR30" i="16"/>
  <c r="BS30" i="16"/>
  <c r="BT30" i="16"/>
  <c r="BV30" i="16"/>
  <c r="BW30" i="16"/>
  <c r="BX30" i="16"/>
  <c r="BR31" i="16"/>
  <c r="BS31" i="16"/>
  <c r="BT31" i="16"/>
  <c r="BV31" i="16"/>
  <c r="BW31" i="16"/>
  <c r="BX31" i="16"/>
  <c r="BR32" i="16"/>
  <c r="BS32" i="16"/>
  <c r="BT32" i="16"/>
  <c r="BV32" i="16"/>
  <c r="BW32" i="16"/>
  <c r="BX32" i="16"/>
  <c r="BR33" i="16"/>
  <c r="BS33" i="16"/>
  <c r="BT33" i="16"/>
  <c r="BV33" i="16"/>
  <c r="BW33" i="16"/>
  <c r="BX33" i="16"/>
  <c r="BR34" i="16"/>
  <c r="BS34" i="16"/>
  <c r="BT34" i="16"/>
  <c r="BV34" i="16"/>
  <c r="BW34" i="16"/>
  <c r="BX34" i="16"/>
  <c r="BR35" i="16"/>
  <c r="BS35" i="16"/>
  <c r="BT35" i="16"/>
  <c r="BV35" i="16"/>
  <c r="BW35" i="16"/>
  <c r="BX35" i="16"/>
  <c r="BR36" i="16"/>
  <c r="BS36" i="16"/>
  <c r="BT36" i="16"/>
  <c r="BV36" i="16"/>
  <c r="BW36" i="16"/>
  <c r="BX36" i="16"/>
  <c r="X4" i="7" l="1"/>
  <c r="X8" i="7"/>
  <c r="X12" i="8"/>
  <c r="X9" i="8"/>
  <c r="X9" i="7"/>
  <c r="X5" i="7"/>
  <c r="F18" i="15"/>
  <c r="F17" i="15"/>
  <c r="F16" i="15"/>
  <c r="E18" i="15"/>
  <c r="E17" i="15"/>
  <c r="E16" i="15"/>
  <c r="D18" i="15"/>
  <c r="D17" i="15"/>
  <c r="D16" i="15"/>
  <c r="C18" i="15"/>
  <c r="C17" i="15"/>
  <c r="C16" i="15"/>
  <c r="B18" i="15"/>
  <c r="B17" i="15"/>
  <c r="B16" i="15"/>
  <c r="F8" i="15"/>
  <c r="F7" i="15"/>
  <c r="F6" i="15"/>
  <c r="E8" i="15"/>
  <c r="E7" i="15"/>
  <c r="E6" i="15"/>
  <c r="D8" i="15"/>
  <c r="D7" i="15"/>
  <c r="D6" i="15"/>
  <c r="C8" i="15"/>
  <c r="C7" i="15"/>
  <c r="C6" i="15"/>
  <c r="B8" i="15"/>
  <c r="B7" i="15"/>
  <c r="B6" i="15"/>
  <c r="A39" i="15"/>
  <c r="E40" i="15"/>
  <c r="E39" i="15"/>
  <c r="D40" i="15"/>
  <c r="D39" i="15"/>
  <c r="C40" i="15"/>
  <c r="C39" i="15"/>
  <c r="B40" i="15"/>
  <c r="B39" i="15"/>
  <c r="A40" i="15"/>
  <c r="E29" i="15"/>
  <c r="E28" i="15"/>
  <c r="E27" i="15"/>
  <c r="D29" i="15"/>
  <c r="D28" i="15"/>
  <c r="D27" i="15"/>
  <c r="C29" i="15"/>
  <c r="C28" i="15"/>
  <c r="C27" i="15"/>
  <c r="B29" i="15"/>
  <c r="B28" i="15"/>
  <c r="B27" i="15"/>
  <c r="A27" i="15"/>
  <c r="A28" i="15"/>
  <c r="A29" i="15"/>
  <c r="B24" i="15"/>
  <c r="E44" i="15"/>
  <c r="E43" i="15"/>
  <c r="D44" i="15"/>
  <c r="D43" i="15"/>
  <c r="C44" i="15"/>
  <c r="C43" i="15"/>
  <c r="B44" i="15"/>
  <c r="A44" i="15"/>
  <c r="B43" i="15"/>
  <c r="A43" i="15"/>
  <c r="E34" i="15"/>
  <c r="E33" i="15"/>
  <c r="E32" i="15"/>
  <c r="D34" i="15"/>
  <c r="D33" i="15"/>
  <c r="D32" i="15"/>
  <c r="C34" i="15"/>
  <c r="C33" i="15"/>
  <c r="C32" i="15"/>
  <c r="B34" i="15"/>
  <c r="B33" i="15"/>
  <c r="B32" i="15"/>
  <c r="A34" i="15"/>
  <c r="A33" i="15"/>
  <c r="A32" i="15"/>
  <c r="F14" i="15"/>
  <c r="F13" i="15"/>
  <c r="E14" i="15"/>
  <c r="E13" i="15"/>
  <c r="D14" i="15"/>
  <c r="D13" i="15"/>
  <c r="C14" i="15"/>
  <c r="B14" i="15"/>
  <c r="C13" i="15"/>
  <c r="B13" i="15"/>
  <c r="F12" i="15"/>
  <c r="E12" i="15"/>
  <c r="D12" i="15"/>
  <c r="C12" i="15"/>
  <c r="B12" i="15"/>
  <c r="F4" i="15"/>
  <c r="E4" i="15"/>
  <c r="D4" i="15"/>
  <c r="C4" i="15"/>
  <c r="B4" i="15"/>
  <c r="F2" i="15"/>
  <c r="E2" i="15"/>
  <c r="D2" i="15"/>
  <c r="C2" i="15"/>
  <c r="B2" i="15"/>
  <c r="F3" i="15"/>
  <c r="E3" i="15"/>
  <c r="D3" i="15"/>
  <c r="C3" i="15"/>
  <c r="B3" i="15"/>
  <c r="M38" i="13"/>
  <c r="L38" i="13"/>
  <c r="K38" i="13"/>
  <c r="I38" i="13"/>
  <c r="H38" i="13"/>
  <c r="G38" i="13"/>
  <c r="E38" i="13"/>
  <c r="D38" i="13"/>
  <c r="B38" i="13"/>
  <c r="AA38" i="12"/>
  <c r="Y38" i="12"/>
  <c r="X38" i="12"/>
  <c r="U38" i="12"/>
  <c r="T38" i="12"/>
  <c r="R38" i="12"/>
  <c r="O38" i="12"/>
  <c r="N38" i="12"/>
  <c r="M38" i="12"/>
  <c r="J38" i="12"/>
  <c r="I38" i="12"/>
  <c r="H38" i="12"/>
  <c r="E38" i="12"/>
  <c r="E41" i="12" s="1"/>
  <c r="D38" i="12"/>
  <c r="D41" i="12" s="1"/>
  <c r="C38" i="12"/>
  <c r="C41" i="12" s="1"/>
  <c r="Y38" i="13"/>
  <c r="T38" i="13"/>
  <c r="N38" i="13"/>
  <c r="J38" i="13"/>
  <c r="F38" i="13"/>
  <c r="C38" i="13"/>
  <c r="Z38" i="12"/>
  <c r="W38" i="12"/>
  <c r="V38" i="12"/>
  <c r="S38" i="12"/>
  <c r="P38" i="12"/>
  <c r="L38" i="12"/>
  <c r="K38" i="12"/>
  <c r="F41" i="12" s="1"/>
  <c r="G38" i="12"/>
  <c r="B41" i="12" s="1"/>
  <c r="F38" i="12"/>
  <c r="B38" i="12"/>
  <c r="I38" i="11"/>
  <c r="F38" i="11"/>
  <c r="B38" i="10"/>
  <c r="F38" i="9"/>
  <c r="E38" i="9"/>
  <c r="D38" i="9"/>
  <c r="C38" i="9"/>
  <c r="B38" i="9"/>
  <c r="J38" i="8"/>
  <c r="I38" i="8"/>
  <c r="H38" i="8"/>
  <c r="G38" i="8"/>
  <c r="F38" i="8"/>
  <c r="E38" i="8"/>
  <c r="D38" i="8"/>
  <c r="C38" i="8"/>
  <c r="B38" i="8"/>
  <c r="O38" i="8" l="1"/>
  <c r="L38" i="8"/>
  <c r="U38" i="8"/>
  <c r="R38" i="8"/>
  <c r="Q38" i="8"/>
  <c r="T38" i="8"/>
  <c r="N38" i="8"/>
  <c r="K38" i="8"/>
  <c r="V38" i="8"/>
  <c r="P38" i="8"/>
  <c r="S38" i="8"/>
  <c r="M38" i="8"/>
  <c r="O3" i="5"/>
  <c r="K40" i="5" l="1"/>
  <c r="K41" i="5" s="1"/>
  <c r="J40" i="5"/>
  <c r="J41" i="5" s="1"/>
  <c r="I40" i="5"/>
  <c r="I41" i="5" s="1"/>
  <c r="H40" i="5"/>
  <c r="H41" i="5" s="1"/>
  <c r="G40" i="5"/>
  <c r="G41" i="5" s="1"/>
  <c r="F40" i="5"/>
  <c r="F41" i="5" s="1"/>
  <c r="E40" i="5"/>
  <c r="E41" i="5" s="1"/>
  <c r="D40" i="5"/>
  <c r="D41" i="5" s="1"/>
  <c r="C40" i="5"/>
  <c r="C41" i="5" s="1"/>
  <c r="K39" i="5"/>
  <c r="J39" i="5"/>
  <c r="I39" i="5"/>
  <c r="H39" i="5"/>
  <c r="G39" i="5"/>
  <c r="F39" i="5"/>
  <c r="E39" i="5"/>
  <c r="D39" i="5"/>
  <c r="C39" i="5"/>
  <c r="B39" i="5"/>
  <c r="R38" i="5"/>
  <c r="Q38" i="5"/>
  <c r="P38" i="5"/>
  <c r="O38" i="5"/>
  <c r="N38" i="5"/>
  <c r="M38" i="5"/>
  <c r="R37" i="5"/>
  <c r="Q37" i="5"/>
  <c r="P37" i="5"/>
  <c r="O37" i="5"/>
  <c r="N37" i="5"/>
  <c r="M37" i="5"/>
  <c r="R36" i="5"/>
  <c r="Q36" i="5"/>
  <c r="P36" i="5"/>
  <c r="O36" i="5"/>
  <c r="N36" i="5"/>
  <c r="M36" i="5"/>
  <c r="R35" i="5"/>
  <c r="Q35" i="5"/>
  <c r="P35" i="5"/>
  <c r="O35" i="5"/>
  <c r="N35" i="5"/>
  <c r="M35" i="5"/>
  <c r="R34" i="5"/>
  <c r="Q34" i="5"/>
  <c r="P34" i="5"/>
  <c r="O34" i="5"/>
  <c r="N34" i="5"/>
  <c r="M34" i="5"/>
  <c r="R33" i="5"/>
  <c r="Q33" i="5"/>
  <c r="P33" i="5"/>
  <c r="O33" i="5"/>
  <c r="N33" i="5"/>
  <c r="M33" i="5"/>
  <c r="R32" i="5"/>
  <c r="Q32" i="5"/>
  <c r="P32" i="5"/>
  <c r="O32" i="5"/>
  <c r="N32" i="5"/>
  <c r="M32" i="5"/>
  <c r="R31" i="5"/>
  <c r="Q31" i="5"/>
  <c r="P31" i="5"/>
  <c r="O31" i="5"/>
  <c r="N31" i="5"/>
  <c r="M31" i="5"/>
  <c r="R30" i="5"/>
  <c r="Q30" i="5"/>
  <c r="P30" i="5"/>
  <c r="O30" i="5"/>
  <c r="N30" i="5"/>
  <c r="M30" i="5"/>
  <c r="R29" i="5"/>
  <c r="Q29" i="5"/>
  <c r="P29" i="5"/>
  <c r="O29" i="5"/>
  <c r="N29" i="5"/>
  <c r="M29" i="5"/>
  <c r="R28" i="5"/>
  <c r="Q28" i="5"/>
  <c r="P28" i="5"/>
  <c r="O28" i="5"/>
  <c r="N28" i="5"/>
  <c r="M28" i="5"/>
  <c r="R27" i="5"/>
  <c r="Q27" i="5"/>
  <c r="P27" i="5"/>
  <c r="O27" i="5"/>
  <c r="N27" i="5"/>
  <c r="M27" i="5"/>
  <c r="R26" i="5"/>
  <c r="Q26" i="5"/>
  <c r="P26" i="5"/>
  <c r="O26" i="5"/>
  <c r="N26" i="5"/>
  <c r="M26" i="5"/>
  <c r="R25" i="5"/>
  <c r="Q25" i="5"/>
  <c r="P25" i="5"/>
  <c r="O25" i="5"/>
  <c r="N25" i="5"/>
  <c r="M25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Q22" i="5"/>
  <c r="P22" i="5"/>
  <c r="O22" i="5"/>
  <c r="N22" i="5"/>
  <c r="M22" i="5"/>
  <c r="R21" i="5"/>
  <c r="Q21" i="5"/>
  <c r="P21" i="5"/>
  <c r="O21" i="5"/>
  <c r="N21" i="5"/>
  <c r="M21" i="5"/>
  <c r="R20" i="5"/>
  <c r="Q20" i="5"/>
  <c r="P20" i="5"/>
  <c r="O20" i="5"/>
  <c r="N20" i="5"/>
  <c r="M20" i="5"/>
  <c r="R19" i="5"/>
  <c r="Q19" i="5"/>
  <c r="P19" i="5"/>
  <c r="O19" i="5"/>
  <c r="N19" i="5"/>
  <c r="M19" i="5"/>
  <c r="R18" i="5"/>
  <c r="Q18" i="5"/>
  <c r="P18" i="5"/>
  <c r="O18" i="5"/>
  <c r="N18" i="5"/>
  <c r="M18" i="5"/>
  <c r="R17" i="5"/>
  <c r="Q17" i="5"/>
  <c r="P17" i="5"/>
  <c r="O17" i="5"/>
  <c r="N17" i="5"/>
  <c r="M17" i="5"/>
  <c r="R16" i="5"/>
  <c r="Q16" i="5"/>
  <c r="P16" i="5"/>
  <c r="O16" i="5"/>
  <c r="N16" i="5"/>
  <c r="M16" i="5"/>
  <c r="R15" i="5"/>
  <c r="Q15" i="5"/>
  <c r="P15" i="5"/>
  <c r="O15" i="5"/>
  <c r="N15" i="5"/>
  <c r="M15" i="5"/>
  <c r="R14" i="5"/>
  <c r="Q14" i="5"/>
  <c r="P14" i="5"/>
  <c r="O14" i="5"/>
  <c r="N14" i="5"/>
  <c r="M14" i="5"/>
  <c r="R13" i="5"/>
  <c r="Q13" i="5"/>
  <c r="P13" i="5"/>
  <c r="O13" i="5"/>
  <c r="N13" i="5"/>
  <c r="M13" i="5"/>
  <c r="R12" i="5"/>
  <c r="Q12" i="5"/>
  <c r="P12" i="5"/>
  <c r="O12" i="5"/>
  <c r="N12" i="5"/>
  <c r="M12" i="5"/>
  <c r="R11" i="5"/>
  <c r="Q11" i="5"/>
  <c r="P11" i="5"/>
  <c r="O11" i="5"/>
  <c r="N11" i="5"/>
  <c r="M11" i="5"/>
  <c r="R10" i="5"/>
  <c r="Q10" i="5"/>
  <c r="P10" i="5"/>
  <c r="O10" i="5"/>
  <c r="N10" i="5"/>
  <c r="M10" i="5"/>
  <c r="R9" i="5"/>
  <c r="Q9" i="5"/>
  <c r="P9" i="5"/>
  <c r="O9" i="5"/>
  <c r="N9" i="5"/>
  <c r="M9" i="5"/>
  <c r="R8" i="5"/>
  <c r="Q8" i="5"/>
  <c r="P8" i="5"/>
  <c r="O8" i="5"/>
  <c r="N8" i="5"/>
  <c r="M8" i="5"/>
  <c r="R7" i="5"/>
  <c r="Q7" i="5"/>
  <c r="P7" i="5"/>
  <c r="O7" i="5"/>
  <c r="N7" i="5"/>
  <c r="M7" i="5"/>
  <c r="R6" i="5"/>
  <c r="Q6" i="5"/>
  <c r="P6" i="5"/>
  <c r="O6" i="5"/>
  <c r="N6" i="5"/>
  <c r="M6" i="5"/>
  <c r="R5" i="5"/>
  <c r="Q5" i="5"/>
  <c r="P5" i="5"/>
  <c r="O5" i="5"/>
  <c r="N5" i="5"/>
  <c r="M5" i="5"/>
  <c r="R4" i="5"/>
  <c r="Q4" i="5"/>
  <c r="P4" i="5"/>
  <c r="O4" i="5"/>
  <c r="O40" i="5" s="1"/>
  <c r="O41" i="5" s="1"/>
  <c r="N4" i="5"/>
  <c r="M4" i="5"/>
  <c r="R3" i="5"/>
  <c r="R40" i="5" s="1"/>
  <c r="R41" i="5" s="1"/>
  <c r="Q3" i="5"/>
  <c r="Q40" i="5" s="1"/>
  <c r="Q41" i="5" s="1"/>
  <c r="P3" i="5"/>
  <c r="N3" i="5"/>
  <c r="N40" i="5" s="1"/>
  <c r="N41" i="5" s="1"/>
  <c r="M3" i="5"/>
  <c r="M40" i="5" s="1"/>
  <c r="M41" i="5" s="1"/>
  <c r="I41" i="1"/>
  <c r="E41" i="1"/>
  <c r="K40" i="1"/>
  <c r="K41" i="1" s="1"/>
  <c r="J40" i="1"/>
  <c r="J41" i="1" s="1"/>
  <c r="I40" i="1"/>
  <c r="H40" i="1"/>
  <c r="H41" i="1" s="1"/>
  <c r="G40" i="1"/>
  <c r="G41" i="1" s="1"/>
  <c r="F40" i="1"/>
  <c r="F41" i="1" s="1"/>
  <c r="E40" i="1"/>
  <c r="D40" i="1"/>
  <c r="D41" i="1" s="1"/>
  <c r="C40" i="1"/>
  <c r="C41" i="1" s="1"/>
  <c r="K39" i="4"/>
  <c r="J39" i="4"/>
  <c r="I39" i="4"/>
  <c r="H39" i="4"/>
  <c r="G39" i="4"/>
  <c r="F39" i="4"/>
  <c r="E39" i="4"/>
  <c r="D39" i="4"/>
  <c r="C39" i="4"/>
  <c r="B39" i="4"/>
  <c r="R38" i="4"/>
  <c r="Q38" i="4"/>
  <c r="P38" i="4"/>
  <c r="O38" i="4"/>
  <c r="N38" i="4"/>
  <c r="M38" i="4"/>
  <c r="R37" i="4"/>
  <c r="Q37" i="4"/>
  <c r="P37" i="4"/>
  <c r="O37" i="4"/>
  <c r="N37" i="4"/>
  <c r="M37" i="4"/>
  <c r="R36" i="4"/>
  <c r="Q36" i="4"/>
  <c r="P36" i="4"/>
  <c r="O36" i="4"/>
  <c r="N36" i="4"/>
  <c r="M36" i="4"/>
  <c r="R35" i="4"/>
  <c r="Q35" i="4"/>
  <c r="P35" i="4"/>
  <c r="O35" i="4"/>
  <c r="N35" i="4"/>
  <c r="M35" i="4"/>
  <c r="R34" i="4"/>
  <c r="Q34" i="4"/>
  <c r="P34" i="4"/>
  <c r="O34" i="4"/>
  <c r="N34" i="4"/>
  <c r="M34" i="4"/>
  <c r="R33" i="4"/>
  <c r="Q33" i="4"/>
  <c r="P33" i="4"/>
  <c r="O33" i="4"/>
  <c r="N33" i="4"/>
  <c r="M33" i="4"/>
  <c r="R32" i="4"/>
  <c r="Q32" i="4"/>
  <c r="P32" i="4"/>
  <c r="O32" i="4"/>
  <c r="N32" i="4"/>
  <c r="M32" i="4"/>
  <c r="R31" i="4"/>
  <c r="Q31" i="4"/>
  <c r="P31" i="4"/>
  <c r="O31" i="4"/>
  <c r="N31" i="4"/>
  <c r="M31" i="4"/>
  <c r="R30" i="4"/>
  <c r="Q30" i="4"/>
  <c r="P30" i="4"/>
  <c r="O30" i="4"/>
  <c r="N30" i="4"/>
  <c r="M30" i="4"/>
  <c r="R29" i="4"/>
  <c r="Q29" i="4"/>
  <c r="P29" i="4"/>
  <c r="O29" i="4"/>
  <c r="N29" i="4"/>
  <c r="M29" i="4"/>
  <c r="R28" i="4"/>
  <c r="Q28" i="4"/>
  <c r="P28" i="4"/>
  <c r="O28" i="4"/>
  <c r="N28" i="4"/>
  <c r="M28" i="4"/>
  <c r="R27" i="4"/>
  <c r="Q27" i="4"/>
  <c r="P27" i="4"/>
  <c r="O27" i="4"/>
  <c r="N27" i="4"/>
  <c r="M27" i="4"/>
  <c r="R26" i="4"/>
  <c r="Q26" i="4"/>
  <c r="P26" i="4"/>
  <c r="O26" i="4"/>
  <c r="N26" i="4"/>
  <c r="M26" i="4"/>
  <c r="R25" i="4"/>
  <c r="Q25" i="4"/>
  <c r="P25" i="4"/>
  <c r="O25" i="4"/>
  <c r="N25" i="4"/>
  <c r="M25" i="4"/>
  <c r="R24" i="4"/>
  <c r="Q24" i="4"/>
  <c r="P24" i="4"/>
  <c r="O24" i="4"/>
  <c r="N24" i="4"/>
  <c r="M24" i="4"/>
  <c r="R23" i="4"/>
  <c r="Q23" i="4"/>
  <c r="P23" i="4"/>
  <c r="O23" i="4"/>
  <c r="N23" i="4"/>
  <c r="M23" i="4"/>
  <c r="R22" i="4"/>
  <c r="Q22" i="4"/>
  <c r="P22" i="4"/>
  <c r="O22" i="4"/>
  <c r="N22" i="4"/>
  <c r="M22" i="4"/>
  <c r="R21" i="4"/>
  <c r="Q21" i="4"/>
  <c r="P21" i="4"/>
  <c r="O21" i="4"/>
  <c r="N21" i="4"/>
  <c r="M21" i="4"/>
  <c r="R20" i="4"/>
  <c r="Q20" i="4"/>
  <c r="P20" i="4"/>
  <c r="O20" i="4"/>
  <c r="N20" i="4"/>
  <c r="M20" i="4"/>
  <c r="R19" i="4"/>
  <c r="Q19" i="4"/>
  <c r="P19" i="4"/>
  <c r="O19" i="4"/>
  <c r="N19" i="4"/>
  <c r="M19" i="4"/>
  <c r="R18" i="4"/>
  <c r="Q18" i="4"/>
  <c r="P18" i="4"/>
  <c r="O18" i="4"/>
  <c r="N18" i="4"/>
  <c r="M18" i="4"/>
  <c r="R17" i="4"/>
  <c r="Q17" i="4"/>
  <c r="P17" i="4"/>
  <c r="O17" i="4"/>
  <c r="N17" i="4"/>
  <c r="M17" i="4"/>
  <c r="R16" i="4"/>
  <c r="Q16" i="4"/>
  <c r="P16" i="4"/>
  <c r="O16" i="4"/>
  <c r="N16" i="4"/>
  <c r="M16" i="4"/>
  <c r="R15" i="4"/>
  <c r="Q15" i="4"/>
  <c r="P15" i="4"/>
  <c r="O15" i="4"/>
  <c r="N15" i="4"/>
  <c r="M15" i="4"/>
  <c r="R14" i="4"/>
  <c r="Q14" i="4"/>
  <c r="P14" i="4"/>
  <c r="O14" i="4"/>
  <c r="N14" i="4"/>
  <c r="M14" i="4"/>
  <c r="R13" i="4"/>
  <c r="Q13" i="4"/>
  <c r="P13" i="4"/>
  <c r="O13" i="4"/>
  <c r="N13" i="4"/>
  <c r="M13" i="4"/>
  <c r="R12" i="4"/>
  <c r="Q12" i="4"/>
  <c r="P12" i="4"/>
  <c r="O12" i="4"/>
  <c r="N12" i="4"/>
  <c r="M12" i="4"/>
  <c r="R11" i="4"/>
  <c r="Q11" i="4"/>
  <c r="P11" i="4"/>
  <c r="O11" i="4"/>
  <c r="N11" i="4"/>
  <c r="M11" i="4"/>
  <c r="R10" i="4"/>
  <c r="Q10" i="4"/>
  <c r="P10" i="4"/>
  <c r="O10" i="4"/>
  <c r="N10" i="4"/>
  <c r="M10" i="4"/>
  <c r="R9" i="4"/>
  <c r="Q9" i="4"/>
  <c r="P9" i="4"/>
  <c r="O9" i="4"/>
  <c r="N9" i="4"/>
  <c r="M9" i="4"/>
  <c r="R8" i="4"/>
  <c r="Q8" i="4"/>
  <c r="P8" i="4"/>
  <c r="O8" i="4"/>
  <c r="N8" i="4"/>
  <c r="M8" i="4"/>
  <c r="R7" i="4"/>
  <c r="Q7" i="4"/>
  <c r="P7" i="4"/>
  <c r="O7" i="4"/>
  <c r="N7" i="4"/>
  <c r="M7" i="4"/>
  <c r="R6" i="4"/>
  <c r="Q6" i="4"/>
  <c r="P6" i="4"/>
  <c r="O6" i="4"/>
  <c r="N6" i="4"/>
  <c r="M6" i="4"/>
  <c r="R5" i="4"/>
  <c r="Q5" i="4"/>
  <c r="P5" i="4"/>
  <c r="O5" i="4"/>
  <c r="N5" i="4"/>
  <c r="M5" i="4"/>
  <c r="R4" i="4"/>
  <c r="Q4" i="4"/>
  <c r="P4" i="4"/>
  <c r="O4" i="4"/>
  <c r="N4" i="4"/>
  <c r="M4" i="4"/>
  <c r="R3" i="4"/>
  <c r="Q3" i="4"/>
  <c r="P3" i="4"/>
  <c r="O3" i="4"/>
  <c r="N3" i="4"/>
  <c r="M3" i="4"/>
  <c r="X40" i="2"/>
  <c r="V40" i="2"/>
  <c r="T40" i="2"/>
  <c r="R40" i="2"/>
  <c r="P40" i="2"/>
  <c r="N40" i="2"/>
  <c r="K39" i="2"/>
  <c r="J39" i="2"/>
  <c r="I39" i="2"/>
  <c r="H39" i="2"/>
  <c r="G39" i="2"/>
  <c r="F39" i="2"/>
  <c r="E39" i="2"/>
  <c r="D39" i="2"/>
  <c r="C39" i="2"/>
  <c r="B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39" i="2" s="1"/>
  <c r="W4" i="2"/>
  <c r="W3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39" i="2" l="1"/>
  <c r="S39" i="2"/>
  <c r="P40" i="5"/>
  <c r="P41" i="5" s="1"/>
  <c r="U39" i="2"/>
  <c r="P39" i="5"/>
  <c r="Q39" i="5"/>
  <c r="M39" i="5"/>
  <c r="R39" i="5"/>
  <c r="N39" i="5"/>
  <c r="O39" i="5"/>
  <c r="P39" i="4"/>
  <c r="M39" i="4"/>
  <c r="Q39" i="4"/>
  <c r="N39" i="4"/>
  <c r="R39" i="4"/>
  <c r="O39" i="4"/>
  <c r="O38" i="2" l="1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39" i="2" s="1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39" i="2" s="1"/>
  <c r="X40" i="1"/>
  <c r="V40" i="1"/>
  <c r="T40" i="1"/>
  <c r="R40" i="1"/>
  <c r="P40" i="1"/>
  <c r="N40" i="1"/>
  <c r="K39" i="1"/>
  <c r="J39" i="1"/>
  <c r="I39" i="1"/>
  <c r="H39" i="1"/>
  <c r="G39" i="1"/>
  <c r="F39" i="1"/>
  <c r="E39" i="1"/>
  <c r="D39" i="1"/>
  <c r="C39" i="1"/>
  <c r="B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M37" i="1"/>
  <c r="M38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W22" i="1" l="1"/>
  <c r="U22" i="1"/>
  <c r="Q22" i="1"/>
  <c r="O22" i="1"/>
  <c r="M22" i="1"/>
  <c r="W21" i="1"/>
  <c r="U21" i="1"/>
  <c r="S21" i="1"/>
  <c r="Q21" i="1"/>
  <c r="O21" i="1"/>
  <c r="M21" i="1"/>
  <c r="W20" i="1"/>
  <c r="U20" i="1"/>
  <c r="S20" i="1"/>
  <c r="Q20" i="1"/>
  <c r="O20" i="1"/>
  <c r="M20" i="1"/>
  <c r="W19" i="1"/>
  <c r="U19" i="1"/>
  <c r="S19" i="1"/>
  <c r="Q19" i="1"/>
  <c r="O19" i="1"/>
  <c r="M19" i="1"/>
  <c r="W18" i="1"/>
  <c r="U18" i="1"/>
  <c r="S18" i="1"/>
  <c r="Q18" i="1"/>
  <c r="O18" i="1"/>
  <c r="M18" i="1"/>
  <c r="W17" i="1"/>
  <c r="U17" i="1"/>
  <c r="S17" i="1"/>
  <c r="Q17" i="1"/>
  <c r="O17" i="1"/>
  <c r="M17" i="1"/>
  <c r="W16" i="1"/>
  <c r="U16" i="1"/>
  <c r="S16" i="1"/>
  <c r="Q16" i="1"/>
  <c r="O16" i="1"/>
  <c r="M16" i="1"/>
  <c r="W15" i="1"/>
  <c r="U15" i="1"/>
  <c r="S15" i="1"/>
  <c r="Q15" i="1"/>
  <c r="O15" i="1"/>
  <c r="M15" i="1"/>
  <c r="W14" i="1"/>
  <c r="U14" i="1"/>
  <c r="S14" i="1"/>
  <c r="Q14" i="1"/>
  <c r="O14" i="1"/>
  <c r="M14" i="1"/>
  <c r="W13" i="1"/>
  <c r="U13" i="1"/>
  <c r="S13" i="1"/>
  <c r="Q13" i="1"/>
  <c r="O13" i="1"/>
  <c r="M13" i="1"/>
  <c r="W12" i="1"/>
  <c r="U12" i="1"/>
  <c r="S12" i="1"/>
  <c r="Q12" i="1"/>
  <c r="O12" i="1"/>
  <c r="M12" i="1"/>
  <c r="W11" i="1"/>
  <c r="U11" i="1"/>
  <c r="S11" i="1"/>
  <c r="Q11" i="1"/>
  <c r="O11" i="1"/>
  <c r="M11" i="1"/>
  <c r="W10" i="1"/>
  <c r="U10" i="1"/>
  <c r="S10" i="1"/>
  <c r="Q10" i="1"/>
  <c r="O10" i="1"/>
  <c r="M10" i="1"/>
  <c r="W9" i="1"/>
  <c r="U9" i="1"/>
  <c r="S9" i="1"/>
  <c r="Q9" i="1"/>
  <c r="O9" i="1"/>
  <c r="M9" i="1"/>
  <c r="W8" i="1"/>
  <c r="U8" i="1"/>
  <c r="S8" i="1"/>
  <c r="Q8" i="1"/>
  <c r="O8" i="1"/>
  <c r="M8" i="1"/>
  <c r="W7" i="1"/>
  <c r="U7" i="1"/>
  <c r="S7" i="1"/>
  <c r="Q7" i="1"/>
  <c r="O7" i="1"/>
  <c r="M7" i="1"/>
  <c r="W6" i="1"/>
  <c r="U6" i="1"/>
  <c r="S6" i="1"/>
  <c r="Q6" i="1"/>
  <c r="O6" i="1"/>
  <c r="M6" i="1"/>
  <c r="W5" i="1"/>
  <c r="U5" i="1"/>
  <c r="S5" i="1"/>
  <c r="Q5" i="1"/>
  <c r="O5" i="1"/>
  <c r="M5" i="1"/>
  <c r="W4" i="1"/>
  <c r="U4" i="1"/>
  <c r="S4" i="1"/>
  <c r="Q4" i="1"/>
  <c r="O4" i="1"/>
  <c r="M4" i="1"/>
  <c r="W3" i="1"/>
  <c r="U3" i="1"/>
  <c r="S3" i="1"/>
  <c r="Q3" i="1"/>
  <c r="O3" i="1"/>
  <c r="M3" i="1"/>
  <c r="M39" i="1" l="1"/>
  <c r="M41" i="1"/>
  <c r="M42" i="1" s="1"/>
  <c r="W41" i="1"/>
  <c r="W42" i="1" s="1"/>
  <c r="S39" i="1"/>
  <c r="S41" i="1"/>
  <c r="S42" i="1" s="1"/>
  <c r="U39" i="1"/>
  <c r="U41" i="1"/>
  <c r="U42" i="1" s="1"/>
  <c r="O41" i="1"/>
  <c r="O42" i="1" s="1"/>
  <c r="Q41" i="1"/>
  <c r="Q42" i="1" s="1"/>
  <c r="W39" i="1"/>
  <c r="O39" i="1"/>
  <c r="Q39" i="1"/>
</calcChain>
</file>

<file path=xl/sharedStrings.xml><?xml version="1.0" encoding="utf-8"?>
<sst xmlns="http://schemas.openxmlformats.org/spreadsheetml/2006/main" count="330" uniqueCount="164">
  <si>
    <t>cho0-cho.5</t>
  </si>
  <si>
    <t>cho0-cho1</t>
  </si>
  <si>
    <t>accuracy</t>
  </si>
  <si>
    <t>two</t>
  </si>
  <si>
    <t>four</t>
  </si>
  <si>
    <t>eight</t>
  </si>
  <si>
    <t>AQ</t>
  </si>
  <si>
    <t>eye_data</t>
  </si>
  <si>
    <t>FeatureF</t>
  </si>
  <si>
    <t>PositionMe</t>
  </si>
  <si>
    <t>SerialSearch</t>
  </si>
  <si>
    <t>noticed_cue</t>
  </si>
  <si>
    <t>used_cue</t>
  </si>
  <si>
    <t>Numbers： 36/38</t>
  </si>
  <si>
    <t>Group Averages:</t>
  </si>
  <si>
    <t>Counts:</t>
  </si>
  <si>
    <t>Benefit Index:</t>
  </si>
  <si>
    <t>Benefit index:</t>
  </si>
  <si>
    <t>STD</t>
  </si>
  <si>
    <t>SEM</t>
  </si>
  <si>
    <t>not-noticed:</t>
  </si>
  <si>
    <t>mean RT:</t>
  </si>
  <si>
    <t>mean SEM:</t>
  </si>
  <si>
    <t>noticed:</t>
  </si>
  <si>
    <t>subgroups:</t>
  </si>
  <si>
    <t>mean Benefit:</t>
  </si>
  <si>
    <t>mean beneSEM:</t>
  </si>
  <si>
    <t>full</t>
  </si>
  <si>
    <t>Used:</t>
  </si>
  <si>
    <t>Not Used:</t>
  </si>
  <si>
    <t>Eye_T</t>
  </si>
  <si>
    <t>Eye_F</t>
  </si>
  <si>
    <t>No FF:</t>
  </si>
  <si>
    <t>No PM</t>
  </si>
  <si>
    <t>FF:</t>
  </si>
  <si>
    <t>PM:</t>
  </si>
  <si>
    <t>No SS:</t>
  </si>
  <si>
    <t>SS:</t>
  </si>
  <si>
    <t>wo</t>
  </si>
  <si>
    <t>notice&amp;use</t>
  </si>
  <si>
    <t>two0.5</t>
  </si>
  <si>
    <t>four0.5</t>
  </si>
  <si>
    <t>two1</t>
  </si>
  <si>
    <t>eight0.5</t>
  </si>
  <si>
    <t>four1</t>
  </si>
  <si>
    <t>eight1</t>
  </si>
  <si>
    <t xml:space="preserve">  </t>
  </si>
  <si>
    <t xml:space="preserve"> </t>
  </si>
  <si>
    <t>AQ_group</t>
  </si>
  <si>
    <t>no_2</t>
  </si>
  <si>
    <t>no_4</t>
  </si>
  <si>
    <t>no_8</t>
  </si>
  <si>
    <t>0.5_2</t>
  </si>
  <si>
    <t>0.5_4</t>
  </si>
  <si>
    <t>0.5_8</t>
  </si>
  <si>
    <t>1_2</t>
  </si>
  <si>
    <t>1_4</t>
  </si>
  <si>
    <t>1_8</t>
  </si>
  <si>
    <t>0.5bi_2</t>
  </si>
  <si>
    <t>0.5bi_4</t>
  </si>
  <si>
    <t>0.5bi_8</t>
  </si>
  <si>
    <t>1bi_2</t>
  </si>
  <si>
    <t>1bi_4</t>
  </si>
  <si>
    <t>1bi_8</t>
  </si>
  <si>
    <t>block1</t>
  </si>
  <si>
    <t>Averages:</t>
  </si>
  <si>
    <t>id</t>
  </si>
  <si>
    <t>2FC0B1</t>
  </si>
  <si>
    <t>2FC0B2</t>
  </si>
  <si>
    <t>2FC0B3</t>
  </si>
  <si>
    <t>2FC0B4</t>
  </si>
  <si>
    <t>2FC0B5</t>
  </si>
  <si>
    <t>2FC0.5B1</t>
  </si>
  <si>
    <t>2FC1B1</t>
  </si>
  <si>
    <t>2FC0.5B2</t>
  </si>
  <si>
    <t>2FC0.5B3</t>
  </si>
  <si>
    <t>2FC0.5B4</t>
  </si>
  <si>
    <t>2FC0.5B5</t>
  </si>
  <si>
    <t>2FC1B2</t>
  </si>
  <si>
    <t>2FC1B3</t>
  </si>
  <si>
    <t>2FC1B4</t>
  </si>
  <si>
    <t>2FC1B5</t>
  </si>
  <si>
    <t>2FC0.5B1_B</t>
  </si>
  <si>
    <t>2FC0.5B2_B</t>
  </si>
  <si>
    <t>2FC0.5B3_B</t>
  </si>
  <si>
    <t>2FC0.5B4_B</t>
  </si>
  <si>
    <t>2FC0.5B5_B</t>
  </si>
  <si>
    <t>2FC1B1_B</t>
  </si>
  <si>
    <t>2FC1B2_B</t>
  </si>
  <si>
    <t>2FC1B3_B</t>
  </si>
  <si>
    <t>2FC1B4_B</t>
  </si>
  <si>
    <t>2FC1B5_B</t>
  </si>
  <si>
    <t>4FC0B1</t>
  </si>
  <si>
    <t>4FC0B2</t>
  </si>
  <si>
    <t>4FC0B3</t>
  </si>
  <si>
    <t>4FC0B4</t>
  </si>
  <si>
    <t>4FC0B5</t>
  </si>
  <si>
    <t>4FC0.5B1</t>
  </si>
  <si>
    <t>4FC0.5B2</t>
  </si>
  <si>
    <t>4FC0.5B3</t>
  </si>
  <si>
    <t>4FC0.5B4</t>
  </si>
  <si>
    <t>4FC0.5B5</t>
  </si>
  <si>
    <t>4FC1B1</t>
  </si>
  <si>
    <t>4FC1B2</t>
  </si>
  <si>
    <t>4FC1B3</t>
  </si>
  <si>
    <t>4FC1B4</t>
  </si>
  <si>
    <t>4FC1B5</t>
  </si>
  <si>
    <t>4FC0.5B1_B</t>
  </si>
  <si>
    <t>4FC0.5B2_B</t>
  </si>
  <si>
    <t>4FC0.5B3_B</t>
  </si>
  <si>
    <t>4FC0.5B4_B</t>
  </si>
  <si>
    <t>4FC0.5B5_B</t>
  </si>
  <si>
    <t>4FC1B1_B</t>
  </si>
  <si>
    <t>4FC1B2_B</t>
  </si>
  <si>
    <t>4FC1B3_B</t>
  </si>
  <si>
    <t>4FC1B4_B</t>
  </si>
  <si>
    <t>4FC1B5_B</t>
  </si>
  <si>
    <t>8FC0B1</t>
  </si>
  <si>
    <t>8FC0B2</t>
  </si>
  <si>
    <t>8FC0B3</t>
  </si>
  <si>
    <t>8FC0B4</t>
  </si>
  <si>
    <t>8FC0B5</t>
  </si>
  <si>
    <t>8FC0.5B1</t>
  </si>
  <si>
    <t>8FC0.5B2</t>
  </si>
  <si>
    <t>8FC0.5B3</t>
  </si>
  <si>
    <t>8FC0.5B4</t>
  </si>
  <si>
    <t>8FC0.5B5</t>
  </si>
  <si>
    <t>8FC1B1</t>
  </si>
  <si>
    <t>8FC1B2</t>
  </si>
  <si>
    <t>8FC1B3</t>
  </si>
  <si>
    <t>8FC1B4</t>
  </si>
  <si>
    <t>8FC1B5</t>
  </si>
  <si>
    <t>8FC0.5B1_B</t>
  </si>
  <si>
    <t>8FC0.5B2_B</t>
  </si>
  <si>
    <t>8FC0.5B3_B</t>
  </si>
  <si>
    <t>8FC0.5B4_B</t>
  </si>
  <si>
    <t>8FC0.5B5_B</t>
  </si>
  <si>
    <t>8FC1B1_B</t>
  </si>
  <si>
    <t>8FC1B2_B</t>
  </si>
  <si>
    <t>8FC1B3_B</t>
  </si>
  <si>
    <t>8FC1B4_B</t>
  </si>
  <si>
    <t>8FC1B5_B</t>
  </si>
  <si>
    <t>b1</t>
  </si>
  <si>
    <t>b2</t>
  </si>
  <si>
    <t>b3</t>
  </si>
  <si>
    <t>b4</t>
  </si>
  <si>
    <t>b5</t>
  </si>
  <si>
    <t>d2</t>
  </si>
  <si>
    <t>d4</t>
  </si>
  <si>
    <t>d8</t>
  </si>
  <si>
    <t>RT:</t>
  </si>
  <si>
    <t>Index:</t>
  </si>
  <si>
    <t>BI</t>
  </si>
  <si>
    <t>sd</t>
  </si>
  <si>
    <t>data</t>
  </si>
  <si>
    <t>st</t>
  </si>
  <si>
    <t>bi</t>
  </si>
  <si>
    <t>*</t>
  </si>
  <si>
    <t>B1</t>
  </si>
  <si>
    <t>B2</t>
  </si>
  <si>
    <t>B3</t>
  </si>
  <si>
    <t>B4</t>
  </si>
  <si>
    <t>B5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</si>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</sst>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2" fillId="2" borderId="1" xfId="1"/>
    <xf numFmtId="11" fontId="2" fillId="2" borderId="1" xfId="1" applyNumberForma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5D78-288E-1C44-91D6-6CF32D4D3DED}">
  <dimension ref="A1:AE42"/>
  <sheetViews>
    <sheetView topLeftCell="V16" zoomScale="150" workbookViewId="0">
      <selection activeCell="C40" sqref="C40"/>
    </sheetView>
  </sheetViews>
  <sheetFormatPr baseColWidth="10" defaultRowHeight="16"/>
  <cols>
    <col min="1" max="1" width="10.83203125" style="2"/>
    <col min="12" max="12" width="12.5" customWidth="1"/>
  </cols>
  <sheetData>
    <row r="1" spans="1:31" ht="32" customHeight="1">
      <c r="A1" s="6" t="s">
        <v>13</v>
      </c>
      <c r="B1" s="6"/>
      <c r="C1">
        <v>0</v>
      </c>
      <c r="F1">
        <v>0.5</v>
      </c>
      <c r="I1">
        <v>1</v>
      </c>
      <c r="L1" t="s">
        <v>16</v>
      </c>
      <c r="M1" t="s">
        <v>0</v>
      </c>
      <c r="S1" t="s">
        <v>1</v>
      </c>
    </row>
    <row r="2" spans="1:31">
      <c r="B2" s="2" t="s">
        <v>2</v>
      </c>
      <c r="C2">
        <v>2</v>
      </c>
      <c r="D2">
        <v>4</v>
      </c>
      <c r="E2">
        <v>8</v>
      </c>
      <c r="F2">
        <v>2</v>
      </c>
      <c r="G2">
        <v>4</v>
      </c>
      <c r="H2">
        <v>8</v>
      </c>
      <c r="I2">
        <v>2</v>
      </c>
      <c r="J2">
        <v>4</v>
      </c>
      <c r="K2">
        <v>8</v>
      </c>
      <c r="M2" t="s">
        <v>3</v>
      </c>
      <c r="O2" t="s">
        <v>4</v>
      </c>
      <c r="Q2" t="s">
        <v>5</v>
      </c>
      <c r="S2" t="s">
        <v>3</v>
      </c>
      <c r="U2" t="s">
        <v>4</v>
      </c>
      <c r="W2" t="s">
        <v>5</v>
      </c>
      <c r="Y2" t="s">
        <v>6</v>
      </c>
      <c r="Z2" t="s">
        <v>11</v>
      </c>
      <c r="AA2" t="s">
        <v>12</v>
      </c>
      <c r="AB2" t="s">
        <v>7</v>
      </c>
      <c r="AC2" t="s">
        <v>8</v>
      </c>
      <c r="AD2" t="s">
        <v>9</v>
      </c>
      <c r="AE2" t="s">
        <v>10</v>
      </c>
    </row>
    <row r="3" spans="1:31">
      <c r="A3" s="2">
        <v>1</v>
      </c>
      <c r="B3">
        <v>0.98055555555555596</v>
      </c>
      <c r="C3">
        <v>1.8937256476667901</v>
      </c>
      <c r="D3">
        <v>2.3946345928408399</v>
      </c>
      <c r="E3">
        <v>2.8913582472694599</v>
      </c>
      <c r="F3">
        <v>1.8474317116209</v>
      </c>
      <c r="G3">
        <v>2.2342687804100398</v>
      </c>
      <c r="H3">
        <v>2.7573478052258</v>
      </c>
      <c r="I3">
        <v>1.89606241230705</v>
      </c>
      <c r="J3">
        <v>1.9935047423496099</v>
      </c>
      <c r="K3">
        <v>2.6679053125013801</v>
      </c>
      <c r="M3">
        <f t="shared" ref="M3:M22" si="0">C3-F3</f>
        <v>4.629393604589005E-2</v>
      </c>
      <c r="N3">
        <v>1</v>
      </c>
      <c r="O3">
        <f t="shared" ref="O3:O38" si="1">D3-G3</f>
        <v>0.16036581243080006</v>
      </c>
      <c r="P3">
        <v>1</v>
      </c>
      <c r="Q3">
        <f t="shared" ref="Q3:Q38" si="2">E3-H3</f>
        <v>0.13401044204365986</v>
      </c>
      <c r="R3">
        <v>1</v>
      </c>
      <c r="S3">
        <f t="shared" ref="S3:S38" si="3">C3-I3</f>
        <v>-2.3367646402598918E-3</v>
      </c>
      <c r="T3">
        <v>0</v>
      </c>
      <c r="U3">
        <f t="shared" ref="U3:U38" si="4">D3-J3</f>
        <v>0.40112985049122996</v>
      </c>
      <c r="V3">
        <v>1</v>
      </c>
      <c r="W3">
        <f t="shared" ref="W3:W38" si="5">E3-K3</f>
        <v>0.22345293476807981</v>
      </c>
      <c r="X3">
        <v>1</v>
      </c>
      <c r="Y3">
        <v>10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</row>
    <row r="4" spans="1:31">
      <c r="A4" s="2">
        <v>2</v>
      </c>
      <c r="B4">
        <v>0.94444444444444398</v>
      </c>
      <c r="C4">
        <v>1.61992444482203</v>
      </c>
      <c r="D4">
        <v>2.0094367885660001</v>
      </c>
      <c r="E4">
        <v>2.6895724145883002</v>
      </c>
      <c r="F4">
        <v>1.6134601434459901</v>
      </c>
      <c r="G4">
        <v>1.73100371523133</v>
      </c>
      <c r="H4">
        <v>2.4387536482290901</v>
      </c>
      <c r="I4">
        <v>1.6595563840835199</v>
      </c>
      <c r="J4">
        <v>2.0692587477686302</v>
      </c>
      <c r="K4">
        <v>2.3251424973852202</v>
      </c>
      <c r="M4">
        <f t="shared" si="0"/>
        <v>6.464301376039927E-3</v>
      </c>
      <c r="N4">
        <v>1</v>
      </c>
      <c r="O4">
        <f t="shared" si="1"/>
        <v>0.27843307333467004</v>
      </c>
      <c r="P4">
        <v>1</v>
      </c>
      <c r="Q4">
        <f t="shared" si="2"/>
        <v>0.25081876635921008</v>
      </c>
      <c r="R4">
        <v>1</v>
      </c>
      <c r="S4">
        <f t="shared" si="3"/>
        <v>-3.963193926148989E-2</v>
      </c>
      <c r="T4">
        <v>0</v>
      </c>
      <c r="U4">
        <f t="shared" si="4"/>
        <v>-5.9821959202630115E-2</v>
      </c>
      <c r="V4">
        <v>0</v>
      </c>
      <c r="W4">
        <f t="shared" si="5"/>
        <v>0.36442991720308004</v>
      </c>
      <c r="X4">
        <v>1</v>
      </c>
      <c r="Y4">
        <v>14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</row>
    <row r="5" spans="1:31">
      <c r="A5" s="2">
        <v>3</v>
      </c>
      <c r="B5">
        <v>1</v>
      </c>
      <c r="C5">
        <v>1.9027089533599</v>
      </c>
      <c r="D5">
        <v>2.84525513900007</v>
      </c>
      <c r="E5">
        <v>4.3991067662830599</v>
      </c>
      <c r="F5">
        <v>2.0695172321806501</v>
      </c>
      <c r="G5">
        <v>2.5702882976984198</v>
      </c>
      <c r="H5">
        <v>3.9995072416764699</v>
      </c>
      <c r="I5">
        <v>2.0673145432759998</v>
      </c>
      <c r="J5">
        <v>2.7763877624111499</v>
      </c>
      <c r="K5">
        <v>3.8374895534747302</v>
      </c>
      <c r="M5">
        <f t="shared" si="0"/>
        <v>-0.16680827882075011</v>
      </c>
      <c r="N5">
        <v>0</v>
      </c>
      <c r="O5">
        <f t="shared" si="1"/>
        <v>0.27496684130165017</v>
      </c>
      <c r="P5">
        <v>1</v>
      </c>
      <c r="Q5">
        <f t="shared" si="2"/>
        <v>0.39959952460658998</v>
      </c>
      <c r="R5">
        <v>1</v>
      </c>
      <c r="S5">
        <f t="shared" si="3"/>
        <v>-0.16460558991609986</v>
      </c>
      <c r="T5">
        <v>0</v>
      </c>
      <c r="U5">
        <f t="shared" si="4"/>
        <v>6.886737658892006E-2</v>
      </c>
      <c r="V5">
        <v>1</v>
      </c>
      <c r="W5">
        <f t="shared" si="5"/>
        <v>0.56161721280832966</v>
      </c>
      <c r="X5">
        <v>1</v>
      </c>
      <c r="Y5">
        <v>13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</row>
    <row r="6" spans="1:31">
      <c r="A6" s="2">
        <v>4</v>
      </c>
      <c r="B6">
        <v>0.99444444444444502</v>
      </c>
      <c r="C6">
        <v>2.0363605141066801</v>
      </c>
      <c r="D6">
        <v>2.56945520105287</v>
      </c>
      <c r="E6">
        <v>3.8862661989778799</v>
      </c>
      <c r="F6">
        <v>1.9467120046625801</v>
      </c>
      <c r="G6">
        <v>2.6024347327256598</v>
      </c>
      <c r="H6">
        <v>3.6536562092747702</v>
      </c>
      <c r="I6">
        <v>2.0701689808993202</v>
      </c>
      <c r="J6">
        <v>2.4529135629243601</v>
      </c>
      <c r="K6">
        <v>3.3873126069025599</v>
      </c>
      <c r="M6">
        <f t="shared" si="0"/>
        <v>8.9648509444099966E-2</v>
      </c>
      <c r="N6">
        <v>1</v>
      </c>
      <c r="O6">
        <f t="shared" si="1"/>
        <v>-3.2979531672789886E-2</v>
      </c>
      <c r="P6">
        <v>0</v>
      </c>
      <c r="Q6">
        <f t="shared" si="2"/>
        <v>0.23260998970310975</v>
      </c>
      <c r="R6">
        <v>1</v>
      </c>
      <c r="S6">
        <f t="shared" si="3"/>
        <v>-3.3808466792640157E-2</v>
      </c>
      <c r="T6">
        <v>0</v>
      </c>
      <c r="U6">
        <f t="shared" si="4"/>
        <v>0.11654163812850982</v>
      </c>
      <c r="V6">
        <v>1</v>
      </c>
      <c r="W6">
        <f t="shared" si="5"/>
        <v>0.49895359207532008</v>
      </c>
      <c r="X6">
        <v>1</v>
      </c>
      <c r="Y6">
        <v>39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</row>
    <row r="7" spans="1:31">
      <c r="A7" s="2">
        <v>5</v>
      </c>
      <c r="B7">
        <v>0.99722222222222201</v>
      </c>
      <c r="C7">
        <v>1.91038194040002</v>
      </c>
      <c r="D7">
        <v>2.1110537101750602</v>
      </c>
      <c r="E7">
        <v>2.9401312537750899</v>
      </c>
      <c r="F7">
        <v>1.83521676677492</v>
      </c>
      <c r="G7">
        <v>2.2242493852499501</v>
      </c>
      <c r="H7">
        <v>3.0471528800748899</v>
      </c>
      <c r="I7">
        <v>1.81467850192502</v>
      </c>
      <c r="J7">
        <v>2.0724416128718399</v>
      </c>
      <c r="K7">
        <v>2.3903681494</v>
      </c>
      <c r="M7">
        <f t="shared" si="0"/>
        <v>7.5165173625100001E-2</v>
      </c>
      <c r="N7">
        <v>1</v>
      </c>
      <c r="O7">
        <f t="shared" si="1"/>
        <v>-0.11319567507488992</v>
      </c>
      <c r="P7">
        <v>0</v>
      </c>
      <c r="Q7">
        <f t="shared" si="2"/>
        <v>-0.10702162629980005</v>
      </c>
      <c r="R7">
        <v>0</v>
      </c>
      <c r="S7">
        <f t="shared" si="3"/>
        <v>9.5703438474999958E-2</v>
      </c>
      <c r="T7">
        <v>1</v>
      </c>
      <c r="U7">
        <f t="shared" si="4"/>
        <v>3.8612097303220239E-2</v>
      </c>
      <c r="V7">
        <v>1</v>
      </c>
      <c r="W7">
        <f t="shared" si="5"/>
        <v>0.54976310437508991</v>
      </c>
      <c r="X7">
        <v>1</v>
      </c>
      <c r="Y7">
        <v>5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</row>
    <row r="8" spans="1:31">
      <c r="A8" s="2">
        <v>6</v>
      </c>
      <c r="B8">
        <v>0.99722222222222201</v>
      </c>
      <c r="C8">
        <v>2.2208301475637602</v>
      </c>
      <c r="D8">
        <v>2.7139736891748201</v>
      </c>
      <c r="E8">
        <v>3.7357592106667901</v>
      </c>
      <c r="F8">
        <v>2.3181390825385</v>
      </c>
      <c r="G8">
        <v>2.5294862900513002</v>
      </c>
      <c r="H8">
        <v>3.3236028962048998</v>
      </c>
      <c r="I8">
        <v>2.1789322789731198</v>
      </c>
      <c r="J8">
        <v>2.6031239040768499</v>
      </c>
      <c r="K8">
        <v>3.3161265643587501</v>
      </c>
      <c r="M8">
        <f t="shared" si="0"/>
        <v>-9.7308934974739802E-2</v>
      </c>
      <c r="N8">
        <v>0</v>
      </c>
      <c r="O8">
        <f t="shared" si="1"/>
        <v>0.18448739912351986</v>
      </c>
      <c r="P8">
        <v>1</v>
      </c>
      <c r="Q8">
        <f t="shared" si="2"/>
        <v>0.41215631446189027</v>
      </c>
      <c r="R8">
        <v>1</v>
      </c>
      <c r="S8">
        <f t="shared" si="3"/>
        <v>4.1897868590640375E-2</v>
      </c>
      <c r="T8">
        <v>1</v>
      </c>
      <c r="U8">
        <f t="shared" si="4"/>
        <v>0.11084978509797017</v>
      </c>
      <c r="V8">
        <v>1</v>
      </c>
      <c r="W8">
        <f t="shared" si="5"/>
        <v>0.41963264630803998</v>
      </c>
      <c r="X8">
        <v>1</v>
      </c>
      <c r="Y8">
        <v>29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>
      <c r="A9" s="2">
        <v>7</v>
      </c>
      <c r="B9">
        <v>1</v>
      </c>
      <c r="C9">
        <v>1.69483393292083</v>
      </c>
      <c r="D9">
        <v>2.0703094112828602</v>
      </c>
      <c r="E9">
        <v>2.4800443954367299</v>
      </c>
      <c r="F9">
        <v>1.67857952652485</v>
      </c>
      <c r="G9">
        <v>1.9773524836229599</v>
      </c>
      <c r="H9">
        <v>2.48306244822379</v>
      </c>
      <c r="I9">
        <v>1.68784497561865</v>
      </c>
      <c r="J9">
        <v>1.83440449051201</v>
      </c>
      <c r="K9">
        <v>2.1227503632298301</v>
      </c>
      <c r="M9">
        <f t="shared" si="0"/>
        <v>1.625440639597997E-2</v>
      </c>
      <c r="N9">
        <v>1</v>
      </c>
      <c r="O9">
        <f t="shared" si="1"/>
        <v>9.2956927659900268E-2</v>
      </c>
      <c r="P9">
        <v>1</v>
      </c>
      <c r="Q9">
        <f t="shared" si="2"/>
        <v>-3.0180527870600216E-3</v>
      </c>
      <c r="R9">
        <v>0</v>
      </c>
      <c r="S9">
        <f t="shared" si="3"/>
        <v>6.9889573021799656E-3</v>
      </c>
      <c r="T9">
        <v>1</v>
      </c>
      <c r="U9">
        <f t="shared" si="4"/>
        <v>0.23590492077085012</v>
      </c>
      <c r="V9">
        <v>1</v>
      </c>
      <c r="W9">
        <f t="shared" si="5"/>
        <v>0.35729403220689981</v>
      </c>
      <c r="X9">
        <v>1</v>
      </c>
      <c r="Y9">
        <v>23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</row>
    <row r="10" spans="1:31">
      <c r="A10" s="2">
        <v>8</v>
      </c>
      <c r="B10">
        <v>0.98888888888888904</v>
      </c>
      <c r="C10">
        <v>2.0080636087383801</v>
      </c>
      <c r="D10">
        <v>2.7194939143597501</v>
      </c>
      <c r="E10">
        <v>3.7704117801055701</v>
      </c>
      <c r="F10">
        <v>2.1614550259722498</v>
      </c>
      <c r="G10">
        <v>2.3538294697323598</v>
      </c>
      <c r="H10">
        <v>3.2597203895006999</v>
      </c>
      <c r="I10">
        <v>1.93968537222976</v>
      </c>
      <c r="J10">
        <v>2.2083148220553999</v>
      </c>
      <c r="K10">
        <v>3.00022556051427</v>
      </c>
      <c r="M10">
        <f t="shared" si="0"/>
        <v>-0.15339141723386973</v>
      </c>
      <c r="N10">
        <v>0</v>
      </c>
      <c r="O10">
        <f t="shared" si="1"/>
        <v>0.36566444462739023</v>
      </c>
      <c r="P10">
        <v>1</v>
      </c>
      <c r="Q10">
        <f t="shared" si="2"/>
        <v>0.51069139060487023</v>
      </c>
      <c r="R10">
        <v>1</v>
      </c>
      <c r="S10">
        <f t="shared" si="3"/>
        <v>6.8378236508620072E-2</v>
      </c>
      <c r="T10">
        <v>1</v>
      </c>
      <c r="U10">
        <f t="shared" si="4"/>
        <v>0.51117909230435021</v>
      </c>
      <c r="V10">
        <v>1</v>
      </c>
      <c r="W10">
        <f t="shared" si="5"/>
        <v>0.77018621959130007</v>
      </c>
      <c r="X10">
        <v>1</v>
      </c>
      <c r="Y10">
        <v>26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</row>
    <row r="11" spans="1:31">
      <c r="A11" s="2">
        <v>9</v>
      </c>
      <c r="B11">
        <v>0.969444444444444</v>
      </c>
      <c r="C11">
        <v>1.75898637149887</v>
      </c>
      <c r="D11">
        <v>2.0747355401563699</v>
      </c>
      <c r="E11">
        <v>3.0388019431437199</v>
      </c>
      <c r="F11">
        <v>1.6716225808740099</v>
      </c>
      <c r="G11">
        <v>2.0244640671022398</v>
      </c>
      <c r="H11">
        <v>2.7845296130567698</v>
      </c>
      <c r="I11">
        <v>1.5983148691448199</v>
      </c>
      <c r="J11">
        <v>2.0964956322539399</v>
      </c>
      <c r="K11">
        <v>2.3790662670743998</v>
      </c>
      <c r="M11">
        <f t="shared" si="0"/>
        <v>8.7363790624860105E-2</v>
      </c>
      <c r="N11">
        <v>1</v>
      </c>
      <c r="O11">
        <f t="shared" si="1"/>
        <v>5.0271473054130045E-2</v>
      </c>
      <c r="P11">
        <v>1</v>
      </c>
      <c r="Q11">
        <f t="shared" si="2"/>
        <v>0.25427233008695005</v>
      </c>
      <c r="R11">
        <v>1</v>
      </c>
      <c r="S11">
        <f t="shared" si="3"/>
        <v>0.16067150235405014</v>
      </c>
      <c r="T11">
        <v>1</v>
      </c>
      <c r="U11">
        <f t="shared" si="4"/>
        <v>-2.1760092097570016E-2</v>
      </c>
      <c r="V11">
        <v>0</v>
      </c>
      <c r="W11">
        <f t="shared" si="5"/>
        <v>0.65973567606932004</v>
      </c>
      <c r="X11">
        <v>1</v>
      </c>
      <c r="Y11">
        <v>21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</row>
    <row r="12" spans="1:31">
      <c r="A12" s="2">
        <v>10</v>
      </c>
      <c r="B12">
        <v>0.99722222222222201</v>
      </c>
      <c r="C12">
        <v>1.5206841344136199</v>
      </c>
      <c r="D12">
        <v>1.94400400672166</v>
      </c>
      <c r="E12">
        <v>2.3848876717995902</v>
      </c>
      <c r="F12">
        <v>1.51376020781791</v>
      </c>
      <c r="G12">
        <v>1.86528927492618</v>
      </c>
      <c r="H12">
        <v>2.3259801927997601</v>
      </c>
      <c r="I12">
        <v>1.4766404063318499</v>
      </c>
      <c r="J12">
        <v>1.70877577936917</v>
      </c>
      <c r="K12">
        <v>1.89372627802598</v>
      </c>
      <c r="M12">
        <f t="shared" si="0"/>
        <v>6.9239265957099505E-3</v>
      </c>
      <c r="N12">
        <v>1</v>
      </c>
      <c r="O12">
        <f t="shared" si="1"/>
        <v>7.8714731795479942E-2</v>
      </c>
      <c r="P12">
        <v>1</v>
      </c>
      <c r="Q12">
        <f t="shared" si="2"/>
        <v>5.8907478999830065E-2</v>
      </c>
      <c r="R12">
        <v>1</v>
      </c>
      <c r="S12">
        <f t="shared" si="3"/>
        <v>4.4043728081770039E-2</v>
      </c>
      <c r="T12">
        <v>1</v>
      </c>
      <c r="U12">
        <f t="shared" si="4"/>
        <v>0.23522822735248994</v>
      </c>
      <c r="V12">
        <v>1</v>
      </c>
      <c r="W12">
        <f t="shared" si="5"/>
        <v>0.49116139377361012</v>
      </c>
      <c r="X12">
        <v>1</v>
      </c>
      <c r="Y12">
        <v>8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</row>
    <row r="13" spans="1:31">
      <c r="A13" s="2">
        <v>11</v>
      </c>
      <c r="B13">
        <v>0.96388888888888902</v>
      </c>
      <c r="C13">
        <v>1.81902350328463</v>
      </c>
      <c r="D13">
        <v>2.3744823641551198</v>
      </c>
      <c r="E13">
        <v>3.2476800797481298</v>
      </c>
      <c r="F13">
        <v>1.8374988845421201</v>
      </c>
      <c r="G13">
        <v>2.2277833498142798</v>
      </c>
      <c r="H13">
        <v>3.1089606254295101</v>
      </c>
      <c r="I13">
        <v>1.9252037213998801</v>
      </c>
      <c r="J13">
        <v>2.0780885252338801</v>
      </c>
      <c r="K13">
        <v>2.7250896753319398</v>
      </c>
      <c r="M13">
        <f t="shared" si="0"/>
        <v>-1.8475381257490042E-2</v>
      </c>
      <c r="N13">
        <v>0</v>
      </c>
      <c r="O13">
        <f t="shared" si="1"/>
        <v>0.14669901434083998</v>
      </c>
      <c r="P13">
        <v>1</v>
      </c>
      <c r="Q13">
        <f t="shared" si="2"/>
        <v>0.13871945431861965</v>
      </c>
      <c r="R13">
        <v>1</v>
      </c>
      <c r="S13">
        <f t="shared" si="3"/>
        <v>-0.10618021811525002</v>
      </c>
      <c r="T13">
        <v>0</v>
      </c>
      <c r="U13">
        <f t="shared" si="4"/>
        <v>0.29639383892123972</v>
      </c>
      <c r="V13">
        <v>1</v>
      </c>
      <c r="W13">
        <f t="shared" si="5"/>
        <v>0.52259040441618998</v>
      </c>
      <c r="X13">
        <v>1</v>
      </c>
      <c r="Y13">
        <v>24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</row>
    <row r="14" spans="1:31">
      <c r="A14" s="2">
        <v>12</v>
      </c>
      <c r="B14">
        <v>0.96111111111111103</v>
      </c>
      <c r="C14">
        <v>1.5324070323316801</v>
      </c>
      <c r="D14">
        <v>1.9423344286963899</v>
      </c>
      <c r="E14">
        <v>2.92756644365019</v>
      </c>
      <c r="F14">
        <v>1.6653997359427199</v>
      </c>
      <c r="G14">
        <v>1.9544917792490899</v>
      </c>
      <c r="H14">
        <v>2.82304676586921</v>
      </c>
      <c r="I14">
        <v>1.6045339895913799</v>
      </c>
      <c r="J14">
        <v>1.8872061091371699</v>
      </c>
      <c r="K14">
        <v>2.5114923385961401</v>
      </c>
      <c r="M14">
        <f t="shared" si="0"/>
        <v>-0.13299270361103988</v>
      </c>
      <c r="N14">
        <v>0</v>
      </c>
      <c r="O14">
        <f t="shared" si="1"/>
        <v>-1.2157350552699953E-2</v>
      </c>
      <c r="P14">
        <v>0</v>
      </c>
      <c r="Q14">
        <f t="shared" si="2"/>
        <v>0.10451967778098004</v>
      </c>
      <c r="R14">
        <v>1</v>
      </c>
      <c r="S14">
        <f t="shared" si="3"/>
        <v>-7.2126957259699864E-2</v>
      </c>
      <c r="T14">
        <v>0</v>
      </c>
      <c r="U14">
        <f t="shared" si="4"/>
        <v>5.512831955922004E-2</v>
      </c>
      <c r="V14">
        <v>1</v>
      </c>
      <c r="W14">
        <f t="shared" si="5"/>
        <v>0.41607410505404996</v>
      </c>
      <c r="X14">
        <v>1</v>
      </c>
      <c r="Y14">
        <v>7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</row>
    <row r="15" spans="1:31">
      <c r="A15" s="2">
        <v>13</v>
      </c>
      <c r="B15">
        <v>0.99444444444444502</v>
      </c>
      <c r="C15">
        <v>1.64712267186946</v>
      </c>
      <c r="D15">
        <v>1.9287365437252399</v>
      </c>
      <c r="E15">
        <v>2.2433252099206</v>
      </c>
      <c r="F15">
        <v>1.7393340002626001</v>
      </c>
      <c r="G15">
        <v>1.91532065672509</v>
      </c>
      <c r="H15">
        <v>2.3455718286029899</v>
      </c>
      <c r="I15">
        <v>1.57473751958549</v>
      </c>
      <c r="J15">
        <v>1.7602600507292701</v>
      </c>
      <c r="K15">
        <v>2.5396500820210401</v>
      </c>
      <c r="M15">
        <f t="shared" si="0"/>
        <v>-9.2211328393140057E-2</v>
      </c>
      <c r="N15">
        <v>0</v>
      </c>
      <c r="O15">
        <f t="shared" si="1"/>
        <v>1.3415887000149951E-2</v>
      </c>
      <c r="P15">
        <v>1</v>
      </c>
      <c r="Q15">
        <f t="shared" si="2"/>
        <v>-0.10224661868238982</v>
      </c>
      <c r="R15">
        <v>0</v>
      </c>
      <c r="S15">
        <f t="shared" si="3"/>
        <v>7.2385152283970022E-2</v>
      </c>
      <c r="T15">
        <v>1</v>
      </c>
      <c r="U15">
        <f t="shared" si="4"/>
        <v>0.1684764929959699</v>
      </c>
      <c r="V15">
        <v>1</v>
      </c>
      <c r="W15">
        <f t="shared" si="5"/>
        <v>-0.29632487210044012</v>
      </c>
      <c r="X15">
        <v>0</v>
      </c>
      <c r="Y15">
        <v>31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>
      <c r="A16" s="2">
        <v>14</v>
      </c>
      <c r="B16">
        <v>0.94166666666666698</v>
      </c>
      <c r="C16">
        <v>1.7484986390780599</v>
      </c>
      <c r="D16">
        <v>2.0177695537568101</v>
      </c>
      <c r="E16">
        <v>2.8581687236839</v>
      </c>
      <c r="F16">
        <v>1.7776705186652899</v>
      </c>
      <c r="G16">
        <v>2.0369893464879598</v>
      </c>
      <c r="H16">
        <v>2.6360105233017999</v>
      </c>
      <c r="I16">
        <v>1.6380148949982101</v>
      </c>
      <c r="J16">
        <v>1.9809107238905099</v>
      </c>
      <c r="K16">
        <v>2.26301027739974</v>
      </c>
      <c r="M16">
        <f t="shared" si="0"/>
        <v>-2.9171879587229999E-2</v>
      </c>
      <c r="N16">
        <v>0</v>
      </c>
      <c r="O16">
        <f t="shared" si="1"/>
        <v>-1.921979273114971E-2</v>
      </c>
      <c r="P16">
        <v>0</v>
      </c>
      <c r="Q16">
        <f t="shared" si="2"/>
        <v>0.2221582003821001</v>
      </c>
      <c r="R16">
        <v>1</v>
      </c>
      <c r="S16">
        <f t="shared" si="3"/>
        <v>0.11048374407984984</v>
      </c>
      <c r="T16">
        <v>1</v>
      </c>
      <c r="U16">
        <f t="shared" si="4"/>
        <v>3.685882986630018E-2</v>
      </c>
      <c r="V16">
        <v>1</v>
      </c>
      <c r="W16">
        <f t="shared" si="5"/>
        <v>0.59515844628415993</v>
      </c>
      <c r="X16">
        <v>1</v>
      </c>
      <c r="Y16">
        <v>12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</row>
    <row r="17" spans="1:31">
      <c r="A17" s="2">
        <v>15</v>
      </c>
      <c r="B17">
        <v>0.98888888888888904</v>
      </c>
      <c r="C17">
        <v>1.6691421246371001</v>
      </c>
      <c r="D17">
        <v>2.0347445441962901</v>
      </c>
      <c r="E17">
        <v>2.6913065978626101</v>
      </c>
      <c r="F17">
        <v>1.5685707131112701</v>
      </c>
      <c r="G17">
        <v>1.85410432743195</v>
      </c>
      <c r="H17">
        <v>2.7548778618278398</v>
      </c>
      <c r="I17">
        <v>1.6246727965682599</v>
      </c>
      <c r="J17">
        <v>1.8324241889495201</v>
      </c>
      <c r="K17">
        <v>1.8575736405182399</v>
      </c>
      <c r="M17">
        <f t="shared" si="0"/>
        <v>0.10057141152583005</v>
      </c>
      <c r="N17">
        <v>1</v>
      </c>
      <c r="O17">
        <f t="shared" si="1"/>
        <v>0.18064021676434017</v>
      </c>
      <c r="P17">
        <v>1</v>
      </c>
      <c r="Q17">
        <f t="shared" si="2"/>
        <v>-6.3571263965229718E-2</v>
      </c>
      <c r="R17">
        <v>0</v>
      </c>
      <c r="S17">
        <f t="shared" si="3"/>
        <v>4.4469328068840186E-2</v>
      </c>
      <c r="T17">
        <v>1</v>
      </c>
      <c r="U17">
        <f t="shared" si="4"/>
        <v>0.20232035524677006</v>
      </c>
      <c r="V17">
        <v>1</v>
      </c>
      <c r="W17">
        <f t="shared" si="5"/>
        <v>0.83373295734437014</v>
      </c>
      <c r="X17">
        <v>1</v>
      </c>
      <c r="Y17">
        <v>13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</row>
    <row r="18" spans="1:31">
      <c r="A18" s="2">
        <v>16</v>
      </c>
      <c r="B18">
        <v>1</v>
      </c>
      <c r="C18">
        <v>1.5651591677660499</v>
      </c>
      <c r="D18">
        <v>1.7278000676713401</v>
      </c>
      <c r="E18">
        <v>2.6583012066083</v>
      </c>
      <c r="F18">
        <v>1.5593701723206299</v>
      </c>
      <c r="G18">
        <v>1.81330931864504</v>
      </c>
      <c r="H18">
        <v>2.6014361673180302</v>
      </c>
      <c r="I18">
        <v>1.53902480727993</v>
      </c>
      <c r="J18">
        <v>1.77611272060894</v>
      </c>
      <c r="K18">
        <v>2.2931326073245102</v>
      </c>
      <c r="M18">
        <f t="shared" si="0"/>
        <v>5.7889954454199977E-3</v>
      </c>
      <c r="N18">
        <v>1</v>
      </c>
      <c r="O18">
        <f t="shared" si="1"/>
        <v>-8.550925097369988E-2</v>
      </c>
      <c r="P18">
        <v>0</v>
      </c>
      <c r="Q18">
        <f t="shared" si="2"/>
        <v>5.686503929026987E-2</v>
      </c>
      <c r="R18">
        <v>1</v>
      </c>
      <c r="S18">
        <f t="shared" si="3"/>
        <v>2.6134360486119945E-2</v>
      </c>
      <c r="T18">
        <v>1</v>
      </c>
      <c r="U18">
        <f t="shared" si="4"/>
        <v>-4.8312652937599898E-2</v>
      </c>
      <c r="V18">
        <v>0</v>
      </c>
      <c r="W18">
        <f t="shared" si="5"/>
        <v>0.36516859928378986</v>
      </c>
      <c r="X18">
        <v>1</v>
      </c>
      <c r="Y18">
        <v>17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</row>
    <row r="19" spans="1:31">
      <c r="A19" s="2">
        <v>17</v>
      </c>
      <c r="B19">
        <v>0.99444444444444502</v>
      </c>
      <c r="C19">
        <v>1.8448251399169799</v>
      </c>
      <c r="D19">
        <v>2.2008784061345499</v>
      </c>
      <c r="E19">
        <v>2.9645614338747701</v>
      </c>
      <c r="F19">
        <v>1.74694519240158</v>
      </c>
      <c r="G19">
        <v>2.32681700444589</v>
      </c>
      <c r="H19">
        <v>2.3928965233499202</v>
      </c>
      <c r="I19">
        <v>1.87914748201729</v>
      </c>
      <c r="J19">
        <v>1.91342170860392</v>
      </c>
      <c r="K19">
        <v>2.0562710300034199</v>
      </c>
      <c r="M19">
        <f t="shared" si="0"/>
        <v>9.7879947515399968E-2</v>
      </c>
      <c r="N19">
        <v>1</v>
      </c>
      <c r="O19">
        <f t="shared" si="1"/>
        <v>-0.12593859831134013</v>
      </c>
      <c r="P19">
        <v>0</v>
      </c>
      <c r="Q19">
        <f t="shared" si="2"/>
        <v>0.57166491052484991</v>
      </c>
      <c r="R19">
        <v>1</v>
      </c>
      <c r="S19">
        <f t="shared" si="3"/>
        <v>-3.4322342100310044E-2</v>
      </c>
      <c r="T19">
        <v>0</v>
      </c>
      <c r="U19">
        <f t="shared" si="4"/>
        <v>0.28745669753062986</v>
      </c>
      <c r="V19">
        <v>1</v>
      </c>
      <c r="W19">
        <f t="shared" si="5"/>
        <v>0.90829040387135018</v>
      </c>
      <c r="X19">
        <v>1</v>
      </c>
      <c r="Y19">
        <v>31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</row>
    <row r="20" spans="1:31">
      <c r="A20" s="2">
        <v>18</v>
      </c>
      <c r="B20">
        <v>1</v>
      </c>
      <c r="C20">
        <v>1.7059627996686</v>
      </c>
      <c r="D20">
        <v>1.9573996117658701</v>
      </c>
      <c r="E20">
        <v>2.5564169079501902</v>
      </c>
      <c r="F20">
        <v>1.5871340764973001</v>
      </c>
      <c r="G20">
        <v>1.8307500792524001</v>
      </c>
      <c r="H20">
        <v>2.3104634351795501</v>
      </c>
      <c r="I20">
        <v>1.62606156842376</v>
      </c>
      <c r="J20">
        <v>1.86246176917727</v>
      </c>
      <c r="K20">
        <v>2.2659408288920502</v>
      </c>
      <c r="M20">
        <f t="shared" si="0"/>
        <v>0.11882872317129989</v>
      </c>
      <c r="N20">
        <v>1</v>
      </c>
      <c r="O20">
        <f t="shared" si="1"/>
        <v>0.12664953251347</v>
      </c>
      <c r="P20">
        <v>1</v>
      </c>
      <c r="Q20">
        <f t="shared" si="2"/>
        <v>0.24595347277064006</v>
      </c>
      <c r="R20">
        <v>1</v>
      </c>
      <c r="S20">
        <f t="shared" si="3"/>
        <v>7.9901231244839943E-2</v>
      </c>
      <c r="T20">
        <v>1</v>
      </c>
      <c r="U20">
        <f t="shared" si="4"/>
        <v>9.4937842588600052E-2</v>
      </c>
      <c r="V20">
        <v>1</v>
      </c>
      <c r="W20">
        <f t="shared" si="5"/>
        <v>0.29047607905813999</v>
      </c>
      <c r="X20">
        <v>1</v>
      </c>
      <c r="Y20">
        <v>11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</row>
    <row r="21" spans="1:31">
      <c r="A21" s="2">
        <v>19</v>
      </c>
      <c r="B21">
        <v>0.96388888888888902</v>
      </c>
      <c r="C21">
        <v>1.4422214746845401</v>
      </c>
      <c r="D21">
        <v>1.6166719049484</v>
      </c>
      <c r="E21">
        <v>2.1305070696298798</v>
      </c>
      <c r="F21">
        <v>1.5578805768991</v>
      </c>
      <c r="G21">
        <v>1.6863586517682001</v>
      </c>
      <c r="H21">
        <v>1.9708957732752099</v>
      </c>
      <c r="I21">
        <v>1.45886210818135</v>
      </c>
      <c r="J21">
        <v>1.7764003496346501</v>
      </c>
      <c r="K21">
        <v>2.5756808897422201</v>
      </c>
      <c r="M21">
        <f t="shared" si="0"/>
        <v>-0.11565910221455988</v>
      </c>
      <c r="N21">
        <v>0</v>
      </c>
      <c r="O21">
        <f t="shared" si="1"/>
        <v>-6.9686746819800138E-2</v>
      </c>
      <c r="P21">
        <v>0</v>
      </c>
      <c r="Q21">
        <f t="shared" si="2"/>
        <v>0.15961129635466986</v>
      </c>
      <c r="R21">
        <v>1</v>
      </c>
      <c r="S21">
        <f t="shared" si="3"/>
        <v>-1.6640633496809887E-2</v>
      </c>
      <c r="T21">
        <v>0</v>
      </c>
      <c r="U21">
        <f t="shared" si="4"/>
        <v>-0.15972844468625014</v>
      </c>
      <c r="V21">
        <v>0</v>
      </c>
      <c r="W21">
        <f t="shared" si="5"/>
        <v>-0.4451738201123403</v>
      </c>
      <c r="X21">
        <v>0</v>
      </c>
      <c r="Y21">
        <v>13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</row>
    <row r="22" spans="1:31">
      <c r="A22" s="2">
        <v>20</v>
      </c>
      <c r="B22">
        <v>0.99444444444444502</v>
      </c>
      <c r="C22">
        <v>1.6931209995244201</v>
      </c>
      <c r="D22">
        <v>2.17438604968648</v>
      </c>
      <c r="E22">
        <v>2.91734739179772</v>
      </c>
      <c r="F22">
        <v>1.65150637641692</v>
      </c>
      <c r="G22">
        <v>2.0466716039496</v>
      </c>
      <c r="H22">
        <v>3.1777002652001101</v>
      </c>
      <c r="I22">
        <v>1.6505537556860499</v>
      </c>
      <c r="J22">
        <v>2.11784259837945</v>
      </c>
      <c r="K22">
        <v>2.8001955648830399</v>
      </c>
      <c r="M22">
        <f t="shared" si="0"/>
        <v>4.1614623107500082E-2</v>
      </c>
      <c r="N22">
        <v>1</v>
      </c>
      <c r="O22">
        <f t="shared" si="1"/>
        <v>0.12771444573687996</v>
      </c>
      <c r="P22">
        <v>1</v>
      </c>
      <c r="Q22">
        <f t="shared" si="2"/>
        <v>-0.26035287340239011</v>
      </c>
      <c r="R22">
        <v>0</v>
      </c>
      <c r="S22">
        <f t="shared" si="3"/>
        <v>4.2567243838370183E-2</v>
      </c>
      <c r="T22">
        <v>1</v>
      </c>
      <c r="U22">
        <f t="shared" si="4"/>
        <v>5.6543451307029979E-2</v>
      </c>
      <c r="V22">
        <v>1</v>
      </c>
      <c r="W22">
        <f t="shared" si="5"/>
        <v>0.11715182691468007</v>
      </c>
      <c r="X22">
        <v>1</v>
      </c>
      <c r="Y22">
        <v>22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</row>
    <row r="23" spans="1:31">
      <c r="A23" s="2">
        <v>21</v>
      </c>
      <c r="B23">
        <v>0.94444444444444398</v>
      </c>
      <c r="C23">
        <v>2.3087723756718699</v>
      </c>
      <c r="D23">
        <v>2.89907293256773</v>
      </c>
      <c r="E23">
        <v>3.5170803862500999</v>
      </c>
      <c r="F23">
        <v>2.0552690302505798</v>
      </c>
      <c r="G23">
        <v>2.6445274606781299</v>
      </c>
      <c r="H23">
        <v>3.7391898036758202</v>
      </c>
      <c r="I23">
        <v>2.0327928662453298</v>
      </c>
      <c r="J23">
        <v>2.55243996835339</v>
      </c>
      <c r="K23">
        <v>3.3781875692749099</v>
      </c>
      <c r="M23">
        <f t="shared" ref="M23:M38" si="6">C23-F23</f>
        <v>0.25350334542129005</v>
      </c>
      <c r="N23">
        <v>1</v>
      </c>
      <c r="O23">
        <f t="shared" si="1"/>
        <v>0.25454547188960008</v>
      </c>
      <c r="P23">
        <v>1</v>
      </c>
      <c r="Q23">
        <f t="shared" si="2"/>
        <v>-0.22210941742572032</v>
      </c>
      <c r="R23">
        <v>0</v>
      </c>
      <c r="S23">
        <f t="shared" si="3"/>
        <v>0.27597950942654004</v>
      </c>
      <c r="T23">
        <v>1</v>
      </c>
      <c r="U23">
        <f t="shared" si="4"/>
        <v>0.34663296421433998</v>
      </c>
      <c r="V23">
        <v>1</v>
      </c>
      <c r="W23">
        <f t="shared" si="5"/>
        <v>0.13889281697518996</v>
      </c>
      <c r="X23">
        <v>1</v>
      </c>
      <c r="Y23">
        <v>27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</row>
    <row r="24" spans="1:31">
      <c r="A24" s="2">
        <v>22</v>
      </c>
      <c r="B24">
        <v>1</v>
      </c>
      <c r="C24">
        <v>1.83469628389867</v>
      </c>
      <c r="D24">
        <v>2.0572057357174298</v>
      </c>
      <c r="E24">
        <v>2.6413970007173102</v>
      </c>
      <c r="F24">
        <v>1.7431866317289</v>
      </c>
      <c r="G24">
        <v>1.9779588848963601</v>
      </c>
      <c r="H24">
        <v>2.7135003941599298</v>
      </c>
      <c r="I24">
        <v>1.6729667253601199</v>
      </c>
      <c r="J24">
        <v>2.02171990282846</v>
      </c>
      <c r="K24">
        <v>2.35353261986165</v>
      </c>
      <c r="M24">
        <f t="shared" si="6"/>
        <v>9.1509652169770028E-2</v>
      </c>
      <c r="N24">
        <v>1</v>
      </c>
      <c r="O24">
        <f t="shared" si="1"/>
        <v>7.9246850821069748E-2</v>
      </c>
      <c r="P24">
        <v>1</v>
      </c>
      <c r="Q24">
        <f t="shared" si="2"/>
        <v>-7.2103393442619623E-2</v>
      </c>
      <c r="R24">
        <v>0</v>
      </c>
      <c r="S24">
        <f t="shared" si="3"/>
        <v>0.16172955853855009</v>
      </c>
      <c r="T24">
        <v>1</v>
      </c>
      <c r="U24">
        <f t="shared" si="4"/>
        <v>3.5485832888969782E-2</v>
      </c>
      <c r="V24">
        <v>1</v>
      </c>
      <c r="W24">
        <f t="shared" si="5"/>
        <v>0.28786438085566024</v>
      </c>
      <c r="X24">
        <v>1</v>
      </c>
      <c r="Y24">
        <v>29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1:31">
      <c r="A25" s="2">
        <v>23</v>
      </c>
      <c r="B25">
        <v>0.96388888888888902</v>
      </c>
      <c r="C25">
        <v>1.6383842392307799</v>
      </c>
      <c r="D25">
        <v>2.1003268110001998</v>
      </c>
      <c r="E25">
        <v>3.1959053635555401</v>
      </c>
      <c r="F25">
        <v>1.6653380530769</v>
      </c>
      <c r="G25">
        <v>2.1228506474472901</v>
      </c>
      <c r="H25">
        <v>2.36957901108544</v>
      </c>
      <c r="I25">
        <v>1.60213776792294</v>
      </c>
      <c r="J25">
        <v>1.9947777384210299</v>
      </c>
      <c r="K25">
        <v>2.7764219911053898</v>
      </c>
      <c r="M25">
        <f t="shared" si="6"/>
        <v>-2.6953813846120056E-2</v>
      </c>
      <c r="N25">
        <v>0</v>
      </c>
      <c r="O25">
        <f t="shared" si="1"/>
        <v>-2.2523836447090329E-2</v>
      </c>
      <c r="P25">
        <v>0</v>
      </c>
      <c r="Q25">
        <f t="shared" si="2"/>
        <v>0.82632635247010011</v>
      </c>
      <c r="R25">
        <v>1</v>
      </c>
      <c r="S25">
        <f t="shared" si="3"/>
        <v>3.6246471307839867E-2</v>
      </c>
      <c r="T25">
        <v>1</v>
      </c>
      <c r="U25">
        <f t="shared" si="4"/>
        <v>0.1055490725791699</v>
      </c>
      <c r="V25">
        <v>1</v>
      </c>
      <c r="W25">
        <f t="shared" si="5"/>
        <v>0.41948337245015033</v>
      </c>
      <c r="X25">
        <v>1</v>
      </c>
      <c r="Y25">
        <v>25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</row>
    <row r="26" spans="1:31">
      <c r="A26" s="2">
        <v>24</v>
      </c>
      <c r="B26">
        <v>0.99444444444444502</v>
      </c>
      <c r="C26">
        <v>2.1790821275745502</v>
      </c>
      <c r="D26">
        <v>2.5942805385909602</v>
      </c>
      <c r="E26">
        <v>3.9932516756324201</v>
      </c>
      <c r="F26">
        <v>2.2792683275300099</v>
      </c>
      <c r="G26">
        <v>2.6165828572896599</v>
      </c>
      <c r="H26">
        <v>3.96383093284676</v>
      </c>
      <c r="I26">
        <v>1.96206190663782</v>
      </c>
      <c r="J26">
        <v>2.8754554281059002</v>
      </c>
      <c r="K26">
        <v>3.6040019075037</v>
      </c>
      <c r="M26">
        <f t="shared" si="6"/>
        <v>-0.10018619995545963</v>
      </c>
      <c r="N26">
        <v>0</v>
      </c>
      <c r="O26">
        <f t="shared" si="1"/>
        <v>-2.2302318698699697E-2</v>
      </c>
      <c r="P26">
        <v>0</v>
      </c>
      <c r="Q26">
        <f t="shared" si="2"/>
        <v>2.9420742785660092E-2</v>
      </c>
      <c r="R26">
        <v>1</v>
      </c>
      <c r="S26">
        <f t="shared" si="3"/>
        <v>0.21702022093673023</v>
      </c>
      <c r="T26">
        <v>1</v>
      </c>
      <c r="U26">
        <f t="shared" si="4"/>
        <v>-0.28117488951493996</v>
      </c>
      <c r="V26">
        <v>0</v>
      </c>
      <c r="W26">
        <f t="shared" si="5"/>
        <v>0.38924976812872014</v>
      </c>
      <c r="X26">
        <v>1</v>
      </c>
      <c r="Y26">
        <v>14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</row>
    <row r="27" spans="1:31">
      <c r="A27" s="2">
        <v>25</v>
      </c>
      <c r="B27">
        <v>1</v>
      </c>
      <c r="C27">
        <v>1.7748983759665899</v>
      </c>
      <c r="D27">
        <v>2.0657655622284801</v>
      </c>
      <c r="E27">
        <v>2.8499103933922001</v>
      </c>
      <c r="F27">
        <v>1.7896004579495599</v>
      </c>
      <c r="G27">
        <v>2.1130333450855701</v>
      </c>
      <c r="H27">
        <v>2.5830307774012899</v>
      </c>
      <c r="I27">
        <v>1.7573944565956501</v>
      </c>
      <c r="J27">
        <v>1.98525100632105</v>
      </c>
      <c r="K27">
        <v>2.1849215344293</v>
      </c>
      <c r="M27">
        <f t="shared" si="6"/>
        <v>-1.4702081982969961E-2</v>
      </c>
      <c r="N27">
        <v>0</v>
      </c>
      <c r="O27">
        <f t="shared" si="1"/>
        <v>-4.7267782857089991E-2</v>
      </c>
      <c r="P27">
        <v>0</v>
      </c>
      <c r="Q27">
        <f t="shared" si="2"/>
        <v>0.26687961599091015</v>
      </c>
      <c r="R27">
        <v>1</v>
      </c>
      <c r="S27">
        <f t="shared" si="3"/>
        <v>1.7503919370939869E-2</v>
      </c>
      <c r="T27">
        <v>1</v>
      </c>
      <c r="U27">
        <f t="shared" si="4"/>
        <v>8.0514555907430063E-2</v>
      </c>
      <c r="V27">
        <v>1</v>
      </c>
      <c r="W27">
        <f t="shared" si="5"/>
        <v>0.66498885896290005</v>
      </c>
      <c r="X27">
        <v>1</v>
      </c>
      <c r="Y27">
        <v>6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</row>
    <row r="28" spans="1:31">
      <c r="A28" s="2">
        <v>26</v>
      </c>
      <c r="B28">
        <v>0.95555555555555605</v>
      </c>
      <c r="C28">
        <v>1.87027691302296</v>
      </c>
      <c r="D28">
        <v>2.3638208186588199</v>
      </c>
      <c r="E28">
        <v>3.1862414406172701</v>
      </c>
      <c r="F28">
        <v>1.9058699845949101</v>
      </c>
      <c r="G28">
        <v>2.3009120593301202</v>
      </c>
      <c r="H28">
        <v>2.9252086473382399</v>
      </c>
      <c r="I28">
        <v>1.95378171335906</v>
      </c>
      <c r="J28">
        <v>2.3636993394496</v>
      </c>
      <c r="K28">
        <v>3.3152087959215799</v>
      </c>
      <c r="M28">
        <f t="shared" si="6"/>
        <v>-3.559307157195013E-2</v>
      </c>
      <c r="N28">
        <v>0</v>
      </c>
      <c r="O28">
        <f t="shared" si="1"/>
        <v>6.2908759328699659E-2</v>
      </c>
      <c r="P28">
        <v>1</v>
      </c>
      <c r="Q28">
        <f t="shared" si="2"/>
        <v>0.26103279327903017</v>
      </c>
      <c r="R28">
        <v>1</v>
      </c>
      <c r="S28">
        <f t="shared" si="3"/>
        <v>-8.3504800336100082E-2</v>
      </c>
      <c r="T28">
        <v>0</v>
      </c>
      <c r="U28">
        <f t="shared" si="4"/>
        <v>1.2147920921989908E-4</v>
      </c>
      <c r="V28">
        <v>1</v>
      </c>
      <c r="W28">
        <f t="shared" si="5"/>
        <v>-0.12896735530430981</v>
      </c>
      <c r="X28">
        <v>0</v>
      </c>
      <c r="Y28">
        <v>13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>
      <c r="A29" s="2">
        <v>27</v>
      </c>
      <c r="B29">
        <v>1</v>
      </c>
      <c r="C29">
        <v>1.7320920476236199</v>
      </c>
      <c r="D29">
        <v>2.09259581626393</v>
      </c>
      <c r="E29">
        <v>2.6931076389621</v>
      </c>
      <c r="F29">
        <v>1.77837593988515</v>
      </c>
      <c r="G29">
        <v>2.12569426102564</v>
      </c>
      <c r="H29">
        <v>2.59219417237462</v>
      </c>
      <c r="I29">
        <v>1.7435566206695501</v>
      </c>
      <c r="J29">
        <v>2.0355285366298599</v>
      </c>
      <c r="K29">
        <v>2.5374834159156299</v>
      </c>
      <c r="M29">
        <f t="shared" si="6"/>
        <v>-4.6283892261530069E-2</v>
      </c>
      <c r="N29">
        <v>0</v>
      </c>
      <c r="O29">
        <f t="shared" si="1"/>
        <v>-3.3098444761709978E-2</v>
      </c>
      <c r="P29">
        <v>0</v>
      </c>
      <c r="Q29">
        <f t="shared" si="2"/>
        <v>0.10091346658748002</v>
      </c>
      <c r="R29">
        <v>1</v>
      </c>
      <c r="S29">
        <f t="shared" si="3"/>
        <v>-1.1464573045930182E-2</v>
      </c>
      <c r="T29">
        <v>0</v>
      </c>
      <c r="U29">
        <f t="shared" si="4"/>
        <v>5.7067279634070101E-2</v>
      </c>
      <c r="V29">
        <v>1</v>
      </c>
      <c r="W29">
        <f t="shared" si="5"/>
        <v>0.15562422304647017</v>
      </c>
      <c r="X29">
        <v>1</v>
      </c>
      <c r="Y29">
        <v>35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</row>
    <row r="30" spans="1:31" s="1" customFormat="1">
      <c r="A30" s="2">
        <v>28</v>
      </c>
      <c r="B30" s="1">
        <v>0.99444444444444502</v>
      </c>
      <c r="C30" s="1">
        <v>2.2900725434417799</v>
      </c>
      <c r="D30" s="1">
        <v>3.2422813809094699</v>
      </c>
      <c r="E30" s="1">
        <v>4.1217042211180503</v>
      </c>
      <c r="F30" s="1">
        <v>2.1371932555431199</v>
      </c>
      <c r="G30" s="1">
        <v>2.7699936890974599</v>
      </c>
      <c r="H30" s="1">
        <v>4.1650253350440503</v>
      </c>
      <c r="I30" s="1">
        <v>2.2054418656858599</v>
      </c>
      <c r="J30" s="1">
        <v>2.7232669447781501</v>
      </c>
      <c r="K30" s="1">
        <v>3.4833203009090901</v>
      </c>
      <c r="M30" s="1">
        <f t="shared" si="6"/>
        <v>0.15287928789866001</v>
      </c>
      <c r="N30" s="1">
        <v>1</v>
      </c>
      <c r="O30" s="1">
        <f t="shared" si="1"/>
        <v>0.47228769181201002</v>
      </c>
      <c r="P30" s="1">
        <v>1</v>
      </c>
      <c r="Q30" s="1">
        <f t="shared" si="2"/>
        <v>-4.332111392599991E-2</v>
      </c>
      <c r="R30" s="1">
        <v>0</v>
      </c>
      <c r="S30" s="1">
        <f t="shared" si="3"/>
        <v>8.4630677755920036E-2</v>
      </c>
      <c r="T30" s="1">
        <v>1</v>
      </c>
      <c r="U30" s="1">
        <f t="shared" si="4"/>
        <v>0.51901443613131981</v>
      </c>
      <c r="V30" s="1">
        <v>1</v>
      </c>
      <c r="W30" s="1">
        <f t="shared" si="5"/>
        <v>0.63838392020896029</v>
      </c>
      <c r="X30" s="1">
        <v>1</v>
      </c>
      <c r="Y30" s="1">
        <v>15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</row>
    <row r="31" spans="1:31">
      <c r="A31" s="2">
        <v>29</v>
      </c>
      <c r="B31">
        <v>0.99444444444444502</v>
      </c>
      <c r="C31">
        <v>1.62551642841427</v>
      </c>
      <c r="D31">
        <v>1.9934226176119401</v>
      </c>
      <c r="E31">
        <v>2.5887300811009499</v>
      </c>
      <c r="F31">
        <v>1.5710923502532099</v>
      </c>
      <c r="G31">
        <v>1.8772405626031701</v>
      </c>
      <c r="H31">
        <v>2.4637634753703299</v>
      </c>
      <c r="I31">
        <v>1.5770753983599299</v>
      </c>
      <c r="J31">
        <v>1.8904590768506799</v>
      </c>
      <c r="K31">
        <v>2.6692916312953501</v>
      </c>
      <c r="M31" s="1">
        <f t="shared" si="6"/>
        <v>5.4424078161060097E-2</v>
      </c>
      <c r="N31" s="1">
        <v>1</v>
      </c>
      <c r="O31" s="1">
        <f t="shared" si="1"/>
        <v>0.11618205500876999</v>
      </c>
      <c r="P31" s="1">
        <v>1</v>
      </c>
      <c r="Q31" s="1">
        <f t="shared" si="2"/>
        <v>0.12496660573062002</v>
      </c>
      <c r="R31" s="1">
        <v>1</v>
      </c>
      <c r="S31" s="1">
        <f t="shared" si="3"/>
        <v>4.8441030054340084E-2</v>
      </c>
      <c r="T31" s="1">
        <v>1</v>
      </c>
      <c r="U31" s="1">
        <f t="shared" si="4"/>
        <v>0.10296354076126013</v>
      </c>
      <c r="V31" s="1">
        <v>1</v>
      </c>
      <c r="W31" s="1">
        <f t="shared" si="5"/>
        <v>-8.0561550194400144E-2</v>
      </c>
      <c r="X31" s="1">
        <v>0</v>
      </c>
      <c r="Y31" s="1">
        <v>21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</row>
    <row r="32" spans="1:31">
      <c r="A32" s="2">
        <v>30</v>
      </c>
      <c r="B32">
        <v>0.99722222222222201</v>
      </c>
      <c r="C32">
        <v>1.6687791439441899</v>
      </c>
      <c r="D32">
        <v>2.08963528501156</v>
      </c>
      <c r="E32">
        <v>2.6870862768380901</v>
      </c>
      <c r="F32">
        <v>1.64926721511874</v>
      </c>
      <c r="G32">
        <v>1.8239738984499101</v>
      </c>
      <c r="H32">
        <v>2.56441885592649</v>
      </c>
      <c r="I32">
        <v>1.6142213501227201</v>
      </c>
      <c r="J32">
        <v>1.88756252700696</v>
      </c>
      <c r="K32">
        <v>2.3238973186816998</v>
      </c>
      <c r="M32" s="1">
        <f t="shared" si="6"/>
        <v>1.9511928825449942E-2</v>
      </c>
      <c r="N32" s="1">
        <v>1</v>
      </c>
      <c r="O32" s="1">
        <f t="shared" si="1"/>
        <v>0.26566138656164995</v>
      </c>
      <c r="P32" s="1">
        <v>1</v>
      </c>
      <c r="Q32" s="1">
        <f t="shared" si="2"/>
        <v>0.1226674209116001</v>
      </c>
      <c r="R32" s="1">
        <v>1</v>
      </c>
      <c r="S32" s="1">
        <f t="shared" si="3"/>
        <v>5.4557793821469858E-2</v>
      </c>
      <c r="T32" s="1">
        <v>1</v>
      </c>
      <c r="U32" s="1">
        <f t="shared" si="4"/>
        <v>0.20207275800460001</v>
      </c>
      <c r="V32" s="1">
        <v>1</v>
      </c>
      <c r="W32" s="1">
        <f t="shared" si="5"/>
        <v>0.3631889581563903</v>
      </c>
      <c r="X32" s="1">
        <v>1</v>
      </c>
      <c r="Y32" s="1">
        <v>11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>
      <c r="A33" s="2">
        <v>31</v>
      </c>
      <c r="B33">
        <v>0.99722222222222201</v>
      </c>
      <c r="C33">
        <v>1.7280455692074199</v>
      </c>
      <c r="D33">
        <v>1.9387176305604901</v>
      </c>
      <c r="E33">
        <v>2.5834074527840101</v>
      </c>
      <c r="F33">
        <v>1.5894947697002499</v>
      </c>
      <c r="G33">
        <v>1.8839219185756499</v>
      </c>
      <c r="H33">
        <v>2.5372585241333598</v>
      </c>
      <c r="I33">
        <v>1.6157344561885101</v>
      </c>
      <c r="J33">
        <v>1.87302288919454</v>
      </c>
      <c r="K33">
        <v>2.43934189117281</v>
      </c>
      <c r="M33" s="1">
        <f t="shared" si="6"/>
        <v>0.13855079950716997</v>
      </c>
      <c r="N33" s="1">
        <v>1</v>
      </c>
      <c r="O33" s="1">
        <f t="shared" si="1"/>
        <v>5.4795711984840123E-2</v>
      </c>
      <c r="P33" s="1">
        <v>1</v>
      </c>
      <c r="Q33" s="1">
        <f t="shared" si="2"/>
        <v>4.6148928650650234E-2</v>
      </c>
      <c r="R33" s="1">
        <v>1</v>
      </c>
      <c r="S33" s="1">
        <f t="shared" si="3"/>
        <v>0.11231111301890984</v>
      </c>
      <c r="T33" s="1">
        <v>1</v>
      </c>
      <c r="U33" s="1">
        <f t="shared" si="4"/>
        <v>6.5694741365950104E-2</v>
      </c>
      <c r="V33" s="1">
        <v>1</v>
      </c>
      <c r="W33" s="1">
        <f t="shared" si="5"/>
        <v>0.1440655616112001</v>
      </c>
      <c r="X33" s="1">
        <v>1</v>
      </c>
      <c r="Y33" s="1">
        <v>9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</row>
    <row r="34" spans="1:31">
      <c r="A34" s="2">
        <v>32</v>
      </c>
      <c r="B34">
        <v>0.99444444444444502</v>
      </c>
      <c r="C34">
        <v>1.7016988978954</v>
      </c>
      <c r="D34">
        <v>2.3239168423577201</v>
      </c>
      <c r="E34">
        <v>3.0171978761558398</v>
      </c>
      <c r="F34">
        <v>1.61643409277671</v>
      </c>
      <c r="G34">
        <v>2.1186514311120801</v>
      </c>
      <c r="H34">
        <v>2.9600839890205299</v>
      </c>
      <c r="I34">
        <v>1.5999709740042301</v>
      </c>
      <c r="J34">
        <v>1.8927555327088801</v>
      </c>
      <c r="K34">
        <v>2.56568293241211</v>
      </c>
      <c r="M34" s="1">
        <f t="shared" si="6"/>
        <v>8.5264805118689946E-2</v>
      </c>
      <c r="N34" s="1">
        <v>1</v>
      </c>
      <c r="O34" s="1">
        <f t="shared" si="1"/>
        <v>0.20526541124564002</v>
      </c>
      <c r="P34" s="1">
        <v>1</v>
      </c>
      <c r="Q34" s="1">
        <f t="shared" si="2"/>
        <v>5.7113887135309849E-2</v>
      </c>
      <c r="R34" s="1">
        <v>1</v>
      </c>
      <c r="S34" s="1">
        <f t="shared" si="3"/>
        <v>0.10172792389116991</v>
      </c>
      <c r="T34" s="1">
        <v>1</v>
      </c>
      <c r="U34" s="1">
        <f t="shared" si="4"/>
        <v>0.43116130964884003</v>
      </c>
      <c r="V34" s="1">
        <v>1</v>
      </c>
      <c r="W34" s="1">
        <f t="shared" si="5"/>
        <v>0.4515149437437298</v>
      </c>
      <c r="X34" s="1">
        <v>1</v>
      </c>
      <c r="Y34" s="1">
        <v>10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</row>
    <row r="35" spans="1:31">
      <c r="A35" s="2">
        <v>33</v>
      </c>
      <c r="B35">
        <v>0.99444444444444502</v>
      </c>
      <c r="C35">
        <v>1.8788670956059099</v>
      </c>
      <c r="D35">
        <v>2.41705277338863</v>
      </c>
      <c r="E35">
        <v>2.88675849719976</v>
      </c>
      <c r="F35">
        <v>1.8436164083436899</v>
      </c>
      <c r="G35">
        <v>2.0959874482897001</v>
      </c>
      <c r="H35">
        <v>2.4778096266329701</v>
      </c>
      <c r="I35">
        <v>1.76125022847004</v>
      </c>
      <c r="J35">
        <v>2.1224902017543501</v>
      </c>
      <c r="K35">
        <v>2.9647439497872301</v>
      </c>
      <c r="M35" s="1">
        <f t="shared" si="6"/>
        <v>3.5250687262220026E-2</v>
      </c>
      <c r="N35" s="1">
        <v>1</v>
      </c>
      <c r="O35" s="1">
        <f t="shared" si="1"/>
        <v>0.32106532509892993</v>
      </c>
      <c r="P35" s="1">
        <v>1</v>
      </c>
      <c r="Q35" s="1">
        <f t="shared" si="2"/>
        <v>0.40894887056678986</v>
      </c>
      <c r="R35" s="1">
        <v>1</v>
      </c>
      <c r="S35" s="1">
        <f t="shared" si="3"/>
        <v>0.11761686713586994</v>
      </c>
      <c r="T35" s="1">
        <v>1</v>
      </c>
      <c r="U35" s="1">
        <f t="shared" si="4"/>
        <v>0.2945625716342799</v>
      </c>
      <c r="V35" s="1">
        <v>1</v>
      </c>
      <c r="W35" s="1">
        <f t="shared" si="5"/>
        <v>-7.7985452587470139E-2</v>
      </c>
      <c r="X35" s="1">
        <v>0</v>
      </c>
      <c r="Y35" s="1">
        <v>13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</row>
    <row r="36" spans="1:31">
      <c r="A36" s="2">
        <v>34</v>
      </c>
      <c r="B36">
        <v>1</v>
      </c>
      <c r="C36">
        <v>2.9978318644735298</v>
      </c>
      <c r="D36">
        <v>4.4939009245019399</v>
      </c>
      <c r="E36">
        <v>5.4018983017653204</v>
      </c>
      <c r="F36">
        <v>3.0666935731656899</v>
      </c>
      <c r="G36">
        <v>4.0184415906667699</v>
      </c>
      <c r="H36">
        <v>5.7780765778152299</v>
      </c>
      <c r="I36">
        <v>2.8130334944058299</v>
      </c>
      <c r="J36">
        <v>3.7943132378829598</v>
      </c>
      <c r="K36">
        <v>5.0577822339720999</v>
      </c>
      <c r="M36" s="1">
        <f t="shared" si="6"/>
        <v>-6.8861708692160128E-2</v>
      </c>
      <c r="N36" s="1">
        <v>0</v>
      </c>
      <c r="O36" s="1">
        <f t="shared" si="1"/>
        <v>0.47545933383517003</v>
      </c>
      <c r="P36" s="1">
        <v>1</v>
      </c>
      <c r="Q36" s="1">
        <f t="shared" si="2"/>
        <v>-0.3761782760499095</v>
      </c>
      <c r="R36" s="1">
        <v>0</v>
      </c>
      <c r="S36" s="1">
        <f t="shared" si="3"/>
        <v>0.18479837006769984</v>
      </c>
      <c r="T36" s="1">
        <v>1</v>
      </c>
      <c r="U36" s="1">
        <f t="shared" si="4"/>
        <v>0.69958768661898008</v>
      </c>
      <c r="V36" s="1">
        <v>1</v>
      </c>
      <c r="W36" s="1">
        <f t="shared" si="5"/>
        <v>0.34411606779322046</v>
      </c>
      <c r="X36" s="1">
        <v>1</v>
      </c>
      <c r="Y36" s="1">
        <v>31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</row>
    <row r="37" spans="1:31">
      <c r="A37" s="2">
        <v>35</v>
      </c>
      <c r="B37">
        <v>0.98333333333333295</v>
      </c>
      <c r="C37">
        <v>1.64868401033947</v>
      </c>
      <c r="D37">
        <v>1.90467566132354</v>
      </c>
      <c r="E37">
        <v>2.7173720825765599</v>
      </c>
      <c r="F37">
        <v>1.72213310336228</v>
      </c>
      <c r="G37">
        <v>2.2135245296614001</v>
      </c>
      <c r="H37">
        <v>3.0247091007872702</v>
      </c>
      <c r="I37">
        <v>1.63180863123853</v>
      </c>
      <c r="J37">
        <v>1.9854609637288401</v>
      </c>
      <c r="K37">
        <v>2.6281330997888501</v>
      </c>
      <c r="M37" s="1">
        <f t="shared" si="6"/>
        <v>-7.3449093022809997E-2</v>
      </c>
      <c r="N37" s="1">
        <v>0</v>
      </c>
      <c r="O37" s="1">
        <f t="shared" si="1"/>
        <v>-0.30884886833786007</v>
      </c>
      <c r="P37" s="1">
        <v>0</v>
      </c>
      <c r="Q37" s="1">
        <f t="shared" si="2"/>
        <v>-0.30733701821071024</v>
      </c>
      <c r="R37" s="1">
        <v>0</v>
      </c>
      <c r="S37" s="1">
        <f t="shared" si="3"/>
        <v>1.6875379100939947E-2</v>
      </c>
      <c r="T37" s="1">
        <v>1</v>
      </c>
      <c r="U37" s="1">
        <f t="shared" si="4"/>
        <v>-8.0785302405300019E-2</v>
      </c>
      <c r="V37" s="1">
        <v>0</v>
      </c>
      <c r="W37" s="1">
        <f t="shared" si="5"/>
        <v>8.9238982787709809E-2</v>
      </c>
      <c r="X37" s="1">
        <v>1</v>
      </c>
      <c r="Y37" s="1">
        <v>16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</row>
    <row r="38" spans="1:31">
      <c r="A38" s="2">
        <v>36</v>
      </c>
      <c r="B38">
        <v>0.99444444444444502</v>
      </c>
      <c r="C38">
        <v>1.8212009458337</v>
      </c>
      <c r="D38">
        <v>2.10480673573911</v>
      </c>
      <c r="E38">
        <v>2.4476517751478601</v>
      </c>
      <c r="F38">
        <v>1.86882143660914</v>
      </c>
      <c r="G38">
        <v>2.0508695657914302</v>
      </c>
      <c r="H38">
        <v>2.3345303367578301</v>
      </c>
      <c r="I38">
        <v>1.7964455554357299</v>
      </c>
      <c r="J38">
        <v>2.0458800032502</v>
      </c>
      <c r="K38">
        <v>2.5048255596542699</v>
      </c>
      <c r="M38" s="1">
        <f t="shared" si="6"/>
        <v>-4.7620490775440061E-2</v>
      </c>
      <c r="N38" s="1">
        <v>0</v>
      </c>
      <c r="O38" s="1">
        <f t="shared" si="1"/>
        <v>5.3937169947679831E-2</v>
      </c>
      <c r="P38" s="1">
        <v>1</v>
      </c>
      <c r="Q38" s="1">
        <f t="shared" si="2"/>
        <v>0.11312143839003008</v>
      </c>
      <c r="R38" s="1">
        <v>1</v>
      </c>
      <c r="S38" s="1">
        <f t="shared" si="3"/>
        <v>2.4755390397970034E-2</v>
      </c>
      <c r="T38" s="1">
        <v>1</v>
      </c>
      <c r="U38" s="1">
        <f t="shared" si="4"/>
        <v>5.8926732488910005E-2</v>
      </c>
      <c r="V38" s="1">
        <v>1</v>
      </c>
      <c r="W38" s="1">
        <f t="shared" si="5"/>
        <v>-5.7173784506409753E-2</v>
      </c>
      <c r="X38" s="1">
        <v>0</v>
      </c>
      <c r="Y38" s="1">
        <v>18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</row>
    <row r="39" spans="1:31" ht="32" customHeight="1">
      <c r="A39" s="7" t="s">
        <v>14</v>
      </c>
      <c r="B39">
        <f t="shared" ref="B39:K39" si="7">AVERAGE(B3:B38)</f>
        <v>0.98557098765432094</v>
      </c>
      <c r="C39">
        <f t="shared" si="7"/>
        <v>1.8314689475110311</v>
      </c>
      <c r="D39">
        <f t="shared" si="7"/>
        <v>2.2808064870694089</v>
      </c>
      <c r="E39">
        <f t="shared" si="7"/>
        <v>3.0538950391829403</v>
      </c>
      <c r="F39">
        <f t="shared" si="7"/>
        <v>1.8230238655378035</v>
      </c>
      <c r="G39">
        <f t="shared" si="7"/>
        <v>2.1822062990144522</v>
      </c>
      <c r="H39">
        <f t="shared" si="7"/>
        <v>2.9274272959442023</v>
      </c>
      <c r="I39">
        <f t="shared" si="7"/>
        <v>1.7847134827561821</v>
      </c>
      <c r="J39">
        <f t="shared" si="7"/>
        <v>2.1345786971722891</v>
      </c>
      <c r="K39">
        <f t="shared" si="7"/>
        <v>2.7220813010906983</v>
      </c>
      <c r="M39" s="1">
        <f>AVERAGE(M3:M38)</f>
        <v>8.445081973227235E-3</v>
      </c>
      <c r="O39" s="1">
        <f>AVERAGE(O3:O38)</f>
        <v>9.8600188054957238E-2</v>
      </c>
      <c r="Q39" s="1">
        <f>AVERAGE(Q3:Q38)</f>
        <v>0.12646774323873863</v>
      </c>
      <c r="S39" s="1">
        <f>AVERAGE(S3:S38)</f>
        <v>4.6755464754848625E-2</v>
      </c>
      <c r="U39" s="1">
        <f>AVERAGE(U3:U38)</f>
        <v>0.14622778989712082</v>
      </c>
      <c r="W39" s="1">
        <f>AVERAGE(W3:W38)</f>
        <v>0.33181373809224252</v>
      </c>
      <c r="X39" s="3"/>
      <c r="Y39" s="7" t="s">
        <v>15</v>
      </c>
    </row>
    <row r="40" spans="1:31">
      <c r="A40" s="7"/>
      <c r="C40">
        <f t="shared" ref="C40:K40" si="8">STDEV(C3:C38)</f>
        <v>0.28898610739421465</v>
      </c>
      <c r="D40">
        <f t="shared" si="8"/>
        <v>0.51399691580040086</v>
      </c>
      <c r="E40">
        <f t="shared" si="8"/>
        <v>0.6720067493128864</v>
      </c>
      <c r="F40">
        <f t="shared" si="8"/>
        <v>0.29768890166246365</v>
      </c>
      <c r="G40">
        <f t="shared" si="8"/>
        <v>0.42014465174345822</v>
      </c>
      <c r="H40">
        <f t="shared" si="8"/>
        <v>0.71903205434066098</v>
      </c>
      <c r="I40">
        <f t="shared" si="8"/>
        <v>0.26371272413899344</v>
      </c>
      <c r="J40">
        <f t="shared" si="8"/>
        <v>0.41258679286619065</v>
      </c>
      <c r="K40">
        <f t="shared" si="8"/>
        <v>0.62988047106165779</v>
      </c>
      <c r="M40" s="2" t="s">
        <v>15</v>
      </c>
      <c r="N40">
        <f>SUM(N3:N38)</f>
        <v>20</v>
      </c>
      <c r="P40">
        <f>SUM(P3:P38)</f>
        <v>24</v>
      </c>
      <c r="R40">
        <f>SUM(R3:R38)</f>
        <v>26</v>
      </c>
      <c r="T40">
        <f>SUM(T3:T38)</f>
        <v>26</v>
      </c>
      <c r="V40">
        <f>SUM(V3:V38)</f>
        <v>30</v>
      </c>
      <c r="X40" s="3">
        <f>SUM(X3:X38)</f>
        <v>30</v>
      </c>
      <c r="Y40" s="7"/>
      <c r="Z40">
        <v>26</v>
      </c>
      <c r="AA40">
        <v>16</v>
      </c>
      <c r="AB40">
        <v>24</v>
      </c>
      <c r="AC40">
        <v>20</v>
      </c>
      <c r="AD40">
        <v>9</v>
      </c>
      <c r="AE40">
        <v>12</v>
      </c>
    </row>
    <row r="41" spans="1:31">
      <c r="C41">
        <f t="shared" ref="C41:H41" si="9">C40/SQRT(36)</f>
        <v>4.8164351232369111E-2</v>
      </c>
      <c r="D41">
        <f t="shared" si="9"/>
        <v>8.5666152633400147E-2</v>
      </c>
      <c r="E41">
        <f t="shared" si="9"/>
        <v>0.11200112488548107</v>
      </c>
      <c r="F41">
        <f t="shared" si="9"/>
        <v>4.9614816943743943E-2</v>
      </c>
      <c r="G41">
        <f t="shared" si="9"/>
        <v>7.0024108623909703E-2</v>
      </c>
      <c r="H41">
        <f t="shared" si="9"/>
        <v>0.11983867572344349</v>
      </c>
      <c r="I41">
        <f>I36/SQRT(36)</f>
        <v>0.46883891573430497</v>
      </c>
      <c r="J41">
        <f>J40/SQRT(36)</f>
        <v>6.8764465477698447E-2</v>
      </c>
      <c r="K41">
        <f>K40/SQRT(36)</f>
        <v>0.1049800785102763</v>
      </c>
      <c r="M41">
        <f>STDEV(M3:M38)</f>
        <v>9.4455852928861883E-2</v>
      </c>
      <c r="O41">
        <f>STDEV(O3:O38)</f>
        <v>0.16921413223004939</v>
      </c>
      <c r="Q41">
        <f>STDEV(Q3:Q38)</f>
        <v>0.24776900021042164</v>
      </c>
      <c r="S41">
        <f>STDEV(S3:S38)</f>
        <v>8.9955118168468559E-2</v>
      </c>
      <c r="U41">
        <f>STDEV(U3:U38)</f>
        <v>0.20017120000596292</v>
      </c>
      <c r="W41">
        <f>STDEV(W3:W38)</f>
        <v>0.30780868062543093</v>
      </c>
    </row>
    <row r="42" spans="1:31">
      <c r="M42">
        <f>M41/SQRT(36)</f>
        <v>1.5742642154810315E-2</v>
      </c>
      <c r="O42">
        <f>O41/SQRT(36)</f>
        <v>2.8202355371674898E-2</v>
      </c>
      <c r="Q42">
        <f>Q41/SQRT(36)</f>
        <v>4.1294833368403609E-2</v>
      </c>
      <c r="S42">
        <f>S41/SQRT(36)</f>
        <v>1.4992519694744759E-2</v>
      </c>
      <c r="U42">
        <f>U41/SQRT(36)</f>
        <v>3.3361866667660486E-2</v>
      </c>
      <c r="W42">
        <f>W41/SQRT(36)</f>
        <v>5.1301446770905153E-2</v>
      </c>
    </row>
  </sheetData>
  <mergeCells count="3">
    <mergeCell ref="A1:B1"/>
    <mergeCell ref="A39:A40"/>
    <mergeCell ref="Y39:Y4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6DEE-1C5E-D244-8820-8169A19B902D}">
  <dimension ref="A1:G36"/>
  <sheetViews>
    <sheetView topLeftCell="A2" zoomScale="225" workbookViewId="0">
      <selection activeCell="E1" sqref="E1:F36"/>
    </sheetView>
  </sheetViews>
  <sheetFormatPr baseColWidth="10" defaultRowHeight="16"/>
  <sheetData>
    <row r="1" spans="1:7">
      <c r="A1">
        <v>1</v>
      </c>
      <c r="B1">
        <v>2.42428607311138</v>
      </c>
      <c r="C1">
        <v>2.2813747705518401</v>
      </c>
      <c r="D1">
        <v>2.1720977099488001</v>
      </c>
      <c r="E1">
        <f>B1-C1</f>
        <v>0.14291130255953988</v>
      </c>
      <c r="F1">
        <f>B1-D1</f>
        <v>0.25218836316257986</v>
      </c>
      <c r="G1">
        <v>1</v>
      </c>
    </row>
    <row r="2" spans="1:7">
      <c r="A2">
        <v>2</v>
      </c>
      <c r="B2">
        <v>2.08575605968475</v>
      </c>
      <c r="C2">
        <v>1.9163789126674899</v>
      </c>
      <c r="D2">
        <v>2.00018609640418</v>
      </c>
      <c r="E2">
        <f t="shared" ref="E2:E36" si="0">B2-C2</f>
        <v>0.16937714701726003</v>
      </c>
      <c r="F2">
        <f t="shared" ref="F2:F36" si="1">B2-D2</f>
        <v>8.5569963280569983E-2</v>
      </c>
      <c r="G2">
        <v>0</v>
      </c>
    </row>
    <row r="3" spans="1:7">
      <c r="A3">
        <v>3</v>
      </c>
      <c r="B3">
        <v>2.9394205768896602</v>
      </c>
      <c r="C3">
        <v>2.81763159812717</v>
      </c>
      <c r="D3">
        <v>2.8099371645732401</v>
      </c>
      <c r="E3">
        <f t="shared" si="0"/>
        <v>0.12178897876249017</v>
      </c>
      <c r="F3">
        <f t="shared" si="1"/>
        <v>0.12948341231642013</v>
      </c>
      <c r="G3">
        <v>0</v>
      </c>
    </row>
    <row r="4" spans="1:7">
      <c r="A4">
        <v>4</v>
      </c>
      <c r="B4">
        <v>2.7495524502908699</v>
      </c>
      <c r="C4">
        <v>2.71557856324283</v>
      </c>
      <c r="D4">
        <v>2.5577471966752698</v>
      </c>
      <c r="E4">
        <f t="shared" si="0"/>
        <v>3.3973887048039941E-2</v>
      </c>
      <c r="F4">
        <f t="shared" si="1"/>
        <v>0.19180525361560008</v>
      </c>
      <c r="G4">
        <v>1</v>
      </c>
    </row>
    <row r="5" spans="1:7">
      <c r="A5">
        <v>5</v>
      </c>
      <c r="B5">
        <v>2.30038382626896</v>
      </c>
      <c r="C5">
        <v>2.2951997530683199</v>
      </c>
      <c r="D5">
        <v>2.0238688318189899</v>
      </c>
      <c r="E5">
        <f t="shared" si="0"/>
        <v>5.1840732006400714E-3</v>
      </c>
      <c r="F5">
        <f t="shared" si="1"/>
        <v>0.27651499444997008</v>
      </c>
      <c r="G5">
        <v>1</v>
      </c>
    </row>
    <row r="6" spans="1:7">
      <c r="A6">
        <v>6</v>
      </c>
      <c r="B6">
        <v>2.8713207437032802</v>
      </c>
      <c r="C6">
        <v>2.7752775414873398</v>
      </c>
      <c r="D6">
        <v>2.7561718628717502</v>
      </c>
      <c r="E6">
        <f t="shared" si="0"/>
        <v>9.6043202215940315E-2</v>
      </c>
      <c r="F6">
        <f t="shared" si="1"/>
        <v>0.11514888083152997</v>
      </c>
      <c r="G6">
        <v>1</v>
      </c>
    </row>
    <row r="7" spans="1:7">
      <c r="A7">
        <v>7</v>
      </c>
      <c r="B7">
        <v>2.1129372557228998</v>
      </c>
      <c r="C7">
        <v>2.0463314861238699</v>
      </c>
      <c r="D7">
        <v>1.8800533106500801</v>
      </c>
      <c r="E7">
        <f t="shared" si="0"/>
        <v>6.6605769599029863E-2</v>
      </c>
      <c r="F7">
        <f t="shared" si="1"/>
        <v>0.23288394507281973</v>
      </c>
      <c r="G7">
        <v>1</v>
      </c>
    </row>
    <row r="8" spans="1:7">
      <c r="A8">
        <v>8</v>
      </c>
      <c r="B8">
        <v>2.9266909539496102</v>
      </c>
      <c r="C8">
        <v>2.6758114749919999</v>
      </c>
      <c r="D8">
        <v>2.40809178856103</v>
      </c>
      <c r="E8">
        <f t="shared" si="0"/>
        <v>0.25087947895761031</v>
      </c>
      <c r="F8">
        <f t="shared" si="1"/>
        <v>0.5185991653885802</v>
      </c>
      <c r="G8">
        <v>1</v>
      </c>
    </row>
    <row r="9" spans="1:7">
      <c r="A9">
        <v>9</v>
      </c>
      <c r="B9">
        <v>2.24136753369286</v>
      </c>
      <c r="C9">
        <v>2.15370913362678</v>
      </c>
      <c r="D9">
        <v>1.9897693799199401</v>
      </c>
      <c r="E9">
        <f t="shared" si="0"/>
        <v>8.7658400066080056E-2</v>
      </c>
      <c r="F9">
        <f t="shared" si="1"/>
        <v>0.25159815377291994</v>
      </c>
      <c r="G9">
        <v>1</v>
      </c>
    </row>
    <row r="10" spans="1:7">
      <c r="A10">
        <v>10</v>
      </c>
      <c r="B10">
        <v>1.9545704692033801</v>
      </c>
      <c r="C10">
        <v>1.9100103203411001</v>
      </c>
      <c r="D10">
        <v>1.6861461803389699</v>
      </c>
      <c r="E10">
        <f t="shared" si="0"/>
        <v>4.4560148862279991E-2</v>
      </c>
      <c r="F10">
        <f t="shared" si="1"/>
        <v>0.26842428886441017</v>
      </c>
      <c r="G10">
        <v>1</v>
      </c>
    </row>
    <row r="11" spans="1:7">
      <c r="A11">
        <v>11</v>
      </c>
      <c r="B11">
        <v>2.45945820926294</v>
      </c>
      <c r="C11">
        <v>2.3399451120889601</v>
      </c>
      <c r="D11">
        <v>2.13872961475065</v>
      </c>
      <c r="E11">
        <f t="shared" si="0"/>
        <v>0.11951309717397995</v>
      </c>
      <c r="F11">
        <f t="shared" si="1"/>
        <v>0.32072859451228997</v>
      </c>
      <c r="G11">
        <v>1</v>
      </c>
    </row>
    <row r="12" spans="1:7">
      <c r="A12">
        <v>12</v>
      </c>
      <c r="B12">
        <v>2.0589546134091301</v>
      </c>
      <c r="C12">
        <v>2.1818098782758399</v>
      </c>
      <c r="D12">
        <v>1.98971971129422</v>
      </c>
      <c r="E12">
        <f t="shared" si="0"/>
        <v>-0.12285526486670983</v>
      </c>
      <c r="F12">
        <f t="shared" si="1"/>
        <v>6.9234902114910124E-2</v>
      </c>
      <c r="G12">
        <v>1</v>
      </c>
    </row>
    <row r="13" spans="1:7">
      <c r="A13">
        <v>13</v>
      </c>
      <c r="B13">
        <v>1.9370393498196701</v>
      </c>
      <c r="C13">
        <v>1.9947504212888101</v>
      </c>
      <c r="D13">
        <v>1.96508409378868</v>
      </c>
      <c r="E13">
        <f t="shared" si="0"/>
        <v>-5.7711071469140007E-2</v>
      </c>
      <c r="F13">
        <f t="shared" si="1"/>
        <v>-2.8044743969009911E-2</v>
      </c>
      <c r="G13">
        <v>1</v>
      </c>
    </row>
    <row r="14" spans="1:7">
      <c r="A14">
        <v>14</v>
      </c>
      <c r="B14">
        <v>2.1815834015098701</v>
      </c>
      <c r="C14">
        <v>2.1558874001045498</v>
      </c>
      <c r="D14">
        <v>1.95276483055957</v>
      </c>
      <c r="E14">
        <f t="shared" si="0"/>
        <v>2.5696001405320246E-2</v>
      </c>
      <c r="F14">
        <f t="shared" si="1"/>
        <v>0.22881857095030012</v>
      </c>
      <c r="G14">
        <v>1</v>
      </c>
    </row>
    <row r="15" spans="1:7">
      <c r="A15">
        <v>15</v>
      </c>
      <c r="B15">
        <v>2.1063133122194699</v>
      </c>
      <c r="C15">
        <v>2.0346192561555698</v>
      </c>
      <c r="D15">
        <v>1.76942961930176</v>
      </c>
      <c r="E15">
        <f t="shared" si="0"/>
        <v>7.1694056063900113E-2</v>
      </c>
      <c r="F15">
        <f t="shared" si="1"/>
        <v>0.33688369291770992</v>
      </c>
      <c r="G15">
        <v>1</v>
      </c>
    </row>
    <row r="16" spans="1:7">
      <c r="A16">
        <v>16</v>
      </c>
      <c r="B16">
        <v>1.91526765618016</v>
      </c>
      <c r="C16">
        <v>1.9088152411222701</v>
      </c>
      <c r="D16">
        <v>1.8360269221485099</v>
      </c>
      <c r="E16">
        <f t="shared" si="0"/>
        <v>6.4524150578899597E-3</v>
      </c>
      <c r="F16">
        <f t="shared" si="1"/>
        <v>7.9240734031650106E-2</v>
      </c>
      <c r="G16">
        <v>1</v>
      </c>
    </row>
    <row r="17" spans="1:7">
      <c r="A17">
        <v>17</v>
      </c>
      <c r="B17">
        <v>2.3638808093169499</v>
      </c>
      <c r="C17">
        <v>2.0654000641580001</v>
      </c>
      <c r="D17">
        <v>1.90596100391623</v>
      </c>
      <c r="E17">
        <f t="shared" si="0"/>
        <v>0.29848074515894973</v>
      </c>
      <c r="F17">
        <f t="shared" si="1"/>
        <v>0.45791980540071986</v>
      </c>
      <c r="G17">
        <v>1</v>
      </c>
    </row>
    <row r="18" spans="1:7">
      <c r="A18" s="3">
        <v>18</v>
      </c>
      <c r="B18">
        <v>2.07996431338931</v>
      </c>
      <c r="C18">
        <v>1.9075986965688601</v>
      </c>
      <c r="D18">
        <v>1.8840646460895101</v>
      </c>
      <c r="E18">
        <f t="shared" si="0"/>
        <v>0.17236561682044993</v>
      </c>
      <c r="F18">
        <f t="shared" si="1"/>
        <v>0.19589966729979991</v>
      </c>
      <c r="G18">
        <v>1</v>
      </c>
    </row>
    <row r="19" spans="1:7">
      <c r="A19">
        <v>19</v>
      </c>
      <c r="B19">
        <v>1.65355800501457</v>
      </c>
      <c r="C19">
        <v>1.71420642242637</v>
      </c>
      <c r="D19">
        <v>1.95881848444401</v>
      </c>
      <c r="E19">
        <f t="shared" si="0"/>
        <v>-6.0648417411800049E-2</v>
      </c>
      <c r="F19">
        <f t="shared" si="1"/>
        <v>-0.30526047942944001</v>
      </c>
      <c r="G19">
        <v>0</v>
      </c>
    </row>
    <row r="20" spans="1:7">
      <c r="A20">
        <v>20</v>
      </c>
      <c r="B20">
        <v>2.2432330714183402</v>
      </c>
      <c r="C20">
        <v>2.2783656881893299</v>
      </c>
      <c r="D20">
        <v>2.1556289601099898</v>
      </c>
      <c r="E20">
        <f t="shared" si="0"/>
        <v>-3.5132616770989777E-2</v>
      </c>
      <c r="F20">
        <f t="shared" si="1"/>
        <v>8.760411130835033E-2</v>
      </c>
      <c r="G20">
        <v>1</v>
      </c>
    </row>
    <row r="21" spans="1:7">
      <c r="A21">
        <v>21</v>
      </c>
      <c r="B21">
        <v>2.8687887103081202</v>
      </c>
      <c r="C21">
        <v>2.8081959701283301</v>
      </c>
      <c r="D21">
        <v>2.55972778748193</v>
      </c>
      <c r="E21">
        <f t="shared" si="0"/>
        <v>6.0592740179790106E-2</v>
      </c>
      <c r="F21">
        <f t="shared" si="1"/>
        <v>0.30906092282619024</v>
      </c>
      <c r="G21">
        <v>1</v>
      </c>
    </row>
    <row r="22" spans="1:7">
      <c r="A22">
        <v>22</v>
      </c>
      <c r="B22">
        <v>2.1505986163609698</v>
      </c>
      <c r="C22">
        <v>2.1219970558607599</v>
      </c>
      <c r="D22">
        <v>1.98268704594742</v>
      </c>
      <c r="E22">
        <f t="shared" si="0"/>
        <v>2.8601560500209899E-2</v>
      </c>
      <c r="F22">
        <f t="shared" si="1"/>
        <v>0.16791157041354987</v>
      </c>
      <c r="G22">
        <v>0</v>
      </c>
    </row>
    <row r="23" spans="1:7">
      <c r="A23">
        <v>23</v>
      </c>
      <c r="B23">
        <v>2.3081412507131298</v>
      </c>
      <c r="C23">
        <v>2.0537804925573901</v>
      </c>
      <c r="D23">
        <v>2.0644125625438901</v>
      </c>
      <c r="E23">
        <f t="shared" si="0"/>
        <v>0.25436075815573966</v>
      </c>
      <c r="F23">
        <f t="shared" si="1"/>
        <v>0.24372868816923976</v>
      </c>
      <c r="G23">
        <v>0</v>
      </c>
    </row>
    <row r="24" spans="1:7">
      <c r="A24">
        <v>24</v>
      </c>
      <c r="B24">
        <v>2.89551219308319</v>
      </c>
      <c r="C24">
        <v>2.9030711026664999</v>
      </c>
      <c r="D24">
        <v>2.7997924161629202</v>
      </c>
      <c r="E24">
        <f t="shared" si="0"/>
        <v>-7.5589095833099584E-3</v>
      </c>
      <c r="F24">
        <f t="shared" si="1"/>
        <v>9.5719776920269783E-2</v>
      </c>
      <c r="G24">
        <v>0</v>
      </c>
    </row>
    <row r="25" spans="1:7">
      <c r="A25">
        <v>25</v>
      </c>
      <c r="B25">
        <v>2.25121844249467</v>
      </c>
      <c r="C25">
        <v>2.14474784165323</v>
      </c>
      <c r="D25">
        <v>1.9453942266537501</v>
      </c>
      <c r="E25">
        <f t="shared" si="0"/>
        <v>0.10647060084144</v>
      </c>
      <c r="F25">
        <f t="shared" si="1"/>
        <v>0.3058242158409199</v>
      </c>
      <c r="G25">
        <v>1</v>
      </c>
    </row>
    <row r="26" spans="1:7">
      <c r="A26">
        <v>26</v>
      </c>
      <c r="B26">
        <v>2.4051307116519798</v>
      </c>
      <c r="C26">
        <v>2.3250707568262099</v>
      </c>
      <c r="D26">
        <v>2.47623428140726</v>
      </c>
      <c r="E26">
        <f t="shared" si="0"/>
        <v>8.0059954825769886E-2</v>
      </c>
      <c r="F26">
        <f t="shared" si="1"/>
        <v>-7.1103569755280205E-2</v>
      </c>
      <c r="G26">
        <v>0</v>
      </c>
    </row>
    <row r="27" spans="1:7">
      <c r="A27">
        <v>27</v>
      </c>
      <c r="B27">
        <v>2.1609455789165501</v>
      </c>
      <c r="C27">
        <v>2.1411915469393801</v>
      </c>
      <c r="D27">
        <v>2.0560809996806899</v>
      </c>
      <c r="E27">
        <f t="shared" si="0"/>
        <v>1.9754031977170072E-2</v>
      </c>
      <c r="F27">
        <f t="shared" si="1"/>
        <v>0.10486457923586023</v>
      </c>
      <c r="G27">
        <v>1</v>
      </c>
    </row>
    <row r="28" spans="1:7">
      <c r="A28">
        <v>28</v>
      </c>
      <c r="B28">
        <v>3.2101554255656302</v>
      </c>
      <c r="C28">
        <v>2.92875160550618</v>
      </c>
      <c r="D28">
        <v>2.7252942458129499</v>
      </c>
      <c r="E28">
        <f t="shared" si="0"/>
        <v>0.28140382005945019</v>
      </c>
      <c r="F28">
        <f t="shared" si="1"/>
        <v>0.48486117975268028</v>
      </c>
      <c r="G28">
        <v>1</v>
      </c>
    </row>
    <row r="29" spans="1:7">
      <c r="A29">
        <v>29</v>
      </c>
      <c r="B29">
        <v>2.0155351134924802</v>
      </c>
      <c r="C29">
        <v>1.9899041910016499</v>
      </c>
      <c r="D29">
        <v>2.0076920410255101</v>
      </c>
      <c r="E29">
        <f t="shared" si="0"/>
        <v>2.563092249083021E-2</v>
      </c>
      <c r="F29">
        <f t="shared" si="1"/>
        <v>7.8430724669700247E-3</v>
      </c>
      <c r="G29">
        <v>2</v>
      </c>
    </row>
    <row r="30" spans="1:7">
      <c r="A30">
        <v>30</v>
      </c>
      <c r="B30">
        <v>2.15811880721765</v>
      </c>
      <c r="C30">
        <v>1.9911294240747099</v>
      </c>
      <c r="D30">
        <v>1.90177585715508</v>
      </c>
      <c r="E30">
        <f t="shared" si="0"/>
        <v>0.1669893831429401</v>
      </c>
      <c r="F30">
        <f t="shared" si="1"/>
        <v>0.25634295006257002</v>
      </c>
      <c r="G30">
        <v>1</v>
      </c>
    </row>
    <row r="31" spans="1:7">
      <c r="A31">
        <v>31</v>
      </c>
      <c r="B31">
        <v>2.0590865954470199</v>
      </c>
      <c r="C31">
        <v>1.97611204676441</v>
      </c>
      <c r="D31">
        <v>1.9588227499581601</v>
      </c>
      <c r="E31">
        <f t="shared" si="0"/>
        <v>8.2974548682609894E-2</v>
      </c>
      <c r="F31">
        <f t="shared" si="1"/>
        <v>0.1002638454888598</v>
      </c>
      <c r="G31">
        <v>0</v>
      </c>
    </row>
    <row r="32" spans="1:7">
      <c r="A32">
        <v>32</v>
      </c>
      <c r="B32">
        <v>2.3242755395070702</v>
      </c>
      <c r="C32">
        <v>2.2367174676267298</v>
      </c>
      <c r="D32">
        <v>2.0033599251650398</v>
      </c>
      <c r="E32">
        <f t="shared" si="0"/>
        <v>8.7558071880340371E-2</v>
      </c>
      <c r="F32">
        <f t="shared" si="1"/>
        <v>0.32091561434203042</v>
      </c>
      <c r="G32">
        <v>0</v>
      </c>
    </row>
    <row r="33" spans="1:7">
      <c r="A33">
        <v>33</v>
      </c>
      <c r="B33">
        <v>2.4472964086285698</v>
      </c>
      <c r="C33">
        <v>2.1391378277554498</v>
      </c>
      <c r="D33">
        <v>2.2486629331211501</v>
      </c>
      <c r="E33">
        <f t="shared" si="0"/>
        <v>0.30815858087311998</v>
      </c>
      <c r="F33">
        <f t="shared" si="1"/>
        <v>0.19863347550741972</v>
      </c>
      <c r="G33">
        <v>0</v>
      </c>
    </row>
    <row r="34" spans="1:7">
      <c r="A34">
        <v>34</v>
      </c>
      <c r="B34">
        <v>4.3454661817445102</v>
      </c>
      <c r="C34">
        <v>4.2277148705633296</v>
      </c>
      <c r="D34">
        <v>3.8842399306121802</v>
      </c>
      <c r="E34">
        <f t="shared" si="0"/>
        <v>0.11775131118118054</v>
      </c>
      <c r="F34">
        <f t="shared" si="1"/>
        <v>0.46122625113232996</v>
      </c>
      <c r="G34">
        <v>1</v>
      </c>
    </row>
    <row r="35" spans="1:7">
      <c r="A35">
        <v>35</v>
      </c>
      <c r="B35">
        <v>2.05969628144218</v>
      </c>
      <c r="C35">
        <v>2.2654702153299802</v>
      </c>
      <c r="D35">
        <v>2.0491393688371602</v>
      </c>
      <c r="E35">
        <f t="shared" si="0"/>
        <v>-0.20577393388780019</v>
      </c>
      <c r="F35">
        <f t="shared" si="1"/>
        <v>1.0556912605019786E-2</v>
      </c>
      <c r="G35">
        <v>2</v>
      </c>
    </row>
    <row r="36" spans="1:7">
      <c r="A36">
        <v>36</v>
      </c>
      <c r="B36">
        <v>2.1218380377620099</v>
      </c>
      <c r="C36">
        <v>2.0807600284361398</v>
      </c>
      <c r="D36">
        <v>2.13166843420671</v>
      </c>
      <c r="E36">
        <f t="shared" si="0"/>
        <v>4.1078009325870024E-2</v>
      </c>
      <c r="F36">
        <f t="shared" si="1"/>
        <v>-9.8303964447001846E-3</v>
      </c>
      <c r="G36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65F0-57D1-064B-B1BE-6458145E8CC4}">
  <dimension ref="A1:AA40"/>
  <sheetViews>
    <sheetView tabSelected="1" workbookViewId="0">
      <selection activeCell="AA7" sqref="AA7"/>
    </sheetView>
  </sheetViews>
  <sheetFormatPr baseColWidth="10" defaultRowHeight="16"/>
  <sheetData>
    <row r="1" spans="1:27">
      <c r="A1" s="6" t="s">
        <v>13</v>
      </c>
      <c r="B1" s="6"/>
      <c r="C1">
        <v>0</v>
      </c>
      <c r="F1">
        <v>0.5</v>
      </c>
      <c r="I1">
        <v>1</v>
      </c>
      <c r="L1" t="s">
        <v>16</v>
      </c>
      <c r="M1" t="s">
        <v>0</v>
      </c>
      <c r="P1" t="s">
        <v>1</v>
      </c>
    </row>
    <row r="2" spans="1:27">
      <c r="A2" s="2"/>
      <c r="B2" s="2" t="s">
        <v>2</v>
      </c>
      <c r="C2">
        <v>2</v>
      </c>
      <c r="D2">
        <v>4</v>
      </c>
      <c r="E2">
        <v>8</v>
      </c>
      <c r="F2">
        <v>2</v>
      </c>
      <c r="G2">
        <v>4</v>
      </c>
      <c r="H2">
        <v>8</v>
      </c>
      <c r="I2">
        <v>2</v>
      </c>
      <c r="J2">
        <v>4</v>
      </c>
      <c r="K2">
        <v>8</v>
      </c>
      <c r="M2" t="s">
        <v>3</v>
      </c>
      <c r="N2" t="s">
        <v>4</v>
      </c>
      <c r="O2" t="s">
        <v>5</v>
      </c>
      <c r="P2" t="s">
        <v>3</v>
      </c>
      <c r="Q2" t="s">
        <v>4</v>
      </c>
      <c r="R2" t="s">
        <v>5</v>
      </c>
      <c r="S2" t="s">
        <v>6</v>
      </c>
      <c r="T2" t="s">
        <v>11</v>
      </c>
      <c r="U2" t="s">
        <v>12</v>
      </c>
      <c r="V2" t="s">
        <v>7</v>
      </c>
      <c r="W2" t="s">
        <v>8</v>
      </c>
      <c r="X2" t="s">
        <v>9</v>
      </c>
      <c r="Y2" t="s">
        <v>10</v>
      </c>
      <c r="Z2" t="s">
        <v>39</v>
      </c>
      <c r="AA2" t="s">
        <v>48</v>
      </c>
    </row>
    <row r="3" spans="1:27">
      <c r="A3" s="2">
        <v>1</v>
      </c>
      <c r="B3">
        <v>0.98055555555555596</v>
      </c>
      <c r="C3">
        <v>1.8937256476667901</v>
      </c>
      <c r="D3">
        <v>2.3946345928408399</v>
      </c>
      <c r="E3">
        <v>2.8913582472694599</v>
      </c>
      <c r="F3">
        <v>1.8474317116209</v>
      </c>
      <c r="G3">
        <v>2.2342687804100398</v>
      </c>
      <c r="H3">
        <v>2.7573478052258</v>
      </c>
      <c r="I3">
        <v>1.89606241230705</v>
      </c>
      <c r="J3">
        <v>1.9935047423496099</v>
      </c>
      <c r="K3">
        <v>2.6679053125013801</v>
      </c>
      <c r="M3">
        <f t="shared" ref="M3:M38" si="0">C3-F3</f>
        <v>4.629393604589005E-2</v>
      </c>
      <c r="N3">
        <f t="shared" ref="N3:N38" si="1">D3-G3</f>
        <v>0.16036581243080006</v>
      </c>
      <c r="O3">
        <f t="shared" ref="O3:O38" si="2">E3-H3</f>
        <v>0.13401044204365986</v>
      </c>
      <c r="P3">
        <f t="shared" ref="P3:P38" si="3">C3-I3</f>
        <v>-2.3367646402598918E-3</v>
      </c>
      <c r="Q3">
        <f t="shared" ref="Q3:Q38" si="4">D3-J3</f>
        <v>0.40112985049122996</v>
      </c>
      <c r="R3">
        <f t="shared" ref="R3:R38" si="5">E3-K3</f>
        <v>0.22345293476807981</v>
      </c>
      <c r="S3">
        <v>10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</row>
    <row r="4" spans="1:27">
      <c r="A4" s="2">
        <v>2</v>
      </c>
      <c r="B4">
        <v>0.94444444444444398</v>
      </c>
      <c r="C4">
        <v>1.61992444482203</v>
      </c>
      <c r="D4">
        <v>2.0094367885660001</v>
      </c>
      <c r="E4">
        <v>2.6895724145883002</v>
      </c>
      <c r="F4">
        <v>1.6134601434459901</v>
      </c>
      <c r="G4">
        <v>1.73100371523133</v>
      </c>
      <c r="H4">
        <v>2.4387536482290901</v>
      </c>
      <c r="I4">
        <v>1.6595563840835199</v>
      </c>
      <c r="J4">
        <v>2.0692587477686302</v>
      </c>
      <c r="K4">
        <v>2.3251424973852202</v>
      </c>
      <c r="M4">
        <f t="shared" si="0"/>
        <v>6.464301376039927E-3</v>
      </c>
      <c r="N4">
        <f t="shared" si="1"/>
        <v>0.27843307333467004</v>
      </c>
      <c r="O4">
        <f t="shared" si="2"/>
        <v>0.25081876635921008</v>
      </c>
      <c r="P4">
        <f t="shared" si="3"/>
        <v>-3.963193926148989E-2</v>
      </c>
      <c r="Q4">
        <f t="shared" si="4"/>
        <v>-5.9821959202630115E-2</v>
      </c>
      <c r="R4">
        <f t="shared" si="5"/>
        <v>0.36442991720308004</v>
      </c>
      <c r="S4">
        <v>14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</row>
    <row r="5" spans="1:27">
      <c r="A5" s="2">
        <v>3</v>
      </c>
      <c r="B5">
        <v>1</v>
      </c>
      <c r="C5">
        <v>1.9027089533599</v>
      </c>
      <c r="D5">
        <v>2.84525513900007</v>
      </c>
      <c r="E5">
        <v>4.3991067662830599</v>
      </c>
      <c r="F5">
        <v>2.0695172321806501</v>
      </c>
      <c r="G5">
        <v>2.5702882976984198</v>
      </c>
      <c r="H5">
        <v>3.9995072416764699</v>
      </c>
      <c r="I5">
        <v>2.0673145432759998</v>
      </c>
      <c r="J5">
        <v>2.7763877624111499</v>
      </c>
      <c r="K5">
        <v>3.8374895534747302</v>
      </c>
      <c r="M5">
        <f t="shared" si="0"/>
        <v>-0.16680827882075011</v>
      </c>
      <c r="N5">
        <f t="shared" si="1"/>
        <v>0.27496684130165017</v>
      </c>
      <c r="O5">
        <f t="shared" si="2"/>
        <v>0.39959952460658998</v>
      </c>
      <c r="P5">
        <f t="shared" si="3"/>
        <v>-0.16460558991609986</v>
      </c>
      <c r="Q5">
        <f t="shared" si="4"/>
        <v>6.886737658892006E-2</v>
      </c>
      <c r="R5">
        <f t="shared" si="5"/>
        <v>0.56161721280832966</v>
      </c>
      <c r="S5">
        <v>13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</row>
    <row r="6" spans="1:27">
      <c r="A6" s="2">
        <v>4</v>
      </c>
      <c r="B6">
        <v>0.99444444444444502</v>
      </c>
      <c r="C6">
        <v>2.0363605141066801</v>
      </c>
      <c r="D6">
        <v>2.56945520105287</v>
      </c>
      <c r="E6">
        <v>3.8862661989778799</v>
      </c>
      <c r="F6">
        <v>1.9467120046625801</v>
      </c>
      <c r="G6">
        <v>2.6024347327256598</v>
      </c>
      <c r="H6">
        <v>3.6536562092747702</v>
      </c>
      <c r="I6">
        <v>2.0701689808993202</v>
      </c>
      <c r="J6">
        <v>2.4529135629243601</v>
      </c>
      <c r="K6">
        <v>3.3873126069025599</v>
      </c>
      <c r="M6">
        <f t="shared" si="0"/>
        <v>8.9648509444099966E-2</v>
      </c>
      <c r="N6">
        <f t="shared" si="1"/>
        <v>-3.2979531672789886E-2</v>
      </c>
      <c r="O6">
        <f t="shared" si="2"/>
        <v>0.23260998970310975</v>
      </c>
      <c r="P6">
        <f t="shared" si="3"/>
        <v>-3.3808466792640157E-2</v>
      </c>
      <c r="Q6">
        <f t="shared" si="4"/>
        <v>0.11654163812850982</v>
      </c>
      <c r="R6">
        <f t="shared" si="5"/>
        <v>0.49895359207532008</v>
      </c>
      <c r="S6">
        <v>39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2</v>
      </c>
      <c r="AA6">
        <v>0</v>
      </c>
    </row>
    <row r="7" spans="1:27">
      <c r="A7" s="2">
        <v>5</v>
      </c>
      <c r="B7">
        <v>0.99722222222222201</v>
      </c>
      <c r="C7">
        <v>1.91038194040002</v>
      </c>
      <c r="D7">
        <v>2.1110537101750602</v>
      </c>
      <c r="E7">
        <v>2.9401312537750899</v>
      </c>
      <c r="F7">
        <v>1.83521676677492</v>
      </c>
      <c r="G7">
        <v>2.2242493852499501</v>
      </c>
      <c r="H7">
        <v>3.0471528800748899</v>
      </c>
      <c r="I7">
        <v>1.81467850192502</v>
      </c>
      <c r="J7">
        <v>2.0724416128718399</v>
      </c>
      <c r="K7">
        <v>2.3903681494</v>
      </c>
      <c r="M7">
        <f t="shared" si="0"/>
        <v>7.5165173625100001E-2</v>
      </c>
      <c r="N7">
        <f t="shared" si="1"/>
        <v>-0.11319567507488992</v>
      </c>
      <c r="O7">
        <f t="shared" si="2"/>
        <v>-0.10702162629980005</v>
      </c>
      <c r="P7">
        <f t="shared" si="3"/>
        <v>9.5703438474999958E-2</v>
      </c>
      <c r="Q7">
        <f t="shared" si="4"/>
        <v>3.8612097303220239E-2</v>
      </c>
      <c r="R7">
        <f t="shared" si="5"/>
        <v>0.54976310437508991</v>
      </c>
      <c r="S7">
        <v>5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2</v>
      </c>
      <c r="AA7">
        <v>0</v>
      </c>
    </row>
    <row r="8" spans="1:27">
      <c r="A8" s="2">
        <v>6</v>
      </c>
      <c r="B8">
        <v>0.99722222222222201</v>
      </c>
      <c r="C8">
        <v>2.2208301475637602</v>
      </c>
      <c r="D8">
        <v>2.7139736891748201</v>
      </c>
      <c r="E8">
        <v>3.7357592106667901</v>
      </c>
      <c r="F8">
        <v>2.3181390825385</v>
      </c>
      <c r="G8">
        <v>2.5294862900513002</v>
      </c>
      <c r="H8">
        <v>3.3236028962048998</v>
      </c>
      <c r="I8">
        <v>2.1789322789731198</v>
      </c>
      <c r="J8">
        <v>2.6031239040768499</v>
      </c>
      <c r="K8">
        <v>3.3161265643587501</v>
      </c>
      <c r="M8">
        <f t="shared" si="0"/>
        <v>-9.7308934974739802E-2</v>
      </c>
      <c r="N8">
        <f t="shared" si="1"/>
        <v>0.18448739912351986</v>
      </c>
      <c r="O8">
        <f t="shared" si="2"/>
        <v>0.41215631446189027</v>
      </c>
      <c r="P8">
        <f t="shared" si="3"/>
        <v>4.1897868590640375E-2</v>
      </c>
      <c r="Q8">
        <f t="shared" si="4"/>
        <v>0.11084978509797017</v>
      </c>
      <c r="R8">
        <f t="shared" si="5"/>
        <v>0.41963264630803998</v>
      </c>
      <c r="S8">
        <v>29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2</v>
      </c>
      <c r="AA8">
        <v>1</v>
      </c>
    </row>
    <row r="9" spans="1:27">
      <c r="A9" s="2">
        <v>7</v>
      </c>
      <c r="B9">
        <v>1</v>
      </c>
      <c r="C9">
        <v>1.69483393292083</v>
      </c>
      <c r="D9">
        <v>2.0703094112828602</v>
      </c>
      <c r="E9">
        <v>2.4800443954367299</v>
      </c>
      <c r="F9">
        <v>1.67857952652485</v>
      </c>
      <c r="G9">
        <v>1.9773524836229599</v>
      </c>
      <c r="H9">
        <v>2.48306244822379</v>
      </c>
      <c r="I9">
        <v>1.68784497561865</v>
      </c>
      <c r="J9">
        <v>1.83440449051201</v>
      </c>
      <c r="K9">
        <v>2.1227503632298301</v>
      </c>
      <c r="M9">
        <f t="shared" si="0"/>
        <v>1.625440639597997E-2</v>
      </c>
      <c r="N9">
        <f t="shared" si="1"/>
        <v>9.2956927659900268E-2</v>
      </c>
      <c r="O9">
        <f t="shared" si="2"/>
        <v>-3.0180527870600216E-3</v>
      </c>
      <c r="P9">
        <f t="shared" si="3"/>
        <v>6.9889573021799656E-3</v>
      </c>
      <c r="Q9">
        <f t="shared" si="4"/>
        <v>0.23590492077085012</v>
      </c>
      <c r="R9">
        <f t="shared" si="5"/>
        <v>0.35729403220689981</v>
      </c>
      <c r="S9">
        <v>23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2</v>
      </c>
      <c r="AA9">
        <v>1</v>
      </c>
    </row>
    <row r="10" spans="1:27">
      <c r="A10" s="2">
        <v>8</v>
      </c>
      <c r="B10">
        <v>0.98888888888888904</v>
      </c>
      <c r="C10">
        <v>2.0080636087383801</v>
      </c>
      <c r="D10">
        <v>2.7194939143597501</v>
      </c>
      <c r="E10">
        <v>3.7704117801055701</v>
      </c>
      <c r="F10">
        <v>2.1614550259722498</v>
      </c>
      <c r="G10">
        <v>2.3538294697323598</v>
      </c>
      <c r="H10">
        <v>3.2597203895006999</v>
      </c>
      <c r="I10">
        <v>1.93968537222976</v>
      </c>
      <c r="J10">
        <v>2.2083148220553999</v>
      </c>
      <c r="K10">
        <v>3.00022556051427</v>
      </c>
      <c r="M10">
        <f t="shared" si="0"/>
        <v>-0.15339141723386973</v>
      </c>
      <c r="N10">
        <f t="shared" si="1"/>
        <v>0.36566444462739023</v>
      </c>
      <c r="O10">
        <f t="shared" si="2"/>
        <v>0.51069139060487023</v>
      </c>
      <c r="P10">
        <f t="shared" si="3"/>
        <v>6.8378236508620072E-2</v>
      </c>
      <c r="Q10">
        <f t="shared" si="4"/>
        <v>0.51117909230435021</v>
      </c>
      <c r="R10">
        <f t="shared" si="5"/>
        <v>0.77018621959130007</v>
      </c>
      <c r="S10">
        <v>26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</row>
    <row r="11" spans="1:27">
      <c r="A11" s="2">
        <v>9</v>
      </c>
      <c r="B11">
        <v>0.969444444444444</v>
      </c>
      <c r="C11">
        <v>1.75898637149887</v>
      </c>
      <c r="D11">
        <v>2.0747355401563699</v>
      </c>
      <c r="E11">
        <v>3.0388019431437199</v>
      </c>
      <c r="F11">
        <v>1.6716225808740099</v>
      </c>
      <c r="G11">
        <v>2.0244640671022398</v>
      </c>
      <c r="H11">
        <v>2.7845296130567698</v>
      </c>
      <c r="I11">
        <v>1.5983148691448199</v>
      </c>
      <c r="J11">
        <v>2.0964956322539399</v>
      </c>
      <c r="K11">
        <v>2.3790662670743998</v>
      </c>
      <c r="M11">
        <f t="shared" si="0"/>
        <v>8.7363790624860105E-2</v>
      </c>
      <c r="N11">
        <f t="shared" si="1"/>
        <v>5.0271473054130045E-2</v>
      </c>
      <c r="O11">
        <f t="shared" si="2"/>
        <v>0.25427233008695005</v>
      </c>
      <c r="P11">
        <f t="shared" si="3"/>
        <v>0.16067150235405014</v>
      </c>
      <c r="Q11">
        <f t="shared" si="4"/>
        <v>-2.1760092097570016E-2</v>
      </c>
      <c r="R11">
        <f t="shared" si="5"/>
        <v>0.65973567606932004</v>
      </c>
      <c r="S11">
        <v>21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</row>
    <row r="12" spans="1:27">
      <c r="A12" s="2">
        <v>10</v>
      </c>
      <c r="B12">
        <v>0.99722222222222201</v>
      </c>
      <c r="C12">
        <v>1.5206841344136199</v>
      </c>
      <c r="D12">
        <v>1.94400400672166</v>
      </c>
      <c r="E12">
        <v>2.3848876717995902</v>
      </c>
      <c r="F12">
        <v>1.51376020781791</v>
      </c>
      <c r="G12">
        <v>1.86528927492618</v>
      </c>
      <c r="H12">
        <v>2.3259801927997601</v>
      </c>
      <c r="I12">
        <v>1.4766404063318499</v>
      </c>
      <c r="J12">
        <v>1.70877577936917</v>
      </c>
      <c r="K12">
        <v>1.89372627802598</v>
      </c>
      <c r="M12">
        <f t="shared" si="0"/>
        <v>6.9239265957099505E-3</v>
      </c>
      <c r="N12">
        <f t="shared" si="1"/>
        <v>7.8714731795479942E-2</v>
      </c>
      <c r="O12">
        <f t="shared" si="2"/>
        <v>5.8907478999830065E-2</v>
      </c>
      <c r="P12">
        <f t="shared" si="3"/>
        <v>4.4043728081770039E-2</v>
      </c>
      <c r="Q12">
        <f t="shared" si="4"/>
        <v>0.23522822735248994</v>
      </c>
      <c r="R12">
        <f t="shared" si="5"/>
        <v>0.49116139377361012</v>
      </c>
      <c r="S12">
        <v>8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</row>
    <row r="13" spans="1:27">
      <c r="A13" s="2">
        <v>11</v>
      </c>
      <c r="B13">
        <v>0.96388888888888902</v>
      </c>
      <c r="C13">
        <v>1.81902350328463</v>
      </c>
      <c r="D13">
        <v>2.3744823641551198</v>
      </c>
      <c r="E13">
        <v>3.2476800797481298</v>
      </c>
      <c r="F13">
        <v>1.8374988845421201</v>
      </c>
      <c r="G13">
        <v>2.2277833498142798</v>
      </c>
      <c r="H13">
        <v>3.1089606254295101</v>
      </c>
      <c r="I13">
        <v>1.9252037213998801</v>
      </c>
      <c r="J13">
        <v>2.0780885252338801</v>
      </c>
      <c r="K13">
        <v>2.7250896753319398</v>
      </c>
      <c r="M13">
        <f t="shared" si="0"/>
        <v>-1.8475381257490042E-2</v>
      </c>
      <c r="N13">
        <f t="shared" si="1"/>
        <v>0.14669901434083998</v>
      </c>
      <c r="O13">
        <f t="shared" si="2"/>
        <v>0.13871945431861965</v>
      </c>
      <c r="P13">
        <f t="shared" si="3"/>
        <v>-0.10618021811525002</v>
      </c>
      <c r="Q13">
        <f t="shared" si="4"/>
        <v>0.29639383892123972</v>
      </c>
      <c r="R13">
        <f t="shared" si="5"/>
        <v>0.52259040441618998</v>
      </c>
      <c r="S13">
        <v>24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</row>
    <row r="14" spans="1:27">
      <c r="A14" s="2">
        <v>12</v>
      </c>
      <c r="B14">
        <v>0.96111111111111103</v>
      </c>
      <c r="C14">
        <v>1.5324070323316801</v>
      </c>
      <c r="D14">
        <v>1.9423344286963899</v>
      </c>
      <c r="E14">
        <v>2.92756644365019</v>
      </c>
      <c r="F14">
        <v>1.6653997359427199</v>
      </c>
      <c r="G14">
        <v>1.9544917792490899</v>
      </c>
      <c r="H14">
        <v>2.82304676586921</v>
      </c>
      <c r="I14">
        <v>1.6045339895913799</v>
      </c>
      <c r="J14">
        <v>1.8872061091371699</v>
      </c>
      <c r="K14">
        <v>2.5114923385961401</v>
      </c>
      <c r="M14">
        <f t="shared" si="0"/>
        <v>-0.13299270361103988</v>
      </c>
      <c r="N14">
        <f t="shared" si="1"/>
        <v>-1.2157350552699953E-2</v>
      </c>
      <c r="O14">
        <f t="shared" si="2"/>
        <v>0.10451967778098004</v>
      </c>
      <c r="P14">
        <f t="shared" si="3"/>
        <v>-7.2126957259699864E-2</v>
      </c>
      <c r="Q14">
        <f t="shared" si="4"/>
        <v>5.512831955922004E-2</v>
      </c>
      <c r="R14">
        <f t="shared" si="5"/>
        <v>0.41607410505404996</v>
      </c>
      <c r="S14">
        <v>7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  <c r="AA14">
        <v>0</v>
      </c>
    </row>
    <row r="15" spans="1:27">
      <c r="A15" s="2">
        <v>13</v>
      </c>
      <c r="B15">
        <v>0.99444444444444502</v>
      </c>
      <c r="C15">
        <v>1.64712267186946</v>
      </c>
      <c r="D15">
        <v>1.9287365437252399</v>
      </c>
      <c r="E15">
        <v>2.2433252099206</v>
      </c>
      <c r="F15">
        <v>1.7393340002626001</v>
      </c>
      <c r="G15">
        <v>1.91532065672509</v>
      </c>
      <c r="H15">
        <v>2.3455718286029899</v>
      </c>
      <c r="I15">
        <v>1.57473751958549</v>
      </c>
      <c r="J15">
        <v>1.7602600507292701</v>
      </c>
      <c r="K15">
        <v>2.5396500820210401</v>
      </c>
      <c r="M15">
        <f t="shared" si="0"/>
        <v>-9.2211328393140057E-2</v>
      </c>
      <c r="N15">
        <f t="shared" si="1"/>
        <v>1.3415887000149951E-2</v>
      </c>
      <c r="O15">
        <f t="shared" si="2"/>
        <v>-0.10224661868238982</v>
      </c>
      <c r="P15">
        <f t="shared" si="3"/>
        <v>7.2385152283970022E-2</v>
      </c>
      <c r="Q15">
        <f t="shared" si="4"/>
        <v>0.1684764929959699</v>
      </c>
      <c r="R15">
        <f t="shared" si="5"/>
        <v>-0.29632487210044012</v>
      </c>
      <c r="S15">
        <v>31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</row>
    <row r="16" spans="1:27">
      <c r="A16" s="2">
        <v>14</v>
      </c>
      <c r="B16">
        <v>0.94166666666666698</v>
      </c>
      <c r="C16">
        <v>1.7484986390780599</v>
      </c>
      <c r="D16">
        <v>2.0177695537568101</v>
      </c>
      <c r="E16">
        <v>2.8581687236839</v>
      </c>
      <c r="F16">
        <v>1.7776705186652899</v>
      </c>
      <c r="G16">
        <v>2.0369893464879598</v>
      </c>
      <c r="H16">
        <v>2.6360105233017999</v>
      </c>
      <c r="I16">
        <v>1.6380148949982101</v>
      </c>
      <c r="J16">
        <v>1.9809107238905099</v>
      </c>
      <c r="K16">
        <v>2.26301027739974</v>
      </c>
      <c r="M16">
        <f t="shared" si="0"/>
        <v>-2.9171879587229999E-2</v>
      </c>
      <c r="N16">
        <f t="shared" si="1"/>
        <v>-1.921979273114971E-2</v>
      </c>
      <c r="O16">
        <f t="shared" si="2"/>
        <v>0.2221582003821001</v>
      </c>
      <c r="P16">
        <f t="shared" si="3"/>
        <v>0.11048374407984984</v>
      </c>
      <c r="Q16">
        <f t="shared" si="4"/>
        <v>3.685882986630018E-2</v>
      </c>
      <c r="R16">
        <f t="shared" si="5"/>
        <v>0.59515844628415993</v>
      </c>
      <c r="S16">
        <v>12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</row>
    <row r="17" spans="1:27">
      <c r="A17" s="2">
        <v>15</v>
      </c>
      <c r="B17">
        <v>0.98888888888888904</v>
      </c>
      <c r="C17">
        <v>1.6691421246371001</v>
      </c>
      <c r="D17">
        <v>2.0347445441962901</v>
      </c>
      <c r="E17">
        <v>2.6913065978626101</v>
      </c>
      <c r="F17">
        <v>1.5685707131112701</v>
      </c>
      <c r="G17">
        <v>1.85410432743195</v>
      </c>
      <c r="H17">
        <v>2.7548778618278398</v>
      </c>
      <c r="I17">
        <v>1.6246727965682599</v>
      </c>
      <c r="J17">
        <v>1.8324241889495201</v>
      </c>
      <c r="K17">
        <v>1.8575736405182399</v>
      </c>
      <c r="M17">
        <f t="shared" si="0"/>
        <v>0.10057141152583005</v>
      </c>
      <c r="N17">
        <f t="shared" si="1"/>
        <v>0.18064021676434017</v>
      </c>
      <c r="O17">
        <f t="shared" si="2"/>
        <v>-6.3571263965229718E-2</v>
      </c>
      <c r="P17">
        <f t="shared" si="3"/>
        <v>4.4469328068840186E-2</v>
      </c>
      <c r="Q17">
        <f t="shared" si="4"/>
        <v>0.20232035524677006</v>
      </c>
      <c r="R17">
        <f t="shared" si="5"/>
        <v>0.83373295734437014</v>
      </c>
      <c r="S17">
        <v>13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</row>
    <row r="18" spans="1:27">
      <c r="A18" s="2">
        <v>16</v>
      </c>
      <c r="B18">
        <v>1</v>
      </c>
      <c r="C18">
        <v>1.5651591677660499</v>
      </c>
      <c r="D18">
        <v>1.7278000676713401</v>
      </c>
      <c r="E18">
        <v>2.6583012066083</v>
      </c>
      <c r="F18">
        <v>1.5593701723206299</v>
      </c>
      <c r="G18">
        <v>1.81330931864504</v>
      </c>
      <c r="H18">
        <v>2.6014361673180302</v>
      </c>
      <c r="I18">
        <v>1.53902480727993</v>
      </c>
      <c r="J18">
        <v>1.77611272060894</v>
      </c>
      <c r="K18">
        <v>2.2931326073245102</v>
      </c>
      <c r="M18">
        <f t="shared" si="0"/>
        <v>5.7889954454199977E-3</v>
      </c>
      <c r="N18">
        <f t="shared" si="1"/>
        <v>-8.550925097369988E-2</v>
      </c>
      <c r="O18">
        <f t="shared" si="2"/>
        <v>5.686503929026987E-2</v>
      </c>
      <c r="P18">
        <f t="shared" si="3"/>
        <v>2.6134360486119945E-2</v>
      </c>
      <c r="Q18">
        <f t="shared" si="4"/>
        <v>-4.8312652937599898E-2</v>
      </c>
      <c r="R18">
        <f t="shared" si="5"/>
        <v>0.36516859928378986</v>
      </c>
      <c r="S18">
        <v>17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</row>
    <row r="19" spans="1:27">
      <c r="A19" s="2">
        <v>17</v>
      </c>
      <c r="B19">
        <v>0.99444444444444502</v>
      </c>
      <c r="C19">
        <v>1.8448251399169799</v>
      </c>
      <c r="D19">
        <v>2.2008784061345499</v>
      </c>
      <c r="E19">
        <v>2.9645614338747701</v>
      </c>
      <c r="F19">
        <v>1.74694519240158</v>
      </c>
      <c r="G19">
        <v>2.32681700444589</v>
      </c>
      <c r="H19">
        <v>2.3928965233499202</v>
      </c>
      <c r="I19">
        <v>1.87914748201729</v>
      </c>
      <c r="J19">
        <v>1.91342170860392</v>
      </c>
      <c r="K19">
        <v>2.0562710300034199</v>
      </c>
      <c r="M19">
        <f t="shared" si="0"/>
        <v>9.7879947515399968E-2</v>
      </c>
      <c r="N19">
        <f t="shared" si="1"/>
        <v>-0.12593859831134013</v>
      </c>
      <c r="O19">
        <f t="shared" si="2"/>
        <v>0.57166491052484991</v>
      </c>
      <c r="P19">
        <f t="shared" si="3"/>
        <v>-3.4322342100310044E-2</v>
      </c>
      <c r="Q19">
        <f t="shared" si="4"/>
        <v>0.28745669753062986</v>
      </c>
      <c r="R19">
        <f t="shared" si="5"/>
        <v>0.90829040387135018</v>
      </c>
      <c r="S19">
        <v>31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</row>
    <row r="20" spans="1:27">
      <c r="A20" s="2">
        <v>18</v>
      </c>
      <c r="B20">
        <v>1</v>
      </c>
      <c r="C20">
        <v>1.7059627996686</v>
      </c>
      <c r="D20">
        <v>1.9573996117658701</v>
      </c>
      <c r="E20">
        <v>2.5564169079501902</v>
      </c>
      <c r="F20">
        <v>1.5871340764973001</v>
      </c>
      <c r="G20">
        <v>1.8307500792524001</v>
      </c>
      <c r="H20">
        <v>2.3104634351795501</v>
      </c>
      <c r="I20">
        <v>1.62606156842376</v>
      </c>
      <c r="J20">
        <v>1.86246176917727</v>
      </c>
      <c r="K20">
        <v>2.2659408288920502</v>
      </c>
      <c r="M20">
        <f t="shared" si="0"/>
        <v>0.11882872317129989</v>
      </c>
      <c r="N20">
        <f t="shared" si="1"/>
        <v>0.12664953251347</v>
      </c>
      <c r="O20">
        <f t="shared" si="2"/>
        <v>0.24595347277064006</v>
      </c>
      <c r="P20">
        <f t="shared" si="3"/>
        <v>7.9901231244839943E-2</v>
      </c>
      <c r="Q20">
        <f t="shared" si="4"/>
        <v>9.4937842588600052E-2</v>
      </c>
      <c r="R20">
        <f t="shared" si="5"/>
        <v>0.29047607905813999</v>
      </c>
      <c r="S20">
        <v>11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2</v>
      </c>
      <c r="AA20">
        <v>0</v>
      </c>
    </row>
    <row r="21" spans="1:27">
      <c r="A21" s="2">
        <v>19</v>
      </c>
      <c r="B21">
        <v>0.96388888888888902</v>
      </c>
      <c r="C21">
        <v>1.4422214746845401</v>
      </c>
      <c r="D21">
        <v>1.6166719049484</v>
      </c>
      <c r="E21">
        <v>2.1305070696298798</v>
      </c>
      <c r="F21">
        <v>1.5578805768991</v>
      </c>
      <c r="G21">
        <v>1.6863586517682001</v>
      </c>
      <c r="H21">
        <v>1.9708957732752099</v>
      </c>
      <c r="I21">
        <v>1.45886210818135</v>
      </c>
      <c r="J21">
        <v>1.7764003496346501</v>
      </c>
      <c r="K21">
        <v>2.5756808897422201</v>
      </c>
      <c r="M21">
        <f t="shared" si="0"/>
        <v>-0.11565910221455988</v>
      </c>
      <c r="N21">
        <f t="shared" si="1"/>
        <v>-6.9686746819800138E-2</v>
      </c>
      <c r="O21">
        <f t="shared" si="2"/>
        <v>0.15961129635466986</v>
      </c>
      <c r="P21">
        <f t="shared" si="3"/>
        <v>-1.6640633496809887E-2</v>
      </c>
      <c r="Q21">
        <f t="shared" si="4"/>
        <v>-0.15972844468625014</v>
      </c>
      <c r="R21">
        <f t="shared" si="5"/>
        <v>-0.4451738201123403</v>
      </c>
      <c r="S21">
        <v>13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4</v>
      </c>
    </row>
    <row r="22" spans="1:27">
      <c r="A22" s="2">
        <v>20</v>
      </c>
      <c r="B22">
        <v>0.99444444444444502</v>
      </c>
      <c r="C22">
        <v>1.6931209995244201</v>
      </c>
      <c r="D22">
        <v>2.17438604968648</v>
      </c>
      <c r="E22">
        <v>2.91734739179772</v>
      </c>
      <c r="F22">
        <v>1.65150637641692</v>
      </c>
      <c r="G22">
        <v>2.0466716039496</v>
      </c>
      <c r="H22">
        <v>3.1777002652001101</v>
      </c>
      <c r="I22">
        <v>1.6505537556860499</v>
      </c>
      <c r="J22">
        <v>2.11784259837945</v>
      </c>
      <c r="K22">
        <v>2.8001955648830399</v>
      </c>
      <c r="M22">
        <f t="shared" si="0"/>
        <v>4.1614623107500082E-2</v>
      </c>
      <c r="N22">
        <f t="shared" si="1"/>
        <v>0.12771444573687996</v>
      </c>
      <c r="O22">
        <f t="shared" si="2"/>
        <v>-0.26035287340239011</v>
      </c>
      <c r="P22">
        <f t="shared" si="3"/>
        <v>4.2567243838370183E-2</v>
      </c>
      <c r="Q22">
        <f t="shared" si="4"/>
        <v>5.6543451307029979E-2</v>
      </c>
      <c r="R22">
        <f t="shared" si="5"/>
        <v>0.11715182691468007</v>
      </c>
      <c r="S22">
        <v>22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  <c r="AA22">
        <v>1</v>
      </c>
    </row>
    <row r="23" spans="1:27">
      <c r="A23" s="2">
        <v>21</v>
      </c>
      <c r="B23">
        <v>0.94444444444444398</v>
      </c>
      <c r="C23">
        <v>2.3087723756718699</v>
      </c>
      <c r="D23">
        <v>2.89907293256773</v>
      </c>
      <c r="E23">
        <v>3.5170803862500999</v>
      </c>
      <c r="F23">
        <v>2.0552690302505798</v>
      </c>
      <c r="G23">
        <v>2.6445274606781299</v>
      </c>
      <c r="H23">
        <v>3.7391898036758202</v>
      </c>
      <c r="I23">
        <v>2.0327928662453298</v>
      </c>
      <c r="J23">
        <v>2.55243996835339</v>
      </c>
      <c r="K23">
        <v>3.3781875692749099</v>
      </c>
      <c r="M23">
        <f t="shared" si="0"/>
        <v>0.25350334542129005</v>
      </c>
      <c r="N23">
        <f t="shared" si="1"/>
        <v>0.25454547188960008</v>
      </c>
      <c r="O23">
        <f t="shared" si="2"/>
        <v>-0.22210941742572032</v>
      </c>
      <c r="P23">
        <f t="shared" si="3"/>
        <v>0.27597950942654004</v>
      </c>
      <c r="Q23">
        <f t="shared" si="4"/>
        <v>0.34663296421433998</v>
      </c>
      <c r="R23">
        <f t="shared" si="5"/>
        <v>0.13889281697518996</v>
      </c>
      <c r="S23">
        <v>27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  <c r="AA23">
        <v>0</v>
      </c>
    </row>
    <row r="24" spans="1:27">
      <c r="A24" s="2">
        <v>22</v>
      </c>
      <c r="B24">
        <v>1</v>
      </c>
      <c r="C24">
        <v>1.83469628389867</v>
      </c>
      <c r="D24">
        <v>2.0572057357174298</v>
      </c>
      <c r="E24">
        <v>2.6413970007173102</v>
      </c>
      <c r="F24">
        <v>1.7431866317289</v>
      </c>
      <c r="G24">
        <v>1.9779588848963601</v>
      </c>
      <c r="H24">
        <v>2.7135003941599298</v>
      </c>
      <c r="I24">
        <v>1.6729667253601199</v>
      </c>
      <c r="J24">
        <v>2.02171990282846</v>
      </c>
      <c r="K24">
        <v>2.35353261986165</v>
      </c>
      <c r="M24">
        <f t="shared" si="0"/>
        <v>9.1509652169770028E-2</v>
      </c>
      <c r="N24">
        <f t="shared" si="1"/>
        <v>7.9246850821069748E-2</v>
      </c>
      <c r="O24">
        <f t="shared" si="2"/>
        <v>-7.2103393442619623E-2</v>
      </c>
      <c r="P24">
        <f t="shared" si="3"/>
        <v>0.16172955853855009</v>
      </c>
      <c r="Q24">
        <f t="shared" si="4"/>
        <v>3.5485832888969782E-2</v>
      </c>
      <c r="R24">
        <f t="shared" si="5"/>
        <v>0.28786438085566024</v>
      </c>
      <c r="S24">
        <v>29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</row>
    <row r="25" spans="1:27">
      <c r="A25" s="2">
        <v>23</v>
      </c>
      <c r="B25">
        <v>0.96388888888888902</v>
      </c>
      <c r="C25">
        <v>1.6383842392307799</v>
      </c>
      <c r="D25">
        <v>2.1003268110001998</v>
      </c>
      <c r="E25">
        <v>3.1959053635555401</v>
      </c>
      <c r="F25">
        <v>1.6653380530769</v>
      </c>
      <c r="G25">
        <v>2.1228506474472901</v>
      </c>
      <c r="H25">
        <v>2.36957901108544</v>
      </c>
      <c r="I25">
        <v>1.60213776792294</v>
      </c>
      <c r="J25">
        <v>1.9947777384210299</v>
      </c>
      <c r="K25">
        <v>2.7764219911053898</v>
      </c>
      <c r="M25">
        <f t="shared" si="0"/>
        <v>-2.6953813846120056E-2</v>
      </c>
      <c r="N25">
        <f t="shared" si="1"/>
        <v>-2.2523836447090329E-2</v>
      </c>
      <c r="O25">
        <f t="shared" si="2"/>
        <v>0.82632635247010011</v>
      </c>
      <c r="P25">
        <f t="shared" si="3"/>
        <v>3.6246471307839867E-2</v>
      </c>
      <c r="Q25">
        <f t="shared" si="4"/>
        <v>0.1055490725791699</v>
      </c>
      <c r="R25">
        <f t="shared" si="5"/>
        <v>0.41948337245015033</v>
      </c>
      <c r="S25">
        <v>25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</row>
    <row r="26" spans="1:27">
      <c r="A26" s="2">
        <v>24</v>
      </c>
      <c r="B26">
        <v>0.99444444444444502</v>
      </c>
      <c r="C26">
        <v>2.1790821275745502</v>
      </c>
      <c r="D26">
        <v>2.5942805385909602</v>
      </c>
      <c r="E26">
        <v>3.9932516756324201</v>
      </c>
      <c r="F26">
        <v>2.2792683275300099</v>
      </c>
      <c r="G26">
        <v>2.6165828572896599</v>
      </c>
      <c r="H26">
        <v>3.96383093284676</v>
      </c>
      <c r="I26">
        <v>1.96206190663782</v>
      </c>
      <c r="J26">
        <v>2.8754554281059002</v>
      </c>
      <c r="K26">
        <v>3.6040019075037</v>
      </c>
      <c r="M26">
        <f t="shared" si="0"/>
        <v>-0.10018619995545963</v>
      </c>
      <c r="N26">
        <f t="shared" si="1"/>
        <v>-2.2302318698699697E-2</v>
      </c>
      <c r="O26">
        <f t="shared" si="2"/>
        <v>2.9420742785660092E-2</v>
      </c>
      <c r="P26">
        <f t="shared" si="3"/>
        <v>0.21702022093673023</v>
      </c>
      <c r="Q26">
        <f t="shared" si="4"/>
        <v>-0.28117488951493996</v>
      </c>
      <c r="R26">
        <f t="shared" si="5"/>
        <v>0.38924976812872014</v>
      </c>
      <c r="S26">
        <v>14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</row>
    <row r="27" spans="1:27">
      <c r="A27" s="2">
        <v>25</v>
      </c>
      <c r="B27">
        <v>1</v>
      </c>
      <c r="C27">
        <v>1.7748983759665899</v>
      </c>
      <c r="D27">
        <v>2.0657655622284801</v>
      </c>
      <c r="E27">
        <v>2.8499103933922001</v>
      </c>
      <c r="F27">
        <v>1.7896004579495599</v>
      </c>
      <c r="G27">
        <v>2.1130333450855701</v>
      </c>
      <c r="H27">
        <v>2.5830307774012899</v>
      </c>
      <c r="I27">
        <v>1.7573944565956501</v>
      </c>
      <c r="J27">
        <v>1.98525100632105</v>
      </c>
      <c r="K27">
        <v>2.1849215344293</v>
      </c>
      <c r="M27">
        <f t="shared" si="0"/>
        <v>-1.4702081982969961E-2</v>
      </c>
      <c r="N27">
        <f t="shared" si="1"/>
        <v>-4.7267782857089991E-2</v>
      </c>
      <c r="O27">
        <f t="shared" si="2"/>
        <v>0.26687961599091015</v>
      </c>
      <c r="P27">
        <f t="shared" si="3"/>
        <v>1.7503919370939869E-2</v>
      </c>
      <c r="Q27">
        <f t="shared" si="4"/>
        <v>8.0514555907430063E-2</v>
      </c>
      <c r="R27">
        <f t="shared" si="5"/>
        <v>0.66498885896290005</v>
      </c>
      <c r="S27">
        <v>6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  <c r="AA27">
        <v>2</v>
      </c>
    </row>
    <row r="28" spans="1:27">
      <c r="A28" s="2">
        <v>26</v>
      </c>
      <c r="B28">
        <v>0.95555555555555605</v>
      </c>
      <c r="C28">
        <v>1.87027691302296</v>
      </c>
      <c r="D28">
        <v>2.3638208186588199</v>
      </c>
      <c r="E28">
        <v>3.1862414406172701</v>
      </c>
      <c r="F28">
        <v>1.9058699845949101</v>
      </c>
      <c r="G28">
        <v>2.3009120593301202</v>
      </c>
      <c r="H28">
        <v>2.9252086473382399</v>
      </c>
      <c r="I28">
        <v>1.95378171335906</v>
      </c>
      <c r="J28">
        <v>2.3636993394496</v>
      </c>
      <c r="K28">
        <v>3.3152087959215799</v>
      </c>
      <c r="M28">
        <f t="shared" si="0"/>
        <v>-3.559307157195013E-2</v>
      </c>
      <c r="N28">
        <f t="shared" si="1"/>
        <v>6.2908759328699659E-2</v>
      </c>
      <c r="O28">
        <f t="shared" si="2"/>
        <v>0.26103279327903017</v>
      </c>
      <c r="P28">
        <f t="shared" si="3"/>
        <v>-8.3504800336100082E-2</v>
      </c>
      <c r="Q28">
        <f t="shared" si="4"/>
        <v>1.2147920921989908E-4</v>
      </c>
      <c r="R28">
        <f t="shared" si="5"/>
        <v>-0.12896735530430981</v>
      </c>
      <c r="S28">
        <v>13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</row>
    <row r="29" spans="1:27">
      <c r="A29" s="2">
        <v>27</v>
      </c>
      <c r="B29">
        <v>1</v>
      </c>
      <c r="C29">
        <v>1.7320920476236199</v>
      </c>
      <c r="D29">
        <v>2.09259581626393</v>
      </c>
      <c r="E29">
        <v>2.6931076389621</v>
      </c>
      <c r="F29">
        <v>1.77837593988515</v>
      </c>
      <c r="G29">
        <v>2.12569426102564</v>
      </c>
      <c r="H29">
        <v>2.59219417237462</v>
      </c>
      <c r="I29">
        <v>1.7435566206695501</v>
      </c>
      <c r="J29">
        <v>2.0355285366298599</v>
      </c>
      <c r="K29">
        <v>2.5374834159156299</v>
      </c>
      <c r="M29">
        <f t="shared" si="0"/>
        <v>-4.6283892261530069E-2</v>
      </c>
      <c r="N29">
        <f t="shared" si="1"/>
        <v>-3.3098444761709978E-2</v>
      </c>
      <c r="O29">
        <f t="shared" si="2"/>
        <v>0.10091346658748002</v>
      </c>
      <c r="P29">
        <f t="shared" si="3"/>
        <v>-1.1464573045930182E-2</v>
      </c>
      <c r="Q29">
        <f t="shared" si="4"/>
        <v>5.7067279634070101E-2</v>
      </c>
      <c r="R29">
        <f t="shared" si="5"/>
        <v>0.15562422304647017</v>
      </c>
      <c r="S29">
        <v>35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2</v>
      </c>
      <c r="AA29">
        <v>1</v>
      </c>
    </row>
    <row r="30" spans="1:27">
      <c r="A30" s="2">
        <v>28</v>
      </c>
      <c r="B30" s="1">
        <v>0.99444444444444502</v>
      </c>
      <c r="C30" s="1">
        <v>2.2900725434417799</v>
      </c>
      <c r="D30" s="1">
        <v>3.2422813809094699</v>
      </c>
      <c r="E30" s="1">
        <v>4.1217042211180503</v>
      </c>
      <c r="F30" s="1">
        <v>2.1371932555431199</v>
      </c>
      <c r="G30" s="1">
        <v>2.7699936890974599</v>
      </c>
      <c r="H30" s="1">
        <v>4.1650253350440503</v>
      </c>
      <c r="I30" s="1">
        <v>2.2054418656858599</v>
      </c>
      <c r="J30" s="1">
        <v>2.7232669447781501</v>
      </c>
      <c r="K30" s="1">
        <v>3.4833203009090901</v>
      </c>
      <c r="L30" s="1"/>
      <c r="M30" s="1">
        <f t="shared" si="0"/>
        <v>0.15287928789866001</v>
      </c>
      <c r="N30" s="1">
        <f t="shared" si="1"/>
        <v>0.47228769181201002</v>
      </c>
      <c r="O30" s="1">
        <f t="shared" si="2"/>
        <v>-4.332111392599991E-2</v>
      </c>
      <c r="P30" s="1">
        <f t="shared" si="3"/>
        <v>8.4630677755920036E-2</v>
      </c>
      <c r="Q30" s="1">
        <f t="shared" si="4"/>
        <v>0.51901443613131981</v>
      </c>
      <c r="R30" s="1">
        <f t="shared" si="5"/>
        <v>0.63838392020896029</v>
      </c>
      <c r="S30" s="1">
        <v>15</v>
      </c>
      <c r="T30">
        <v>1</v>
      </c>
      <c r="U30">
        <v>1</v>
      </c>
      <c r="V30" s="1">
        <v>1</v>
      </c>
      <c r="W30" s="1">
        <v>1</v>
      </c>
      <c r="X30" s="1">
        <v>0</v>
      </c>
      <c r="Y30" s="1">
        <v>0</v>
      </c>
      <c r="Z30" s="1">
        <v>1</v>
      </c>
      <c r="AA30" s="1">
        <v>1</v>
      </c>
    </row>
    <row r="31" spans="1:27">
      <c r="A31" s="2">
        <v>29</v>
      </c>
      <c r="B31">
        <v>0.99444444444444502</v>
      </c>
      <c r="C31">
        <v>1.62551642841427</v>
      </c>
      <c r="D31">
        <v>1.9934226176119401</v>
      </c>
      <c r="E31">
        <v>2.5887300811009499</v>
      </c>
      <c r="F31">
        <v>1.5710923502532099</v>
      </c>
      <c r="G31">
        <v>1.8772405626031701</v>
      </c>
      <c r="H31">
        <v>2.4637634753703299</v>
      </c>
      <c r="I31">
        <v>1.5770753983599299</v>
      </c>
      <c r="J31">
        <v>1.8904590768506799</v>
      </c>
      <c r="K31">
        <v>2.6692916312953501</v>
      </c>
      <c r="M31" s="1">
        <f t="shared" si="0"/>
        <v>5.4424078161060097E-2</v>
      </c>
      <c r="N31" s="1">
        <f t="shared" si="1"/>
        <v>0.11618205500876999</v>
      </c>
      <c r="O31" s="1">
        <f t="shared" si="2"/>
        <v>0.12496660573062002</v>
      </c>
      <c r="P31" s="1">
        <f t="shared" si="3"/>
        <v>4.8441030054340084E-2</v>
      </c>
      <c r="Q31" s="1">
        <f t="shared" si="4"/>
        <v>0.10296354076126013</v>
      </c>
      <c r="R31" s="1">
        <f t="shared" si="5"/>
        <v>-8.0561550194400144E-2</v>
      </c>
      <c r="S31" s="1">
        <v>21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 s="1">
        <v>2</v>
      </c>
      <c r="AA31" s="1">
        <v>1</v>
      </c>
    </row>
    <row r="32" spans="1:27">
      <c r="A32" s="2">
        <v>30</v>
      </c>
      <c r="B32">
        <v>0.99722222222222201</v>
      </c>
      <c r="C32">
        <v>1.6687791439441899</v>
      </c>
      <c r="D32">
        <v>2.08963528501156</v>
      </c>
      <c r="E32">
        <v>2.6870862768380901</v>
      </c>
      <c r="F32">
        <v>1.64926721511874</v>
      </c>
      <c r="G32">
        <v>1.8239738984499101</v>
      </c>
      <c r="H32">
        <v>2.56441885592649</v>
      </c>
      <c r="I32">
        <v>1.6142213501227201</v>
      </c>
      <c r="J32">
        <v>1.88756252700696</v>
      </c>
      <c r="K32">
        <v>2.3238973186816998</v>
      </c>
      <c r="M32" s="1">
        <f t="shared" si="0"/>
        <v>1.9511928825449942E-2</v>
      </c>
      <c r="N32" s="1">
        <f t="shared" si="1"/>
        <v>0.26566138656164995</v>
      </c>
      <c r="O32" s="1">
        <f t="shared" si="2"/>
        <v>0.1226674209116001</v>
      </c>
      <c r="P32" s="1">
        <f t="shared" si="3"/>
        <v>5.4557793821469858E-2</v>
      </c>
      <c r="Q32" s="1">
        <f t="shared" si="4"/>
        <v>0.20207275800460001</v>
      </c>
      <c r="R32" s="1">
        <f t="shared" si="5"/>
        <v>0.3631889581563903</v>
      </c>
      <c r="S32" s="1">
        <v>11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 s="1">
        <v>1</v>
      </c>
      <c r="AA32" s="1">
        <v>0</v>
      </c>
    </row>
    <row r="33" spans="1:27">
      <c r="A33" s="2">
        <v>31</v>
      </c>
      <c r="B33">
        <v>0.99722222222222201</v>
      </c>
      <c r="C33">
        <v>1.7280455692074199</v>
      </c>
      <c r="D33">
        <v>1.9387176305604901</v>
      </c>
      <c r="E33">
        <v>2.5834074527840101</v>
      </c>
      <c r="F33">
        <v>1.5894947697002499</v>
      </c>
      <c r="G33">
        <v>1.8839219185756499</v>
      </c>
      <c r="H33">
        <v>2.5372585241333598</v>
      </c>
      <c r="I33">
        <v>1.6157344561885101</v>
      </c>
      <c r="J33">
        <v>1.87302288919454</v>
      </c>
      <c r="K33">
        <v>2.43934189117281</v>
      </c>
      <c r="M33" s="1">
        <f t="shared" si="0"/>
        <v>0.13855079950716997</v>
      </c>
      <c r="N33" s="1">
        <f t="shared" si="1"/>
        <v>5.4795711984840123E-2</v>
      </c>
      <c r="O33" s="1">
        <f t="shared" si="2"/>
        <v>4.6148928650650234E-2</v>
      </c>
      <c r="P33" s="1">
        <f t="shared" si="3"/>
        <v>0.11231111301890984</v>
      </c>
      <c r="Q33" s="1">
        <f t="shared" si="4"/>
        <v>6.5694741365950104E-2</v>
      </c>
      <c r="R33" s="1">
        <f t="shared" si="5"/>
        <v>0.1440655616112001</v>
      </c>
      <c r="S33" s="1">
        <v>9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 s="1">
        <v>0</v>
      </c>
      <c r="AA33" s="1">
        <v>0</v>
      </c>
    </row>
    <row r="34" spans="1:27">
      <c r="A34" s="2">
        <v>32</v>
      </c>
      <c r="B34">
        <v>0.99444444444444502</v>
      </c>
      <c r="C34">
        <v>1.7016988978954</v>
      </c>
      <c r="D34">
        <v>2.3239168423577201</v>
      </c>
      <c r="E34">
        <v>3.0171978761558398</v>
      </c>
      <c r="F34">
        <v>1.61643409277671</v>
      </c>
      <c r="G34">
        <v>2.1186514311120801</v>
      </c>
      <c r="H34">
        <v>2.9600839890205299</v>
      </c>
      <c r="I34">
        <v>1.5999709740042301</v>
      </c>
      <c r="J34">
        <v>1.8927555327088801</v>
      </c>
      <c r="K34">
        <v>2.56568293241211</v>
      </c>
      <c r="M34" s="1">
        <f t="shared" si="0"/>
        <v>8.5264805118689946E-2</v>
      </c>
      <c r="N34" s="1">
        <f t="shared" si="1"/>
        <v>0.20526541124564002</v>
      </c>
      <c r="O34" s="1">
        <f t="shared" si="2"/>
        <v>5.7113887135309849E-2</v>
      </c>
      <c r="P34" s="1">
        <f t="shared" si="3"/>
        <v>0.10172792389116991</v>
      </c>
      <c r="Q34" s="1">
        <f t="shared" si="4"/>
        <v>0.43116130964884003</v>
      </c>
      <c r="R34" s="1">
        <f t="shared" si="5"/>
        <v>0.4515149437437298</v>
      </c>
      <c r="S34" s="1">
        <v>10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 s="1">
        <v>0</v>
      </c>
      <c r="AA34" s="1">
        <v>1</v>
      </c>
    </row>
    <row r="35" spans="1:27">
      <c r="A35" s="2">
        <v>33</v>
      </c>
      <c r="B35">
        <v>0.99444444444444502</v>
      </c>
      <c r="C35">
        <v>1.8788670956059099</v>
      </c>
      <c r="D35">
        <v>2.41705277338863</v>
      </c>
      <c r="E35">
        <v>2.88675849719976</v>
      </c>
      <c r="F35">
        <v>1.8436164083436899</v>
      </c>
      <c r="G35">
        <v>2.0959874482897001</v>
      </c>
      <c r="H35">
        <v>2.4778096266329701</v>
      </c>
      <c r="I35">
        <v>1.76125022847004</v>
      </c>
      <c r="J35">
        <v>2.1224902017543501</v>
      </c>
      <c r="K35">
        <v>2.9647439497872301</v>
      </c>
      <c r="M35" s="1">
        <f t="shared" si="0"/>
        <v>3.5250687262220026E-2</v>
      </c>
      <c r="N35" s="1">
        <f t="shared" si="1"/>
        <v>0.32106532509892993</v>
      </c>
      <c r="O35" s="1">
        <f t="shared" si="2"/>
        <v>0.40894887056678986</v>
      </c>
      <c r="P35" s="1">
        <f t="shared" si="3"/>
        <v>0.11761686713586994</v>
      </c>
      <c r="Q35" s="1">
        <f t="shared" si="4"/>
        <v>0.2945625716342799</v>
      </c>
      <c r="R35" s="1">
        <f t="shared" si="5"/>
        <v>-7.7985452587470139E-2</v>
      </c>
      <c r="S35" s="1">
        <v>13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 s="1">
        <v>0</v>
      </c>
      <c r="AA35" s="1">
        <v>3</v>
      </c>
    </row>
    <row r="36" spans="1:27">
      <c r="A36" s="2">
        <v>34</v>
      </c>
      <c r="B36">
        <v>1</v>
      </c>
      <c r="C36">
        <v>2.9978318644735298</v>
      </c>
      <c r="D36">
        <v>4.4939009245019399</v>
      </c>
      <c r="E36">
        <v>5.4018983017653204</v>
      </c>
      <c r="F36">
        <v>3.0666935731656899</v>
      </c>
      <c r="G36">
        <v>4.0184415906667699</v>
      </c>
      <c r="H36">
        <v>5.7780765778152299</v>
      </c>
      <c r="I36">
        <v>2.8130334944058299</v>
      </c>
      <c r="J36">
        <v>3.7943132378829598</v>
      </c>
      <c r="K36">
        <v>5.0577822339720999</v>
      </c>
      <c r="M36" s="1">
        <f t="shared" si="0"/>
        <v>-6.8861708692160128E-2</v>
      </c>
      <c r="N36" s="1">
        <f t="shared" si="1"/>
        <v>0.47545933383517003</v>
      </c>
      <c r="O36" s="1">
        <f t="shared" si="2"/>
        <v>-0.3761782760499095</v>
      </c>
      <c r="P36" s="1">
        <f t="shared" si="3"/>
        <v>0.18479837006769984</v>
      </c>
      <c r="Q36" s="1">
        <f t="shared" si="4"/>
        <v>0.69958768661898008</v>
      </c>
      <c r="R36" s="1">
        <f t="shared" si="5"/>
        <v>0.34411606779322046</v>
      </c>
      <c r="S36" s="1">
        <v>31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 s="1">
        <v>1</v>
      </c>
      <c r="AA36" s="1">
        <v>4</v>
      </c>
    </row>
    <row r="37" spans="1:27">
      <c r="A37" s="2">
        <v>35</v>
      </c>
      <c r="B37">
        <v>0.98333333333333295</v>
      </c>
      <c r="C37">
        <v>1.64868401033947</v>
      </c>
      <c r="D37">
        <v>1.90467566132354</v>
      </c>
      <c r="E37">
        <v>2.7173720825765599</v>
      </c>
      <c r="F37">
        <v>1.72213310336228</v>
      </c>
      <c r="G37">
        <v>2.2135245296614001</v>
      </c>
      <c r="H37">
        <v>3.0247091007872702</v>
      </c>
      <c r="I37">
        <v>1.63180863123853</v>
      </c>
      <c r="J37">
        <v>1.9854609637288401</v>
      </c>
      <c r="K37">
        <v>2.6281330997888501</v>
      </c>
      <c r="M37" s="1">
        <f t="shared" si="0"/>
        <v>-7.3449093022809997E-2</v>
      </c>
      <c r="N37" s="1">
        <f t="shared" si="1"/>
        <v>-0.30884886833786007</v>
      </c>
      <c r="O37" s="1">
        <f t="shared" si="2"/>
        <v>-0.30733701821071024</v>
      </c>
      <c r="P37" s="1">
        <f t="shared" si="3"/>
        <v>1.6875379100939947E-2</v>
      </c>
      <c r="Q37" s="1">
        <f t="shared" si="4"/>
        <v>-8.0785302405300019E-2</v>
      </c>
      <c r="R37" s="1">
        <f t="shared" si="5"/>
        <v>8.9238982787709809E-2</v>
      </c>
      <c r="S37" s="1">
        <v>16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 s="1">
        <v>2</v>
      </c>
      <c r="AA37" s="1">
        <v>1</v>
      </c>
    </row>
    <row r="38" spans="1:27">
      <c r="A38" s="2">
        <v>36</v>
      </c>
      <c r="B38">
        <v>0.99444444444444502</v>
      </c>
      <c r="C38">
        <v>1.8212009458337</v>
      </c>
      <c r="D38">
        <v>2.10480673573911</v>
      </c>
      <c r="E38">
        <v>2.4476517751478601</v>
      </c>
      <c r="F38">
        <v>1.86882143660914</v>
      </c>
      <c r="G38">
        <v>2.0508695657914302</v>
      </c>
      <c r="H38">
        <v>2.3345303367578301</v>
      </c>
      <c r="I38">
        <v>1.7964455554357299</v>
      </c>
      <c r="J38">
        <v>2.0458800032502</v>
      </c>
      <c r="K38">
        <v>2.5048255596542699</v>
      </c>
      <c r="M38" s="1">
        <f t="shared" si="0"/>
        <v>-4.7620490775440061E-2</v>
      </c>
      <c r="N38" s="1">
        <f t="shared" si="1"/>
        <v>5.3937169947679831E-2</v>
      </c>
      <c r="O38" s="1">
        <f t="shared" si="2"/>
        <v>0.11312143839003008</v>
      </c>
      <c r="P38" s="1">
        <f t="shared" si="3"/>
        <v>2.4755390397970034E-2</v>
      </c>
      <c r="Q38" s="1">
        <f t="shared" si="4"/>
        <v>5.8926732488910005E-2</v>
      </c>
      <c r="R38" s="1">
        <f t="shared" si="5"/>
        <v>-5.7173784506409753E-2</v>
      </c>
      <c r="S38" s="1">
        <v>18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 s="1">
        <v>1</v>
      </c>
      <c r="AA38" s="1">
        <v>4</v>
      </c>
    </row>
    <row r="39" spans="1:27">
      <c r="A39" s="7" t="s">
        <v>14</v>
      </c>
      <c r="B39">
        <f t="shared" ref="B39:K39" si="6">AVERAGE(B3:B38)</f>
        <v>0.98557098765432094</v>
      </c>
      <c r="C39">
        <f t="shared" si="6"/>
        <v>1.8314689475110311</v>
      </c>
      <c r="D39">
        <f t="shared" si="6"/>
        <v>2.2808064870694089</v>
      </c>
      <c r="E39">
        <f t="shared" si="6"/>
        <v>3.0538950391829403</v>
      </c>
      <c r="F39">
        <f t="shared" si="6"/>
        <v>1.8230238655378035</v>
      </c>
      <c r="G39">
        <f t="shared" si="6"/>
        <v>2.1822062990144522</v>
      </c>
      <c r="H39">
        <f t="shared" si="6"/>
        <v>2.9274272959442023</v>
      </c>
      <c r="I39">
        <f t="shared" si="6"/>
        <v>1.7847134827561821</v>
      </c>
      <c r="J39">
        <f t="shared" si="6"/>
        <v>2.1345786971722891</v>
      </c>
      <c r="K39">
        <f t="shared" si="6"/>
        <v>2.7220813010906983</v>
      </c>
      <c r="M39" s="1">
        <f t="shared" ref="M39:R39" si="7">AVERAGE(M3:M38)</f>
        <v>8.445081973227235E-3</v>
      </c>
      <c r="N39" s="1">
        <f t="shared" si="7"/>
        <v>9.8600188054957238E-2</v>
      </c>
      <c r="O39" s="1">
        <f t="shared" si="7"/>
        <v>0.12646774323873863</v>
      </c>
      <c r="P39" s="1">
        <f t="shared" si="7"/>
        <v>4.6755464754848625E-2</v>
      </c>
      <c r="Q39" s="1">
        <f t="shared" si="7"/>
        <v>0.14622778989712082</v>
      </c>
      <c r="R39" s="1">
        <f t="shared" si="7"/>
        <v>0.33181373809224252</v>
      </c>
      <c r="S39" s="7" t="s">
        <v>15</v>
      </c>
    </row>
    <row r="40" spans="1:27">
      <c r="A40" s="7"/>
      <c r="M40" s="2" t="s">
        <v>15</v>
      </c>
      <c r="S40" s="7"/>
      <c r="T40">
        <v>26</v>
      </c>
      <c r="U40">
        <v>16</v>
      </c>
      <c r="V40">
        <v>24</v>
      </c>
      <c r="W40">
        <v>20</v>
      </c>
      <c r="X40">
        <v>9</v>
      </c>
      <c r="Y40">
        <v>12</v>
      </c>
    </row>
  </sheetData>
  <mergeCells count="3">
    <mergeCell ref="A1:B1"/>
    <mergeCell ref="A39:A40"/>
    <mergeCell ref="S39:S4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8223-FC1F-EA45-ACC3-688DA4F6AC4B}">
  <dimension ref="A1:K39"/>
  <sheetViews>
    <sheetView topLeftCell="A30" zoomScale="225" workbookViewId="0">
      <selection activeCell="H14" sqref="H14"/>
    </sheetView>
  </sheetViews>
  <sheetFormatPr baseColWidth="10" defaultRowHeight="16"/>
  <sheetData>
    <row r="1" spans="1:5">
      <c r="A1" t="s">
        <v>158</v>
      </c>
      <c r="B1" t="s">
        <v>159</v>
      </c>
      <c r="C1" t="s">
        <v>160</v>
      </c>
      <c r="D1" t="s">
        <v>161</v>
      </c>
      <c r="E1" t="s">
        <v>162</v>
      </c>
    </row>
    <row r="2" spans="1:5">
      <c r="A2">
        <v>2.5844934634611598</v>
      </c>
      <c r="B2">
        <v>2.1404141835109001</v>
      </c>
      <c r="C2">
        <v>2.40340528848852</v>
      </c>
      <c r="D2">
        <v>2.40722976045326</v>
      </c>
      <c r="E2">
        <v>2.1508648487884798</v>
      </c>
    </row>
    <row r="3" spans="1:5">
      <c r="A3">
        <v>2.5694219923492199</v>
      </c>
      <c r="B3">
        <v>2.0293447470125199</v>
      </c>
      <c r="C3">
        <v>2.0313906807147899</v>
      </c>
      <c r="D3">
        <v>2.0300399947596599</v>
      </c>
      <c r="E3">
        <v>1.95625581717104</v>
      </c>
    </row>
    <row r="4" spans="1:5">
      <c r="A4">
        <v>6.1608111715060003</v>
      </c>
      <c r="B4">
        <v>2.9759814363804602</v>
      </c>
      <c r="C4">
        <v>2.9822053103158401</v>
      </c>
      <c r="D4">
        <v>2.6527643545225801</v>
      </c>
      <c r="E4">
        <v>2.8141431023405801</v>
      </c>
    </row>
    <row r="5" spans="1:5">
      <c r="A5">
        <v>3.3688724813663402</v>
      </c>
      <c r="B5">
        <v>2.79696362071906</v>
      </c>
      <c r="C5">
        <v>2.9411062040350502</v>
      </c>
      <c r="D5">
        <v>2.5405868591585099</v>
      </c>
      <c r="E5">
        <v>2.5169485102700602</v>
      </c>
    </row>
    <row r="6" spans="1:5">
      <c r="A6">
        <v>2.5351688054069399</v>
      </c>
      <c r="B6">
        <v>2.3310003880681198</v>
      </c>
      <c r="C6">
        <v>2.1818356056292099</v>
      </c>
      <c r="D6">
        <v>2.1737275884714</v>
      </c>
      <c r="E6">
        <v>2.1982130048777502</v>
      </c>
    </row>
    <row r="7" spans="1:5">
      <c r="A7">
        <v>3.7421505966173099</v>
      </c>
      <c r="B7">
        <v>2.78717081079555</v>
      </c>
      <c r="C7">
        <v>2.8604284321590101</v>
      </c>
      <c r="D7">
        <v>2.6736876493863</v>
      </c>
      <c r="E7">
        <v>2.8104230034315898</v>
      </c>
    </row>
    <row r="8" spans="1:5">
      <c r="A8">
        <v>2.0427470708269899</v>
      </c>
      <c r="B8">
        <v>1.9209007019891</v>
      </c>
      <c r="C8">
        <v>1.93085210017009</v>
      </c>
      <c r="D8">
        <v>2.2137785472973399</v>
      </c>
      <c r="E8">
        <v>1.8710642464892899</v>
      </c>
    </row>
    <row r="9" spans="1:5">
      <c r="A9">
        <v>2.1774518087575898</v>
      </c>
      <c r="B9">
        <v>2.2947129344838002</v>
      </c>
      <c r="C9">
        <v>2.3441576974635199</v>
      </c>
      <c r="D9">
        <v>3.9383402520448798</v>
      </c>
      <c r="E9">
        <v>2.3440281350822998</v>
      </c>
    </row>
    <row r="10" spans="1:5">
      <c r="A10">
        <v>2.3262636344550298</v>
      </c>
      <c r="B10">
        <v>2.3822805306618902</v>
      </c>
      <c r="C10">
        <v>2.1335869660028401</v>
      </c>
      <c r="D10">
        <v>2.0718129574426798</v>
      </c>
      <c r="E10">
        <v>1.8958151124051299</v>
      </c>
    </row>
    <row r="11" spans="1:5">
      <c r="A11">
        <v>2.10434872197815</v>
      </c>
      <c r="B11">
        <v>2.08931733195584</v>
      </c>
      <c r="C11">
        <v>1.82056158094332</v>
      </c>
      <c r="D11">
        <v>1.78671386037964</v>
      </c>
      <c r="E11">
        <v>1.68132053451105</v>
      </c>
    </row>
    <row r="12" spans="1:5">
      <c r="A12">
        <v>2.7359374740957199</v>
      </c>
      <c r="B12">
        <v>2.53108995269459</v>
      </c>
      <c r="C12">
        <v>2.25785572528617</v>
      </c>
      <c r="D12">
        <v>2.2206746512551501</v>
      </c>
      <c r="E12">
        <v>2.3624666332709099</v>
      </c>
    </row>
    <row r="13" spans="1:5">
      <c r="A13">
        <v>2.2114223470890502</v>
      </c>
      <c r="B13">
        <v>2.1120385673587299</v>
      </c>
      <c r="C13">
        <v>2.0666311354779801</v>
      </c>
      <c r="D13">
        <v>2.0733817469869602</v>
      </c>
      <c r="E13">
        <v>2.1040505775579899</v>
      </c>
    </row>
    <row r="14" spans="1:5">
      <c r="A14">
        <v>2.0026685310831098</v>
      </c>
      <c r="B14">
        <v>1.92191507706329</v>
      </c>
      <c r="C14">
        <v>1.9661897678422</v>
      </c>
      <c r="D14">
        <v>1.9691209496944599</v>
      </c>
      <c r="E14">
        <v>1.9866975420167601</v>
      </c>
    </row>
    <row r="15" spans="1:5">
      <c r="A15">
        <v>2.2417279675894699</v>
      </c>
      <c r="B15">
        <v>2.0254560038745701</v>
      </c>
      <c r="C15">
        <v>2.1583973262869902</v>
      </c>
      <c r="D15">
        <v>2.10517724842828</v>
      </c>
      <c r="E15">
        <v>2.0504946488721898</v>
      </c>
    </row>
    <row r="16" spans="1:5">
      <c r="A16">
        <v>2.7738799529560998</v>
      </c>
      <c r="B16">
        <v>1.9724253214302601</v>
      </c>
      <c r="C16">
        <v>1.98076990141214</v>
      </c>
      <c r="D16">
        <v>1.8520297701617701</v>
      </c>
      <c r="E16">
        <v>1.95264919632543</v>
      </c>
    </row>
    <row r="17" spans="1:11">
      <c r="A17">
        <v>2.0484511051015701</v>
      </c>
      <c r="B17">
        <v>1.9804533667786599</v>
      </c>
      <c r="C17">
        <v>1.8608044836855899</v>
      </c>
      <c r="D17">
        <v>1.9411062148812399</v>
      </c>
      <c r="E17">
        <v>1.80749100900059</v>
      </c>
    </row>
    <row r="18" spans="1:11">
      <c r="A18">
        <v>2.83008095141646</v>
      </c>
      <c r="B18">
        <v>2.23692066934704</v>
      </c>
      <c r="C18">
        <v>2.0942539442397501</v>
      </c>
      <c r="D18">
        <v>2.12883192889355</v>
      </c>
      <c r="E18">
        <v>1.9596847688816701</v>
      </c>
    </row>
    <row r="19" spans="1:11">
      <c r="A19">
        <v>2.2005230305049701</v>
      </c>
      <c r="B19">
        <v>2.0170068289558798</v>
      </c>
      <c r="C19">
        <v>1.93837455817001</v>
      </c>
      <c r="D19">
        <v>1.94281912884372</v>
      </c>
      <c r="E19">
        <v>1.9153133251552501</v>
      </c>
    </row>
    <row r="20" spans="1:11">
      <c r="A20">
        <v>2.58915726978901</v>
      </c>
      <c r="B20">
        <v>1.77635261775937</v>
      </c>
      <c r="C20">
        <v>1.81894424536226</v>
      </c>
      <c r="D20">
        <v>1.7990333339461699</v>
      </c>
      <c r="E20">
        <v>1.7193969746991999</v>
      </c>
    </row>
    <row r="21" spans="1:11">
      <c r="A21">
        <v>3.3948916601547001</v>
      </c>
      <c r="B21">
        <v>2.39478493248382</v>
      </c>
      <c r="C21">
        <v>2.2936003402005101</v>
      </c>
      <c r="D21">
        <v>2.158693247909</v>
      </c>
      <c r="E21">
        <v>2.1620777627502901</v>
      </c>
    </row>
    <row r="22" spans="1:11">
      <c r="A22">
        <v>2.4078207428157601</v>
      </c>
      <c r="B22">
        <v>2.4504102642060301</v>
      </c>
      <c r="C22">
        <v>2.7685004306862302</v>
      </c>
      <c r="D22">
        <v>2.9343629103204401</v>
      </c>
      <c r="E22">
        <v>2.9963362646720402</v>
      </c>
    </row>
    <row r="23" spans="1:11">
      <c r="A23">
        <v>2.5380100647572301</v>
      </c>
      <c r="B23">
        <v>2.2057678144826101</v>
      </c>
      <c r="C23">
        <v>2.0103127582828</v>
      </c>
      <c r="D23">
        <v>2.02849952682234</v>
      </c>
      <c r="E23">
        <v>2.1128582644980098</v>
      </c>
    </row>
    <row r="24" spans="1:11">
      <c r="A24">
        <v>2.5747630475913899</v>
      </c>
      <c r="B24">
        <v>2.3783798360814998</v>
      </c>
      <c r="C24">
        <v>2.0261436879638102</v>
      </c>
      <c r="D24">
        <v>2.2647047104543501</v>
      </c>
      <c r="E24">
        <v>1.9462011693024199</v>
      </c>
    </row>
    <row r="25" spans="1:11">
      <c r="A25">
        <v>4.0505238639057799</v>
      </c>
      <c r="B25">
        <v>2.8517479300289699</v>
      </c>
      <c r="C25">
        <v>2.7076839707548399</v>
      </c>
      <c r="D25">
        <v>2.9132757123390398</v>
      </c>
      <c r="E25">
        <v>3.0396143919470799</v>
      </c>
    </row>
    <row r="26" spans="1:11">
      <c r="A26">
        <v>2.3552430131619202</v>
      </c>
      <c r="B26">
        <v>2.1096427033401399</v>
      </c>
      <c r="C26">
        <v>2.1193091781913398</v>
      </c>
      <c r="D26">
        <v>2.1863213478121901</v>
      </c>
      <c r="E26">
        <v>1.97710217417742</v>
      </c>
    </row>
    <row r="27" spans="1:11">
      <c r="A27">
        <v>2.7995254208582101</v>
      </c>
      <c r="B27">
        <v>2.6380971111806</v>
      </c>
      <c r="C27">
        <v>2.3803633208934398</v>
      </c>
      <c r="D27">
        <v>2.4308206134841601</v>
      </c>
      <c r="E27">
        <v>2.1749102916828398</v>
      </c>
    </row>
    <row r="28" spans="1:11">
      <c r="A28">
        <v>2.2029751040240302</v>
      </c>
      <c r="B28">
        <v>2.1215114920776799</v>
      </c>
      <c r="C28">
        <v>2.3079722108465899</v>
      </c>
      <c r="D28">
        <v>2.0200265697517499</v>
      </c>
      <c r="E28">
        <v>2.0745855589826299</v>
      </c>
      <c r="I28" s="4"/>
      <c r="J28" s="4" t="s">
        <v>163</v>
      </c>
      <c r="K28" s="4" t="s">
        <v>153</v>
      </c>
    </row>
    <row r="29" spans="1:11">
      <c r="A29">
        <v>4.4692095114150998</v>
      </c>
      <c r="B29">
        <v>3.6887311985113</v>
      </c>
      <c r="C29">
        <v>2.9485608970200499</v>
      </c>
      <c r="D29">
        <v>2.88680573641162</v>
      </c>
      <c r="E29">
        <v>2.4097055134850298</v>
      </c>
      <c r="I29" s="4" t="s">
        <v>158</v>
      </c>
      <c r="J29" s="4">
        <v>2.81</v>
      </c>
      <c r="K29" s="4">
        <v>0.15</v>
      </c>
    </row>
    <row r="30" spans="1:11">
      <c r="A30">
        <v>2.5634178122214499</v>
      </c>
      <c r="B30">
        <v>2.1179886457870101</v>
      </c>
      <c r="C30">
        <v>1.96743628454363</v>
      </c>
      <c r="D30">
        <v>1.9775630404327</v>
      </c>
      <c r="E30">
        <v>1.90278288515136</v>
      </c>
      <c r="I30" s="4" t="s">
        <v>159</v>
      </c>
      <c r="J30" s="4">
        <v>2.34</v>
      </c>
      <c r="K30" s="4">
        <v>7.0000000000000007E-2</v>
      </c>
    </row>
    <row r="31" spans="1:11">
      <c r="A31">
        <v>2.24607193837116</v>
      </c>
      <c r="B31">
        <v>2.1298718018603799</v>
      </c>
      <c r="C31">
        <v>2.0021584399590502</v>
      </c>
      <c r="D31">
        <v>2.0306452394359602</v>
      </c>
      <c r="E31">
        <v>1.89200106084221</v>
      </c>
      <c r="I31" s="4" t="s">
        <v>160</v>
      </c>
      <c r="J31" s="4">
        <v>2.36</v>
      </c>
      <c r="K31" s="4">
        <v>0.14000000000000001</v>
      </c>
    </row>
    <row r="32" spans="1:11">
      <c r="A32">
        <v>2.11514998123238</v>
      </c>
      <c r="B32">
        <v>1.9948709077447999</v>
      </c>
      <c r="C32">
        <v>1.97352559121033</v>
      </c>
      <c r="D32">
        <v>1.9523508623660999</v>
      </c>
      <c r="E32">
        <v>2.0700841245890298</v>
      </c>
      <c r="I32" s="4" t="s">
        <v>161</v>
      </c>
      <c r="J32" s="4">
        <v>2.2799999999999998</v>
      </c>
      <c r="K32" s="4">
        <v>0.08</v>
      </c>
    </row>
    <row r="33" spans="1:11">
      <c r="A33">
        <v>2.7209254881821701</v>
      </c>
      <c r="B33">
        <v>2.2684565820420799</v>
      </c>
      <c r="C33">
        <v>2.2263904748588002</v>
      </c>
      <c r="D33">
        <v>2.1970275598842699</v>
      </c>
      <c r="E33">
        <v>2.0783221364201201</v>
      </c>
      <c r="I33" s="4" t="s">
        <v>162</v>
      </c>
      <c r="J33" s="4">
        <v>2.17</v>
      </c>
      <c r="K33" s="4">
        <v>0.06</v>
      </c>
    </row>
    <row r="34" spans="1:11">
      <c r="A34">
        <v>2.8769662719385001</v>
      </c>
      <c r="B34">
        <v>2.4954077587463002</v>
      </c>
      <c r="C34">
        <v>2.1922569565570198</v>
      </c>
      <c r="D34">
        <v>2.1786777421207701</v>
      </c>
      <c r="E34">
        <v>2.2581646524644898</v>
      </c>
    </row>
    <row r="35" spans="1:11">
      <c r="A35">
        <v>5.2360214582053803</v>
      </c>
      <c r="B35">
        <v>3.7435546088646299</v>
      </c>
      <c r="C35">
        <v>6.8324137507937897</v>
      </c>
      <c r="D35">
        <v>3.3113515995845</v>
      </c>
      <c r="E35">
        <v>2.5936245577282899</v>
      </c>
    </row>
    <row r="36" spans="1:11">
      <c r="A36">
        <v>3.0145120810845798</v>
      </c>
      <c r="B36">
        <v>2.2877582170873501</v>
      </c>
      <c r="C36">
        <v>2.1791055979870899</v>
      </c>
      <c r="D36">
        <v>1.89721710354003</v>
      </c>
      <c r="E36">
        <v>2.16122978683349</v>
      </c>
    </row>
    <row r="37" spans="1:11">
      <c r="A37">
        <v>2.2719119871142301</v>
      </c>
      <c r="B37">
        <v>2.0751092589042801</v>
      </c>
      <c r="C37">
        <v>2.1620197061742301</v>
      </c>
      <c r="D37">
        <v>2.1457689088355298</v>
      </c>
      <c r="E37">
        <v>2.0630488972904</v>
      </c>
    </row>
    <row r="39" spans="1:11">
      <c r="D39">
        <f>AVERAGE(D2:D37)</f>
        <v>2.278749145236453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1FBD-FC69-E542-8E8A-FC52D3C001F0}">
  <dimension ref="A1:BX36"/>
  <sheetViews>
    <sheetView topLeftCell="L1" zoomScale="174" workbookViewId="0">
      <selection activeCell="BZ14" sqref="BZ14"/>
    </sheetView>
  </sheetViews>
  <sheetFormatPr baseColWidth="10" defaultRowHeight="16"/>
  <cols>
    <col min="56" max="56" width="12.83203125" bestFit="1" customWidth="1"/>
  </cols>
  <sheetData>
    <row r="1" spans="1:76">
      <c r="A1">
        <v>2.0233505194017201</v>
      </c>
      <c r="B1">
        <v>2.8722999677032899</v>
      </c>
      <c r="C1">
        <v>3.5063701531083402</v>
      </c>
      <c r="D1">
        <v>1.6478268485021501</v>
      </c>
      <c r="E1">
        <v>2.36798391719931</v>
      </c>
      <c r="F1">
        <v>2.8157183318020498</v>
      </c>
      <c r="G1">
        <v>2.2453771490996601</v>
      </c>
      <c r="H1">
        <v>2.5651301404985101</v>
      </c>
      <c r="I1">
        <v>3.3085718128000701</v>
      </c>
      <c r="J1">
        <v>0.37552367089956995</v>
      </c>
      <c r="K1">
        <v>0.50431605050397987</v>
      </c>
      <c r="L1">
        <v>0.69065182130629044</v>
      </c>
      <c r="M1">
        <v>-0.22202662969794007</v>
      </c>
      <c r="N1">
        <v>0.30716982720477981</v>
      </c>
      <c r="O1">
        <v>0.19779834030827015</v>
      </c>
      <c r="P1">
        <v>1.9469419910507</v>
      </c>
      <c r="Q1">
        <v>2.6314875284006098</v>
      </c>
      <c r="R1">
        <v>3.2914311397892702</v>
      </c>
      <c r="S1">
        <v>1.69538071247332</v>
      </c>
      <c r="T1">
        <v>2.0893663571585299</v>
      </c>
      <c r="U1">
        <v>2.7093485836012401</v>
      </c>
      <c r="V1">
        <v>2.04706428429781</v>
      </c>
      <c r="W1">
        <v>2.17355582174932</v>
      </c>
      <c r="X1">
        <v>2.6871317625504201</v>
      </c>
      <c r="Y1">
        <f t="shared" ref="Y1:Y36" si="0">P1-S1</f>
        <v>0.25156127857737998</v>
      </c>
      <c r="Z1">
        <f t="shared" ref="Z1:Z36" si="1">Q1-T1</f>
        <v>0.54212117124207992</v>
      </c>
      <c r="AA1">
        <f t="shared" ref="AA1:AA36" si="2">R1-U1</f>
        <v>0.58208255618803006</v>
      </c>
      <c r="AB1">
        <f t="shared" ref="AB1:AB36" si="3">P1-V1</f>
        <v>-0.10012229324710997</v>
      </c>
      <c r="AC1">
        <f t="shared" ref="AC1:AC36" si="4">Q1-W1</f>
        <v>0.45793170665128979</v>
      </c>
      <c r="AD1">
        <f t="shared" ref="AD1:AD36" si="5">R1-X1</f>
        <v>0.60429937723885008</v>
      </c>
      <c r="AE1">
        <v>1.8721326764839601</v>
      </c>
      <c r="AF1">
        <v>2.7562847081338999</v>
      </c>
      <c r="AG1">
        <v>3.1522749584471299</v>
      </c>
      <c r="AH1">
        <v>1.7438458742123799</v>
      </c>
      <c r="AI1">
        <v>2.18375113396604</v>
      </c>
      <c r="AJ1">
        <v>2.70228752766804</v>
      </c>
      <c r="AK1">
        <v>2.0596245486982898</v>
      </c>
      <c r="AL1">
        <v>2.1500488570328602</v>
      </c>
      <c r="AM1">
        <v>2.7656787365345101</v>
      </c>
      <c r="AN1">
        <f t="shared" ref="AN1:AN36" si="6">AE1-AH1</f>
        <v>0.12828680227158018</v>
      </c>
      <c r="AO1">
        <f t="shared" ref="AO1:AO36" si="7">AF1-AI1</f>
        <v>0.57253357416785988</v>
      </c>
      <c r="AP1">
        <f t="shared" ref="AP1:AP36" si="8">AG1-AJ1</f>
        <v>0.44998743077908987</v>
      </c>
      <c r="AQ1">
        <f t="shared" ref="AQ1:AQ36" si="9">AE1-AK1</f>
        <v>-0.18749187221432972</v>
      </c>
      <c r="AR1">
        <f t="shared" ref="AR1:AR36" si="10">AF1-AL1</f>
        <v>0.60623585110103972</v>
      </c>
      <c r="AS1">
        <f t="shared" ref="AS1:AS36" si="11">AG1-AM1</f>
        <v>0.38659622191261978</v>
      </c>
      <c r="AT1">
        <v>1.9465010832575</v>
      </c>
      <c r="AU1">
        <v>2.65507701974331</v>
      </c>
      <c r="AV1">
        <v>3.1479422267677899</v>
      </c>
      <c r="AW1">
        <v>1.7434769470779199</v>
      </c>
      <c r="AX1">
        <v>2.2744605791794599</v>
      </c>
      <c r="AY1">
        <v>2.7608383083763299</v>
      </c>
      <c r="AZ1">
        <v>2.0371512834091701</v>
      </c>
      <c r="BA1">
        <v>2.1413359470494502</v>
      </c>
      <c r="BB1">
        <v>2.8073069670009398</v>
      </c>
      <c r="BC1">
        <f t="shared" ref="BC1:BC36" si="12">AT1-AW1</f>
        <v>0.20302413617958015</v>
      </c>
      <c r="BD1">
        <f t="shared" ref="BD1:BD36" si="13">AU1-AX1</f>
        <v>0.38061644056385013</v>
      </c>
      <c r="BE1">
        <f t="shared" ref="BE1:BE36" si="14">AV1-AY1</f>
        <v>0.38710391839145997</v>
      </c>
      <c r="BF1">
        <f>AT1-AZ1</f>
        <v>-9.0650200151670024E-2</v>
      </c>
      <c r="BG1">
        <f>AU1-BA1</f>
        <v>0.51374107269385982</v>
      </c>
      <c r="BH1">
        <f>AV1-BB1</f>
        <v>0.34063525976685005</v>
      </c>
      <c r="BI1">
        <v>1.92017970312291</v>
      </c>
      <c r="BJ1">
        <v>2.4941482126038599</v>
      </c>
      <c r="BK1">
        <v>3.08023811850921</v>
      </c>
      <c r="BL1">
        <v>1.8049625918084</v>
      </c>
      <c r="BM1">
        <v>2.2023370355830898</v>
      </c>
      <c r="BN1">
        <v>2.7690219105410501</v>
      </c>
      <c r="BO1">
        <v>1.96735113410146</v>
      </c>
      <c r="BP1">
        <v>2.1078298219793901</v>
      </c>
      <c r="BQ1">
        <v>2.8013775000636101</v>
      </c>
      <c r="BR1">
        <f>BI1-BL1</f>
        <v>0.11521711131450996</v>
      </c>
      <c r="BS1">
        <f>BJ1-BM1</f>
        <v>0.29181117702077009</v>
      </c>
      <c r="BT1">
        <f>BK1-BN1</f>
        <v>0.31121620796815996</v>
      </c>
      <c r="BU1">
        <f>BK1-BN1</f>
        <v>0.31121620796815996</v>
      </c>
      <c r="BV1">
        <f>BI1-BO1</f>
        <v>-4.7171430978550033E-2</v>
      </c>
      <c r="BW1">
        <f>BJ1-BP1</f>
        <v>0.38631839062446982</v>
      </c>
      <c r="BX1">
        <f>BK1-BQ1</f>
        <v>0.27886061844559995</v>
      </c>
    </row>
    <row r="2" spans="1:76">
      <c r="A2">
        <v>1.9000553554011299</v>
      </c>
      <c r="B2">
        <v>2.76819708766965</v>
      </c>
      <c r="C2">
        <v>3.0698373359991802</v>
      </c>
      <c r="D2">
        <v>2.0100466100004302</v>
      </c>
      <c r="E2">
        <v>2.5587336932512699</v>
      </c>
      <c r="F2">
        <v>3.0252538272179699</v>
      </c>
      <c r="G2">
        <v>2.1614660817984301</v>
      </c>
      <c r="H2">
        <v>2.4756212934997199</v>
      </c>
      <c r="I2">
        <v>3.2189096795045802</v>
      </c>
      <c r="J2">
        <v>-0.10999125459930026</v>
      </c>
      <c r="K2">
        <v>0.20946339441838013</v>
      </c>
      <c r="L2">
        <v>4.4583508781210313E-2</v>
      </c>
      <c r="M2">
        <v>-0.26141072639730023</v>
      </c>
      <c r="N2">
        <v>0.29257579416993007</v>
      </c>
      <c r="O2">
        <v>-0.1490723435054</v>
      </c>
      <c r="P2">
        <v>1.65695839036887</v>
      </c>
      <c r="Q2">
        <v>2.4057237277899599</v>
      </c>
      <c r="R2">
        <v>2.8294047577630201</v>
      </c>
      <c r="S2">
        <v>1.9078530476006601</v>
      </c>
      <c r="T2">
        <v>2.1156549073356401</v>
      </c>
      <c r="U2">
        <v>2.5777142497196701</v>
      </c>
      <c r="V2">
        <v>1.84712584864739</v>
      </c>
      <c r="W2">
        <v>2.2928785346846698</v>
      </c>
      <c r="X2">
        <v>2.9425400416024798</v>
      </c>
      <c r="Y2">
        <f t="shared" si="0"/>
        <v>-0.25089465723179005</v>
      </c>
      <c r="Z2">
        <f t="shared" si="1"/>
        <v>0.29006882045431981</v>
      </c>
      <c r="AA2">
        <f t="shared" si="2"/>
        <v>0.25169050804335003</v>
      </c>
      <c r="AB2">
        <f t="shared" si="3"/>
        <v>-0.19016745827852</v>
      </c>
      <c r="AC2">
        <f t="shared" si="4"/>
        <v>0.11284519310529006</v>
      </c>
      <c r="AD2">
        <f t="shared" si="5"/>
        <v>-0.1131352838394597</v>
      </c>
      <c r="AE2">
        <v>1.67988911417367</v>
      </c>
      <c r="AF2">
        <v>2.25607847821344</v>
      </c>
      <c r="AG2">
        <v>2.8827658628836699</v>
      </c>
      <c r="AH2">
        <v>1.74564466235877</v>
      </c>
      <c r="AI2">
        <v>2.0211548908571002</v>
      </c>
      <c r="AJ2">
        <v>2.6051083158138999</v>
      </c>
      <c r="AK2">
        <v>1.83666742844583</v>
      </c>
      <c r="AL2">
        <v>2.1961744815168398</v>
      </c>
      <c r="AM2">
        <v>2.7057775796575698</v>
      </c>
      <c r="AN2">
        <f t="shared" si="6"/>
        <v>-6.5755548185099988E-2</v>
      </c>
      <c r="AO2">
        <f t="shared" si="7"/>
        <v>0.23492358735633978</v>
      </c>
      <c r="AP2">
        <f t="shared" si="8"/>
        <v>0.27765754706976997</v>
      </c>
      <c r="AQ2">
        <f t="shared" si="9"/>
        <v>-0.15677831427215994</v>
      </c>
      <c r="AR2">
        <f t="shared" si="10"/>
        <v>5.9903996696600181E-2</v>
      </c>
      <c r="AS2">
        <f t="shared" si="11"/>
        <v>0.17698828322610005</v>
      </c>
      <c r="AT2">
        <v>1.6871474056168101</v>
      </c>
      <c r="AU2">
        <v>2.1831791461380701</v>
      </c>
      <c r="AV2">
        <v>2.8138716421996399</v>
      </c>
      <c r="AW2">
        <v>1.71027461311274</v>
      </c>
      <c r="AX2">
        <v>1.90460698583794</v>
      </c>
      <c r="AY2">
        <v>2.58184884725654</v>
      </c>
      <c r="AZ2">
        <v>1.7458165827312699</v>
      </c>
      <c r="BA2">
        <v>2.2175320145119599</v>
      </c>
      <c r="BB2">
        <v>2.6300814404377699</v>
      </c>
      <c r="BC2">
        <f t="shared" si="12"/>
        <v>-2.3127207495929891E-2</v>
      </c>
      <c r="BD2">
        <f t="shared" si="13"/>
        <v>0.2785721603001301</v>
      </c>
      <c r="BE2">
        <f t="shared" si="14"/>
        <v>0.23202279494309996</v>
      </c>
      <c r="BF2">
        <f t="shared" ref="BF2:BG9" si="15">AT2-AZ2</f>
        <v>-5.8669177114459847E-2</v>
      </c>
      <c r="BG2">
        <f t="shared" si="15"/>
        <v>-3.4352868373889844E-2</v>
      </c>
      <c r="BH2">
        <f t="shared" ref="BH2:BH36" si="16">AV2-BB2</f>
        <v>0.18379020176187</v>
      </c>
      <c r="BI2">
        <v>1.6622227823687801</v>
      </c>
      <c r="BJ2">
        <v>2.1578898905645501</v>
      </c>
      <c r="BK2">
        <v>2.7759962603634998</v>
      </c>
      <c r="BL2">
        <v>1.6996745926969601</v>
      </c>
      <c r="BM2">
        <v>1.8547610886174499</v>
      </c>
      <c r="BN2">
        <v>2.5587195939313601</v>
      </c>
      <c r="BO2">
        <v>1.7438574545333101</v>
      </c>
      <c r="BP2">
        <v>2.1521898795504901</v>
      </c>
      <c r="BQ2">
        <v>2.5075439631238701</v>
      </c>
      <c r="BR2">
        <f t="shared" ref="BR2:BR36" si="17">BI2-BL2</f>
        <v>-3.7451810328180013E-2</v>
      </c>
      <c r="BS2">
        <f t="shared" ref="BS2:BS36" si="18">BJ2-BM2</f>
        <v>0.30312880194710012</v>
      </c>
      <c r="BT2">
        <f t="shared" ref="BT2:BT36" si="19">BK2-BN2</f>
        <v>0.21727666643213972</v>
      </c>
      <c r="BU2">
        <f t="shared" ref="BU2:BU36" si="20">BK2-BN2</f>
        <v>0.21727666643213972</v>
      </c>
      <c r="BV2">
        <f t="shared" ref="BV2:BV36" si="21">BI2-BO2</f>
        <v>-8.163467216453002E-2</v>
      </c>
      <c r="BW2">
        <f t="shared" ref="BW2:BW36" si="22">BJ2-BP2</f>
        <v>5.7000110140599247E-3</v>
      </c>
      <c r="BX2">
        <f t="shared" ref="BX2:BX36" si="23">BK2-BQ2</f>
        <v>0.26845229723962971</v>
      </c>
    </row>
    <row r="3" spans="1:76">
      <c r="A3">
        <v>3.4983281681052198</v>
      </c>
      <c r="B3">
        <v>6.2303361742990102</v>
      </c>
      <c r="C3">
        <v>10.5228086651972</v>
      </c>
      <c r="D3">
        <v>3.8163825726049301</v>
      </c>
      <c r="E3">
        <v>6.3630731837940404</v>
      </c>
      <c r="F3">
        <v>10.908174906443399</v>
      </c>
      <c r="G3">
        <v>3.1005783694039599</v>
      </c>
      <c r="H3">
        <v>5.2132093340012897</v>
      </c>
      <c r="I3">
        <v>8.8583708211081102</v>
      </c>
      <c r="J3">
        <v>-0.31805440449971023</v>
      </c>
      <c r="K3">
        <v>-0.1327370094950302</v>
      </c>
      <c r="L3">
        <v>-0.38536624124619934</v>
      </c>
      <c r="M3">
        <v>0.39774979870125993</v>
      </c>
      <c r="N3">
        <v>1.0171268402977205</v>
      </c>
      <c r="O3">
        <v>1.6644378440890897</v>
      </c>
      <c r="P3">
        <v>2.78949843750306</v>
      </c>
      <c r="Q3">
        <v>4.6935695320498798</v>
      </c>
      <c r="R3">
        <v>6.0369168658952201</v>
      </c>
      <c r="S3">
        <v>3.1318252572542402</v>
      </c>
      <c r="T3">
        <v>4.5484399699431401</v>
      </c>
      <c r="U3">
        <v>7.8569420976349802</v>
      </c>
      <c r="V3">
        <v>2.7582831024541501</v>
      </c>
      <c r="W3">
        <v>3.9449892422110802</v>
      </c>
      <c r="X3">
        <v>5.7274696339461002</v>
      </c>
      <c r="Y3">
        <f t="shared" si="0"/>
        <v>-0.34232681975118018</v>
      </c>
      <c r="Z3">
        <f t="shared" si="1"/>
        <v>0.14512956210673966</v>
      </c>
      <c r="AA3">
        <f t="shared" si="2"/>
        <v>-1.8200252317397601</v>
      </c>
      <c r="AB3">
        <f t="shared" si="3"/>
        <v>3.1215335048909942E-2</v>
      </c>
      <c r="AC3">
        <f t="shared" si="4"/>
        <v>0.74858028983879965</v>
      </c>
      <c r="AD3">
        <f t="shared" si="5"/>
        <v>0.30944723194911994</v>
      </c>
      <c r="AE3">
        <v>2.4059767556228202</v>
      </c>
      <c r="AF3">
        <v>4.0677463649675101</v>
      </c>
      <c r="AG3">
        <v>5.6741540684838396</v>
      </c>
      <c r="AH3">
        <v>2.6330830091419899</v>
      </c>
      <c r="AI3">
        <v>3.5930677967523401</v>
      </c>
      <c r="AJ3">
        <v>6.5728992874862602</v>
      </c>
      <c r="AK3">
        <v>2.5269384138354001</v>
      </c>
      <c r="AL3">
        <v>3.36857996886327</v>
      </c>
      <c r="AM3">
        <v>4.94449654949962</v>
      </c>
      <c r="AN3">
        <f t="shared" si="6"/>
        <v>-0.22710625351916969</v>
      </c>
      <c r="AO3">
        <f t="shared" si="7"/>
        <v>0.47467856821516996</v>
      </c>
      <c r="AP3">
        <f t="shared" si="8"/>
        <v>-0.89874521900242055</v>
      </c>
      <c r="AQ3">
        <f t="shared" si="9"/>
        <v>-0.12096165821257987</v>
      </c>
      <c r="AR3">
        <f t="shared" si="10"/>
        <v>0.69916639610424003</v>
      </c>
      <c r="AS3">
        <f t="shared" si="11"/>
        <v>0.7296575189842196</v>
      </c>
      <c r="AT3">
        <v>2.30095056223217</v>
      </c>
      <c r="AU3">
        <v>3.8105849041261499</v>
      </c>
      <c r="AV3">
        <v>5.2919360391537396</v>
      </c>
      <c r="AW3">
        <v>2.4923660897467701</v>
      </c>
      <c r="AX3">
        <v>3.3257147538675702</v>
      </c>
      <c r="AY3">
        <v>5.4436542225280196</v>
      </c>
      <c r="AZ3">
        <v>2.2892198863615398</v>
      </c>
      <c r="BA3">
        <v>3.1889562152821598</v>
      </c>
      <c r="BB3">
        <v>4.5678278141575399</v>
      </c>
      <c r="BC3">
        <f t="shared" si="12"/>
        <v>-0.19141552751460011</v>
      </c>
      <c r="BD3">
        <f t="shared" si="13"/>
        <v>0.48487015025857971</v>
      </c>
      <c r="BE3">
        <f t="shared" si="14"/>
        <v>-0.15171818337428</v>
      </c>
      <c r="BF3">
        <f t="shared" si="15"/>
        <v>1.1730675870630147E-2</v>
      </c>
      <c r="BG3">
        <f t="shared" si="15"/>
        <v>0.62162868884399014</v>
      </c>
      <c r="BH3">
        <f t="shared" si="16"/>
        <v>0.72410822499619965</v>
      </c>
      <c r="BI3">
        <v>2.17967321096067</v>
      </c>
      <c r="BJ3">
        <v>3.3997636908571498</v>
      </c>
      <c r="BK3">
        <v>5.2747737925109996</v>
      </c>
      <c r="BL3">
        <v>2.4045053273486898</v>
      </c>
      <c r="BM3">
        <v>3.15400028232383</v>
      </c>
      <c r="BN3">
        <v>5.0204117346050499</v>
      </c>
      <c r="BO3">
        <v>2.2229090480018701</v>
      </c>
      <c r="BP3">
        <v>3.16791075589884</v>
      </c>
      <c r="BQ3">
        <v>4.5342218930199998</v>
      </c>
      <c r="BR3">
        <f t="shared" si="17"/>
        <v>-0.22483211638801981</v>
      </c>
      <c r="BS3">
        <f t="shared" si="18"/>
        <v>0.24576340853331979</v>
      </c>
      <c r="BT3">
        <f t="shared" si="19"/>
        <v>0.25436205790594979</v>
      </c>
      <c r="BU3">
        <f t="shared" si="20"/>
        <v>0.25436205790594979</v>
      </c>
      <c r="BV3">
        <f t="shared" si="21"/>
        <v>-4.3235837041200043E-2</v>
      </c>
      <c r="BW3">
        <f t="shared" si="22"/>
        <v>0.23185293495830983</v>
      </c>
      <c r="BX3">
        <f t="shared" si="23"/>
        <v>0.74055189949099987</v>
      </c>
    </row>
    <row r="4" spans="1:76">
      <c r="A4">
        <v>2.38144731960492</v>
      </c>
      <c r="B4">
        <v>3.1566870990092899</v>
      </c>
      <c r="C4">
        <v>5.0382042653727703</v>
      </c>
      <c r="D4">
        <v>2.9838998931984002</v>
      </c>
      <c r="E4">
        <v>3.5613173160934801</v>
      </c>
      <c r="F4">
        <v>5.8448326884286601</v>
      </c>
      <c r="G4">
        <v>2.2473558977013499</v>
      </c>
      <c r="H4">
        <v>3.0001880944939301</v>
      </c>
      <c r="I4">
        <v>3.80854108800122</v>
      </c>
      <c r="J4">
        <v>-0.60245257359348026</v>
      </c>
      <c r="K4">
        <v>-0.40463021708419022</v>
      </c>
      <c r="L4">
        <v>-0.80662842305588978</v>
      </c>
      <c r="M4">
        <v>0.13409142190357004</v>
      </c>
      <c r="N4">
        <v>0.15649900451535981</v>
      </c>
      <c r="O4">
        <v>1.2296631773715503</v>
      </c>
      <c r="P4">
        <v>2.2518002993678401</v>
      </c>
      <c r="Q4">
        <v>3.0989676255328402</v>
      </c>
      <c r="R4">
        <v>4.6084450626642299</v>
      </c>
      <c r="S4">
        <v>2.34481882731626</v>
      </c>
      <c r="T4">
        <v>2.9739049322495701</v>
      </c>
      <c r="U4">
        <v>4.8165040480020904</v>
      </c>
      <c r="V4">
        <v>2.1921618745429399</v>
      </c>
      <c r="W4">
        <v>2.7330638885498102</v>
      </c>
      <c r="X4">
        <v>3.61670148388496</v>
      </c>
      <c r="Y4">
        <f t="shared" si="0"/>
        <v>-9.3018527948419916E-2</v>
      </c>
      <c r="Z4">
        <f t="shared" si="1"/>
        <v>0.12506269328327013</v>
      </c>
      <c r="AA4">
        <f t="shared" si="2"/>
        <v>-0.20805898533786049</v>
      </c>
      <c r="AB4">
        <f t="shared" si="3"/>
        <v>5.9638424824900227E-2</v>
      </c>
      <c r="AC4">
        <f t="shared" si="4"/>
        <v>0.36590373698303003</v>
      </c>
      <c r="AD4">
        <f t="shared" si="5"/>
        <v>0.99174357877926989</v>
      </c>
      <c r="AE4">
        <v>2.2468208930021598</v>
      </c>
      <c r="AF4">
        <v>2.9400186719682</v>
      </c>
      <c r="AG4">
        <v>4.3794559501797501</v>
      </c>
      <c r="AH4">
        <v>2.2752927454481502</v>
      </c>
      <c r="AI4">
        <v>2.7787692789321001</v>
      </c>
      <c r="AJ4">
        <v>4.4963847957034098</v>
      </c>
      <c r="AK4">
        <v>2.2088674219286402</v>
      </c>
      <c r="AL4">
        <v>2.7804367018630698</v>
      </c>
      <c r="AM4">
        <v>3.6261317737163501</v>
      </c>
      <c r="AN4">
        <f t="shared" si="6"/>
        <v>-2.8471852445990375E-2</v>
      </c>
      <c r="AO4">
        <f t="shared" si="7"/>
        <v>0.16124939303609986</v>
      </c>
      <c r="AP4">
        <f t="shared" si="8"/>
        <v>-0.11692884552365967</v>
      </c>
      <c r="AQ4">
        <f t="shared" si="9"/>
        <v>3.7953471073519651E-2</v>
      </c>
      <c r="AR4">
        <f t="shared" si="10"/>
        <v>0.1595819701051302</v>
      </c>
      <c r="AS4">
        <f t="shared" si="11"/>
        <v>0.7533241764634</v>
      </c>
      <c r="AT4">
        <v>2.2052280453633699</v>
      </c>
      <c r="AU4">
        <v>2.7521054327446199</v>
      </c>
      <c r="AV4">
        <v>4.1944728613200004</v>
      </c>
      <c r="AW4">
        <v>2.0990316469963699</v>
      </c>
      <c r="AX4">
        <v>2.7314813079214399</v>
      </c>
      <c r="AY4">
        <v>4.0255817132516896</v>
      </c>
      <c r="AZ4">
        <v>2.14798696557264</v>
      </c>
      <c r="BA4">
        <v>2.6449521697723002</v>
      </c>
      <c r="BB4">
        <v>3.5824622562657602</v>
      </c>
      <c r="BC4">
        <f t="shared" si="12"/>
        <v>0.10619639836700001</v>
      </c>
      <c r="BD4">
        <f t="shared" si="13"/>
        <v>2.062412482317999E-2</v>
      </c>
      <c r="BE4">
        <f t="shared" si="14"/>
        <v>0.16889114806831085</v>
      </c>
      <c r="BF4">
        <f t="shared" si="15"/>
        <v>5.7241079790729898E-2</v>
      </c>
      <c r="BG4">
        <f t="shared" si="15"/>
        <v>0.10715326297231975</v>
      </c>
      <c r="BH4">
        <f t="shared" si="16"/>
        <v>0.61201060505424021</v>
      </c>
      <c r="BI4">
        <v>2.1360839682878301</v>
      </c>
      <c r="BJ4">
        <v>2.6838870366882501</v>
      </c>
      <c r="BK4">
        <v>4.0823407634706301</v>
      </c>
      <c r="BL4">
        <v>2.05196419626858</v>
      </c>
      <c r="BM4">
        <v>2.6343845397083601</v>
      </c>
      <c r="BN4">
        <v>3.8763233220657698</v>
      </c>
      <c r="BO4">
        <v>2.1056063642597298</v>
      </c>
      <c r="BP4">
        <v>2.56236846923828</v>
      </c>
      <c r="BQ4">
        <v>3.45751735375234</v>
      </c>
      <c r="BR4">
        <f t="shared" si="17"/>
        <v>8.4119772019250139E-2</v>
      </c>
      <c r="BS4">
        <f t="shared" si="18"/>
        <v>4.9502496979890065E-2</v>
      </c>
      <c r="BT4">
        <f t="shared" si="19"/>
        <v>0.20601744140486034</v>
      </c>
      <c r="BU4">
        <f t="shared" si="20"/>
        <v>0.20601744140486034</v>
      </c>
      <c r="BV4">
        <f t="shared" si="21"/>
        <v>3.0477604028100291E-2</v>
      </c>
      <c r="BW4">
        <f t="shared" si="22"/>
        <v>0.12151856744997014</v>
      </c>
      <c r="BX4">
        <f t="shared" si="23"/>
        <v>0.62482340971829009</v>
      </c>
    </row>
    <row r="5" spans="1:76">
      <c r="A5">
        <v>2.3945321135000999</v>
      </c>
      <c r="B5">
        <v>2.0869989468997101</v>
      </c>
      <c r="C5">
        <v>2.8632032837776902</v>
      </c>
      <c r="D5">
        <v>2.0970086839998698</v>
      </c>
      <c r="E5">
        <v>2.78106183949994</v>
      </c>
      <c r="F5">
        <v>3.2186897333001099</v>
      </c>
      <c r="G5">
        <v>1.99983249380002</v>
      </c>
      <c r="H5">
        <v>2.6000207727001001</v>
      </c>
      <c r="I5">
        <v>4.0043198368999597</v>
      </c>
      <c r="J5">
        <v>0.29752342950023003</v>
      </c>
      <c r="K5">
        <v>-0.69406289260022991</v>
      </c>
      <c r="L5">
        <v>-0.3554864495224197</v>
      </c>
      <c r="M5">
        <v>0.39469961970007983</v>
      </c>
      <c r="N5">
        <v>-0.51302182580039002</v>
      </c>
      <c r="O5">
        <v>-1.1411165531222696</v>
      </c>
      <c r="P5">
        <v>2.1110889513685498</v>
      </c>
      <c r="Q5">
        <v>2.1405919119999002</v>
      </c>
      <c r="R5">
        <v>3.08666096552626</v>
      </c>
      <c r="S5">
        <v>1.99115412524975</v>
      </c>
      <c r="T5">
        <v>2.2693213943683501</v>
      </c>
      <c r="U5">
        <v>3.1848134549</v>
      </c>
      <c r="V5">
        <v>1.9236805921497799</v>
      </c>
      <c r="W5">
        <v>2.3795808994001599</v>
      </c>
      <c r="X5">
        <v>3.4844783511498498</v>
      </c>
      <c r="Y5">
        <f t="shared" si="0"/>
        <v>0.1199348261187998</v>
      </c>
      <c r="Z5">
        <f t="shared" si="1"/>
        <v>-0.12872948236844994</v>
      </c>
      <c r="AA5">
        <f t="shared" si="2"/>
        <v>-9.8152489373739993E-2</v>
      </c>
      <c r="AB5">
        <f t="shared" si="3"/>
        <v>0.18740835921876986</v>
      </c>
      <c r="AC5">
        <f t="shared" si="4"/>
        <v>-0.23898898740025976</v>
      </c>
      <c r="AD5">
        <f t="shared" si="5"/>
        <v>-0.39781738562358981</v>
      </c>
      <c r="AE5">
        <v>1.99422442689665</v>
      </c>
      <c r="AF5">
        <v>2.11117799633318</v>
      </c>
      <c r="AG5">
        <v>2.87384880013802</v>
      </c>
      <c r="AH5">
        <v>1.9207626857998901</v>
      </c>
      <c r="AI5">
        <v>2.3698057201378</v>
      </c>
      <c r="AJ5">
        <v>3.19923048979993</v>
      </c>
      <c r="AK5">
        <v>1.9256595311998701</v>
      </c>
      <c r="AL5">
        <v>2.0767943674138598</v>
      </c>
      <c r="AM5">
        <v>3.1474097647999502</v>
      </c>
      <c r="AN5">
        <f t="shared" si="6"/>
        <v>7.3461741096759958E-2</v>
      </c>
      <c r="AO5">
        <f t="shared" si="7"/>
        <v>-0.25862772380461996</v>
      </c>
      <c r="AP5">
        <f t="shared" si="8"/>
        <v>-0.32538168966190995</v>
      </c>
      <c r="AQ5">
        <f t="shared" si="9"/>
        <v>6.8564895696779926E-2</v>
      </c>
      <c r="AR5">
        <f t="shared" si="10"/>
        <v>3.438362891932023E-2</v>
      </c>
      <c r="AS5">
        <f t="shared" si="11"/>
        <v>-0.27356096466193014</v>
      </c>
      <c r="AT5">
        <v>2.0134206427436498</v>
      </c>
      <c r="AU5">
        <v>2.1419343197499798</v>
      </c>
      <c r="AV5">
        <v>3.00855227300011</v>
      </c>
      <c r="AW5">
        <v>1.9019705877248501</v>
      </c>
      <c r="AX5">
        <v>2.2906763425640002</v>
      </c>
      <c r="AY5">
        <v>3.0587294568499201</v>
      </c>
      <c r="AZ5">
        <v>1.8973215137500601</v>
      </c>
      <c r="BA5">
        <v>2.1219099658685199</v>
      </c>
      <c r="BB5">
        <v>2.8138667698750401</v>
      </c>
      <c r="BC5">
        <f t="shared" si="12"/>
        <v>0.11145005501879979</v>
      </c>
      <c r="BD5">
        <f t="shared" si="13"/>
        <v>-0.14874202281402038</v>
      </c>
      <c r="BE5">
        <f t="shared" si="14"/>
        <v>-5.0177183849810181E-2</v>
      </c>
      <c r="BF5">
        <f t="shared" si="15"/>
        <v>0.11609912899358976</v>
      </c>
      <c r="BG5">
        <f t="shared" si="15"/>
        <v>2.0024353881459955E-2</v>
      </c>
      <c r="BH5">
        <f t="shared" si="16"/>
        <v>0.19468550312506983</v>
      </c>
      <c r="BI5">
        <v>1.96479909234697</v>
      </c>
      <c r="BJ5">
        <v>2.1062427575199898</v>
      </c>
      <c r="BK5">
        <v>2.9260016266327198</v>
      </c>
      <c r="BL5">
        <v>1.8875751502199101</v>
      </c>
      <c r="BM5">
        <v>2.28331171844893</v>
      </c>
      <c r="BN5">
        <v>3.0814602507199398</v>
      </c>
      <c r="BO5">
        <v>1.85170930030003</v>
      </c>
      <c r="BP5">
        <v>2.1391493628542202</v>
      </c>
      <c r="BQ5">
        <v>2.7131584868999901</v>
      </c>
      <c r="BR5">
        <f t="shared" si="17"/>
        <v>7.7223942127059964E-2</v>
      </c>
      <c r="BS5">
        <f t="shared" si="18"/>
        <v>-0.1770689609289402</v>
      </c>
      <c r="BT5">
        <f t="shared" si="19"/>
        <v>-0.15545862408722</v>
      </c>
      <c r="BU5">
        <f t="shared" si="20"/>
        <v>-0.15545862408722</v>
      </c>
      <c r="BV5">
        <f t="shared" si="21"/>
        <v>0.11308979204694003</v>
      </c>
      <c r="BW5">
        <f t="shared" si="22"/>
        <v>-3.2906605334230399E-2</v>
      </c>
      <c r="BX5">
        <f t="shared" si="23"/>
        <v>0.21284313973272972</v>
      </c>
    </row>
    <row r="6" spans="1:76">
      <c r="A6">
        <v>2.3687897224997401</v>
      </c>
      <c r="B6">
        <v>3.7051781501249899</v>
      </c>
      <c r="C6">
        <v>5.3284796404996104</v>
      </c>
      <c r="D6">
        <v>3.7526574427001802</v>
      </c>
      <c r="E6">
        <v>3.5280617918892401</v>
      </c>
      <c r="F6">
        <v>4.9240745345005097</v>
      </c>
      <c r="G6">
        <v>2.8968085853002798</v>
      </c>
      <c r="H6">
        <v>3.38882690109986</v>
      </c>
      <c r="I6">
        <v>5.0814740115998598</v>
      </c>
      <c r="J6">
        <v>-1.3838677202004401</v>
      </c>
      <c r="K6">
        <v>0.17711635823574978</v>
      </c>
      <c r="L6">
        <v>0.40440510599910073</v>
      </c>
      <c r="M6">
        <v>-0.52801886280053978</v>
      </c>
      <c r="N6">
        <v>0.3163512490251299</v>
      </c>
      <c r="O6">
        <v>0.24700562889975064</v>
      </c>
      <c r="P6">
        <v>2.3241809059998402</v>
      </c>
      <c r="Q6">
        <v>3.2886845469444501</v>
      </c>
      <c r="R6">
        <v>4.48822677030003</v>
      </c>
      <c r="S6">
        <v>2.9758166898001002</v>
      </c>
      <c r="T6">
        <v>2.9892452526846198</v>
      </c>
      <c r="U6">
        <v>4.2870455591668799</v>
      </c>
      <c r="V6">
        <v>2.6186944913159498</v>
      </c>
      <c r="W6">
        <v>3.0094142899</v>
      </c>
      <c r="X6">
        <v>4.0621318881498203</v>
      </c>
      <c r="Y6">
        <f t="shared" si="0"/>
        <v>-0.65163578380025999</v>
      </c>
      <c r="Z6">
        <f t="shared" si="1"/>
        <v>0.29943929425983029</v>
      </c>
      <c r="AA6">
        <f t="shared" si="2"/>
        <v>0.20118121113315013</v>
      </c>
      <c r="AB6">
        <f t="shared" si="3"/>
        <v>-0.29451358531610961</v>
      </c>
      <c r="AC6">
        <f t="shared" si="4"/>
        <v>0.27927025704445008</v>
      </c>
      <c r="AD6">
        <f t="shared" si="5"/>
        <v>0.42609488215020974</v>
      </c>
      <c r="AE6">
        <v>2.2745664057141401</v>
      </c>
      <c r="AF6">
        <v>3.0870837614641999</v>
      </c>
      <c r="AG6">
        <v>4.2563644291664504</v>
      </c>
      <c r="AH6">
        <v>2.7457265152414299</v>
      </c>
      <c r="AI6">
        <v>2.9386029578278099</v>
      </c>
      <c r="AJ6">
        <v>3.6775200317781001</v>
      </c>
      <c r="AK6">
        <v>2.3633361391073602</v>
      </c>
      <c r="AL6">
        <v>3.0287351957666</v>
      </c>
      <c r="AM6">
        <v>3.9391183173998199</v>
      </c>
      <c r="AN6">
        <f t="shared" si="6"/>
        <v>-0.47116010952728971</v>
      </c>
      <c r="AO6">
        <f t="shared" si="7"/>
        <v>0.14848080363639005</v>
      </c>
      <c r="AP6">
        <f t="shared" si="8"/>
        <v>0.57884439738835036</v>
      </c>
      <c r="AQ6">
        <f t="shared" si="9"/>
        <v>-8.8769733393220029E-2</v>
      </c>
      <c r="AR6">
        <f t="shared" si="10"/>
        <v>5.8348565697599941E-2</v>
      </c>
      <c r="AS6">
        <f t="shared" si="11"/>
        <v>0.31724611176663053</v>
      </c>
      <c r="AT6">
        <v>2.2981511504996002</v>
      </c>
      <c r="AU6">
        <v>2.95712589134205</v>
      </c>
      <c r="AV6">
        <v>3.9766142380768299</v>
      </c>
      <c r="AW6">
        <v>2.52204076710529</v>
      </c>
      <c r="AX6">
        <v>2.6969502754213601</v>
      </c>
      <c r="AY6">
        <v>3.5295738014865998</v>
      </c>
      <c r="AZ6">
        <v>2.2832462933786899</v>
      </c>
      <c r="BA6">
        <v>2.8156443287498898</v>
      </c>
      <c r="BB6">
        <v>3.7576821168716901</v>
      </c>
      <c r="BC6">
        <f t="shared" si="12"/>
        <v>-0.22388961660568985</v>
      </c>
      <c r="BD6">
        <f t="shared" si="13"/>
        <v>0.26017561592068983</v>
      </c>
      <c r="BE6">
        <f t="shared" si="14"/>
        <v>0.44704043659023007</v>
      </c>
      <c r="BF6">
        <f t="shared" si="15"/>
        <v>1.4904857120910275E-2</v>
      </c>
      <c r="BG6">
        <f t="shared" si="15"/>
        <v>0.14148156259216016</v>
      </c>
      <c r="BH6">
        <f t="shared" si="16"/>
        <v>0.21893212120513983</v>
      </c>
      <c r="BI6">
        <v>2.2460147560635</v>
      </c>
      <c r="BJ6">
        <v>2.8791744326665198</v>
      </c>
      <c r="BK6">
        <v>4.0368349999183799</v>
      </c>
      <c r="BL6">
        <v>2.45839010195838</v>
      </c>
      <c r="BM6">
        <v>2.7645885275511102</v>
      </c>
      <c r="BN6">
        <v>3.5960236005956401</v>
      </c>
      <c r="BO6">
        <v>2.3293981818299798</v>
      </c>
      <c r="BP6">
        <v>2.7634714544897099</v>
      </c>
      <c r="BQ6">
        <v>3.6340911115100401</v>
      </c>
      <c r="BR6">
        <f t="shared" si="17"/>
        <v>-0.21237534589488005</v>
      </c>
      <c r="BS6">
        <f t="shared" si="18"/>
        <v>0.11458590511540967</v>
      </c>
      <c r="BT6">
        <f t="shared" si="19"/>
        <v>0.44081139932273983</v>
      </c>
      <c r="BU6">
        <f t="shared" si="20"/>
        <v>0.44081139932273983</v>
      </c>
      <c r="BV6">
        <f t="shared" si="21"/>
        <v>-8.3383425766479835E-2</v>
      </c>
      <c r="BW6">
        <f t="shared" si="22"/>
        <v>0.11570297817680997</v>
      </c>
      <c r="BX6">
        <f t="shared" si="23"/>
        <v>0.40274388840833986</v>
      </c>
    </row>
    <row r="7" spans="1:76">
      <c r="A7">
        <v>1.71957013059582</v>
      </c>
      <c r="B7">
        <v>2.08815308459452</v>
      </c>
      <c r="C7">
        <v>2.4977321921061999</v>
      </c>
      <c r="D7">
        <v>1.70818946079235</v>
      </c>
      <c r="E7">
        <v>1.8032369938911901</v>
      </c>
      <c r="F7">
        <v>2.6208906147771298</v>
      </c>
      <c r="G7">
        <v>1.63672351639252</v>
      </c>
      <c r="H7">
        <v>1.93016985780268</v>
      </c>
      <c r="I7">
        <v>3.00387651990459</v>
      </c>
      <c r="J7">
        <v>1.1380669803469967E-2</v>
      </c>
      <c r="K7">
        <v>0.28491609070332991</v>
      </c>
      <c r="L7">
        <v>-0.12315842267092991</v>
      </c>
      <c r="M7">
        <v>8.2846614203299973E-2</v>
      </c>
      <c r="N7">
        <v>0.15798322679183996</v>
      </c>
      <c r="O7">
        <v>-0.50614432779839014</v>
      </c>
      <c r="P7">
        <v>1.7427920653484801</v>
      </c>
      <c r="Q7">
        <v>2.1115258053483599</v>
      </c>
      <c r="R7">
        <v>2.3677300074035901</v>
      </c>
      <c r="S7">
        <v>1.66139957804553</v>
      </c>
      <c r="T7">
        <v>1.8135993041956699</v>
      </c>
      <c r="U7">
        <v>2.50217562010757</v>
      </c>
      <c r="V7">
        <v>1.6561872878970501</v>
      </c>
      <c r="W7">
        <v>1.93645947800105</v>
      </c>
      <c r="X7">
        <v>2.3994264729477202</v>
      </c>
      <c r="Y7">
        <f t="shared" si="0"/>
        <v>8.1392487302950123E-2</v>
      </c>
      <c r="Z7">
        <f t="shared" si="1"/>
        <v>0.29792650115268993</v>
      </c>
      <c r="AA7">
        <f t="shared" si="2"/>
        <v>-0.13444561270397992</v>
      </c>
      <c r="AB7">
        <f t="shared" si="3"/>
        <v>8.6604777451430026E-2</v>
      </c>
      <c r="AC7">
        <f t="shared" si="4"/>
        <v>0.17506632734730987</v>
      </c>
      <c r="AD7">
        <f t="shared" si="5"/>
        <v>-3.1696465544130081E-2</v>
      </c>
      <c r="AE7">
        <v>1.70135757003154</v>
      </c>
      <c r="AF7">
        <v>2.0274793930322601</v>
      </c>
      <c r="AG7">
        <v>2.4282362881368802</v>
      </c>
      <c r="AH7">
        <v>1.66270337863146</v>
      </c>
      <c r="AI7">
        <v>1.82118359526018</v>
      </c>
      <c r="AJ7">
        <v>2.3986640694482899</v>
      </c>
      <c r="AK7">
        <v>1.7143061599335201</v>
      </c>
      <c r="AL7">
        <v>1.9345964115336201</v>
      </c>
      <c r="AM7">
        <v>2.35397004920805</v>
      </c>
      <c r="AN7">
        <f t="shared" si="6"/>
        <v>3.8654191400079974E-2</v>
      </c>
      <c r="AO7">
        <f t="shared" si="7"/>
        <v>0.20629579777208007</v>
      </c>
      <c r="AP7">
        <f t="shared" si="8"/>
        <v>2.9572218688590279E-2</v>
      </c>
      <c r="AQ7">
        <f t="shared" si="9"/>
        <v>-1.2948589901980112E-2</v>
      </c>
      <c r="AR7">
        <f t="shared" si="10"/>
        <v>9.2882981498640049E-2</v>
      </c>
      <c r="AS7">
        <f t="shared" si="11"/>
        <v>7.4266238928830219E-2</v>
      </c>
      <c r="AT7">
        <v>1.7946464920481999</v>
      </c>
      <c r="AU7">
        <v>2.1078264637988502</v>
      </c>
      <c r="AV7">
        <v>2.5228014667212499</v>
      </c>
      <c r="AW7">
        <v>1.6734494224227101</v>
      </c>
      <c r="AX7">
        <v>1.9701491607454999</v>
      </c>
      <c r="AY7">
        <v>2.4964262598450899</v>
      </c>
      <c r="AZ7">
        <v>1.6897240737691901</v>
      </c>
      <c r="BA7">
        <v>1.87665546535834</v>
      </c>
      <c r="BB7">
        <v>2.4080956916926302</v>
      </c>
      <c r="BC7">
        <f t="shared" si="12"/>
        <v>0.12119706962548982</v>
      </c>
      <c r="BD7">
        <f t="shared" si="13"/>
        <v>0.13767730305335024</v>
      </c>
      <c r="BE7">
        <f t="shared" si="14"/>
        <v>2.6375206876160018E-2</v>
      </c>
      <c r="BF7">
        <f t="shared" si="15"/>
        <v>0.10492241827900983</v>
      </c>
      <c r="BG7">
        <f t="shared" si="15"/>
        <v>0.23117099844051014</v>
      </c>
      <c r="BH7">
        <f t="shared" si="16"/>
        <v>0.11470577502861978</v>
      </c>
      <c r="BI7">
        <v>1.69998730743646</v>
      </c>
      <c r="BJ7">
        <v>2.0739509772648299</v>
      </c>
      <c r="BK7">
        <v>2.4836541498590701</v>
      </c>
      <c r="BL7">
        <v>1.6845015133783501</v>
      </c>
      <c r="BM7">
        <v>1.9071592029964599</v>
      </c>
      <c r="BN7">
        <v>2.5083778257540001</v>
      </c>
      <c r="BO7">
        <v>1.6774120247561699</v>
      </c>
      <c r="BP7">
        <v>1.8539484430203099</v>
      </c>
      <c r="BQ7">
        <v>2.2563445772447102</v>
      </c>
      <c r="BR7">
        <f t="shared" si="17"/>
        <v>1.5485794058109903E-2</v>
      </c>
      <c r="BS7">
        <f t="shared" si="18"/>
        <v>0.16679177426837</v>
      </c>
      <c r="BT7">
        <f t="shared" si="19"/>
        <v>-2.4723675894930075E-2</v>
      </c>
      <c r="BU7">
        <f t="shared" si="20"/>
        <v>-2.4723675894930075E-2</v>
      </c>
      <c r="BV7">
        <f t="shared" si="21"/>
        <v>2.2575282680290076E-2</v>
      </c>
      <c r="BW7">
        <f t="shared" si="22"/>
        <v>0.22000253424451999</v>
      </c>
      <c r="BX7">
        <f t="shared" si="23"/>
        <v>0.22730957261435991</v>
      </c>
    </row>
    <row r="8" spans="1:76">
      <c r="A8">
        <v>1.838867510407</v>
      </c>
      <c r="B8">
        <v>2.2734398669010298</v>
      </c>
      <c r="C8">
        <v>2.80456481379515</v>
      </c>
      <c r="D8">
        <v>1.7920054868911399</v>
      </c>
      <c r="E8">
        <v>2.3547150242026</v>
      </c>
      <c r="F8">
        <v>2.8917506922996798</v>
      </c>
      <c r="G8">
        <v>1.98291759940039</v>
      </c>
      <c r="H8">
        <v>1.94445733779867</v>
      </c>
      <c r="I8">
        <v>2.51459240788245</v>
      </c>
      <c r="J8">
        <v>4.6862023515860107E-2</v>
      </c>
      <c r="K8">
        <v>-8.12751573015702E-2</v>
      </c>
      <c r="L8">
        <v>-8.7185878504529857E-2</v>
      </c>
      <c r="M8">
        <v>-0.14405008899339</v>
      </c>
      <c r="N8">
        <v>0.32898252910235981</v>
      </c>
      <c r="O8">
        <v>0.28997240591270002</v>
      </c>
      <c r="P8">
        <v>1.85727772505343</v>
      </c>
      <c r="Q8">
        <v>2.3248769941987102</v>
      </c>
      <c r="R8">
        <v>2.93777753894928</v>
      </c>
      <c r="S8">
        <v>1.74822901469597</v>
      </c>
      <c r="T8">
        <v>2.1955310463718498</v>
      </c>
      <c r="U8">
        <v>2.7051776701042201</v>
      </c>
      <c r="V8">
        <v>1.9112375555805099</v>
      </c>
      <c r="W8">
        <v>2.0294044537004101</v>
      </c>
      <c r="X8">
        <v>2.7384383412580502</v>
      </c>
      <c r="Y8">
        <f t="shared" si="0"/>
        <v>0.10904871035746</v>
      </c>
      <c r="Z8">
        <f t="shared" si="1"/>
        <v>0.12934594782686037</v>
      </c>
      <c r="AA8">
        <f t="shared" si="2"/>
        <v>0.2325998688450599</v>
      </c>
      <c r="AB8">
        <f t="shared" si="3"/>
        <v>-5.3959830527079866E-2</v>
      </c>
      <c r="AC8">
        <f t="shared" si="4"/>
        <v>0.29547254049830007</v>
      </c>
      <c r="AD8">
        <f t="shared" si="5"/>
        <v>0.19933919769122976</v>
      </c>
      <c r="AE8">
        <v>1.8313894510715401</v>
      </c>
      <c r="AF8">
        <v>2.3063875256208601</v>
      </c>
      <c r="AG8">
        <v>2.9230310042507202</v>
      </c>
      <c r="AH8">
        <v>1.78796662332995</v>
      </c>
      <c r="AI8">
        <v>2.26856654872797</v>
      </c>
      <c r="AJ8">
        <v>3.0597333913009299</v>
      </c>
      <c r="AK8">
        <v>1.8612547425517101</v>
      </c>
      <c r="AL8">
        <v>2.0870901712352299</v>
      </c>
      <c r="AM8">
        <v>2.5523251959640598</v>
      </c>
      <c r="AN8">
        <f t="shared" si="6"/>
        <v>4.3422827741590009E-2</v>
      </c>
      <c r="AO8">
        <f t="shared" si="7"/>
        <v>3.7820976892890101E-2</v>
      </c>
      <c r="AP8">
        <f t="shared" si="8"/>
        <v>-0.13670238705020976</v>
      </c>
      <c r="AQ8">
        <f t="shared" si="9"/>
        <v>-2.9865291480170031E-2</v>
      </c>
      <c r="AR8">
        <f t="shared" si="10"/>
        <v>0.21929735438563025</v>
      </c>
      <c r="AS8">
        <f t="shared" si="11"/>
        <v>0.37070580828666033</v>
      </c>
      <c r="AT8">
        <v>1.98015052055569</v>
      </c>
      <c r="AU8">
        <v>2.7423645648724699</v>
      </c>
      <c r="AV8">
        <v>3.4225534112621601</v>
      </c>
      <c r="AW8">
        <v>2.0786034796558499</v>
      </c>
      <c r="AX8">
        <v>2.31408425173219</v>
      </c>
      <c r="AY8">
        <v>3.2604523118971902</v>
      </c>
      <c r="AZ8">
        <v>1.9084512474603399</v>
      </c>
      <c r="BA8">
        <v>2.1682083952909998</v>
      </c>
      <c r="BB8">
        <v>2.9881363974732502</v>
      </c>
      <c r="BC8">
        <f t="shared" si="12"/>
        <v>-9.8452959100159942E-2</v>
      </c>
      <c r="BD8">
        <f t="shared" si="13"/>
        <v>0.42828031314027992</v>
      </c>
      <c r="BE8">
        <f t="shared" si="14"/>
        <v>0.16210109936496986</v>
      </c>
      <c r="BF8">
        <f t="shared" si="15"/>
        <v>7.1699273095350069E-2</v>
      </c>
      <c r="BG8">
        <f t="shared" si="15"/>
        <v>0.57415616958147009</v>
      </c>
      <c r="BH8">
        <f t="shared" si="16"/>
        <v>0.43441701378890984</v>
      </c>
      <c r="BI8">
        <v>1.9728144215860099</v>
      </c>
      <c r="BJ8">
        <v>2.5360095785211598</v>
      </c>
      <c r="BK8">
        <v>3.5691936621242402</v>
      </c>
      <c r="BL8">
        <v>2.0844863719970199</v>
      </c>
      <c r="BM8">
        <v>2.3540178855770901</v>
      </c>
      <c r="BN8">
        <v>3.1830600359171499</v>
      </c>
      <c r="BO8">
        <v>1.94850827573397</v>
      </c>
      <c r="BP8">
        <v>2.1521749317880099</v>
      </c>
      <c r="BQ8">
        <v>2.9091693443958002</v>
      </c>
      <c r="BR8">
        <f t="shared" si="17"/>
        <v>-0.11167195041100997</v>
      </c>
      <c r="BS8">
        <f t="shared" si="18"/>
        <v>0.18199169294406969</v>
      </c>
      <c r="BT8">
        <f t="shared" si="19"/>
        <v>0.38613362620709024</v>
      </c>
      <c r="BU8">
        <f t="shared" si="20"/>
        <v>0.38613362620709024</v>
      </c>
      <c r="BV8">
        <f t="shared" si="21"/>
        <v>2.430614585203994E-2</v>
      </c>
      <c r="BW8">
        <f t="shared" si="22"/>
        <v>0.38383464673314993</v>
      </c>
      <c r="BX8">
        <f t="shared" si="23"/>
        <v>0.66002431772843995</v>
      </c>
    </row>
    <row r="9" spans="1:76">
      <c r="A9">
        <v>1.93844937778777</v>
      </c>
      <c r="B9">
        <v>2.48651623760234</v>
      </c>
      <c r="C9">
        <v>3.3625921858557799</v>
      </c>
      <c r="D9">
        <v>2.0295850829919799</v>
      </c>
      <c r="E9">
        <v>1.9956382724980399</v>
      </c>
      <c r="F9">
        <v>3.2297399986942801</v>
      </c>
      <c r="G9">
        <v>1.62509719466066</v>
      </c>
      <c r="H9">
        <v>2.45577053339803</v>
      </c>
      <c r="I9">
        <v>2.7620611060087401</v>
      </c>
      <c r="J9">
        <v>-9.1135705204209883E-2</v>
      </c>
      <c r="K9">
        <v>0.49087796510430004</v>
      </c>
      <c r="L9">
        <v>0.13285218716149982</v>
      </c>
      <c r="M9">
        <v>0.31335218312711</v>
      </c>
      <c r="N9">
        <v>3.0745704204309998E-2</v>
      </c>
      <c r="O9">
        <v>0.60053107984703979</v>
      </c>
      <c r="P9">
        <v>1.86059312024154</v>
      </c>
      <c r="Q9">
        <v>2.38119720684757</v>
      </c>
      <c r="R9">
        <v>3.5879945753591298</v>
      </c>
      <c r="S9">
        <v>1.94477124289551</v>
      </c>
      <c r="T9">
        <v>2.0107690192468</v>
      </c>
      <c r="U9">
        <v>3.1946459576322099</v>
      </c>
      <c r="V9">
        <v>1.7046826085761999</v>
      </c>
      <c r="W9">
        <v>2.4084691139985801</v>
      </c>
      <c r="X9">
        <v>2.8855814947609701</v>
      </c>
      <c r="Y9">
        <f t="shared" si="0"/>
        <v>-8.4178122653969956E-2</v>
      </c>
      <c r="Z9">
        <f t="shared" si="1"/>
        <v>0.37042818760077001</v>
      </c>
      <c r="AA9">
        <f t="shared" si="2"/>
        <v>0.39334861772691987</v>
      </c>
      <c r="AB9">
        <f t="shared" si="3"/>
        <v>0.15591051166534009</v>
      </c>
      <c r="AC9">
        <f t="shared" si="4"/>
        <v>-2.7271907151010133E-2</v>
      </c>
      <c r="AD9">
        <f t="shared" si="5"/>
        <v>0.70241308059815966</v>
      </c>
      <c r="AE9">
        <v>1.84907975702964</v>
      </c>
      <c r="AF9">
        <v>2.2702795304177399</v>
      </c>
      <c r="AG9">
        <v>3.5250718290892298</v>
      </c>
      <c r="AH9">
        <v>1.8365998932036001</v>
      </c>
      <c r="AI9">
        <v>1.9915523251693199</v>
      </c>
      <c r="AJ9">
        <v>3.0955124833833798</v>
      </c>
      <c r="AK9">
        <v>1.6321017443070001</v>
      </c>
      <c r="AL9">
        <v>2.3720606332683598</v>
      </c>
      <c r="AM9">
        <v>2.6087650510706699</v>
      </c>
      <c r="AN9">
        <f t="shared" si="6"/>
        <v>1.2479863826039939E-2</v>
      </c>
      <c r="AO9">
        <f t="shared" si="7"/>
        <v>0.27872720524841998</v>
      </c>
      <c r="AP9">
        <f t="shared" si="8"/>
        <v>0.42955934570584997</v>
      </c>
      <c r="AQ9">
        <f t="shared" si="9"/>
        <v>0.21697801272263995</v>
      </c>
      <c r="AR9">
        <f t="shared" si="10"/>
        <v>-0.10178110285061992</v>
      </c>
      <c r="AS9">
        <f t="shared" si="11"/>
        <v>0.91630677801855986</v>
      </c>
      <c r="AT9">
        <v>1.7916024304684399</v>
      </c>
      <c r="AU9">
        <v>2.2329553811578098</v>
      </c>
      <c r="AV9">
        <v>3.3158076145487199</v>
      </c>
      <c r="AW9">
        <v>1.7576168861813</v>
      </c>
      <c r="AX9">
        <v>2.0398056825783</v>
      </c>
      <c r="AY9">
        <v>3.0014962512605798</v>
      </c>
      <c r="AZ9">
        <v>1.60740008512482</v>
      </c>
      <c r="BA9">
        <v>2.2591431974054998</v>
      </c>
      <c r="BB9">
        <v>2.5440916387726502</v>
      </c>
      <c r="BC9">
        <f t="shared" si="12"/>
        <v>3.3985544287139957E-2</v>
      </c>
      <c r="BD9">
        <f t="shared" si="13"/>
        <v>0.19314969857950981</v>
      </c>
      <c r="BE9">
        <f t="shared" si="14"/>
        <v>0.31431136328814002</v>
      </c>
      <c r="BF9">
        <f t="shared" si="15"/>
        <v>0.1842023453436199</v>
      </c>
      <c r="BG9">
        <f t="shared" si="15"/>
        <v>-2.6187816247690066E-2</v>
      </c>
      <c r="BH9">
        <f t="shared" si="16"/>
        <v>0.77171597577606965</v>
      </c>
      <c r="BI9">
        <v>1.7963744978090599</v>
      </c>
      <c r="BJ9">
        <v>2.1587724171861602</v>
      </c>
      <c r="BK9">
        <v>3.0940832040945598</v>
      </c>
      <c r="BL9">
        <v>1.71345141033332</v>
      </c>
      <c r="BM9">
        <v>2.0186989081814</v>
      </c>
      <c r="BN9">
        <v>2.87728177673125</v>
      </c>
      <c r="BO9">
        <v>1.60323407179058</v>
      </c>
      <c r="BP9">
        <v>2.1683506124827501</v>
      </c>
      <c r="BQ9">
        <v>2.45400003990938</v>
      </c>
      <c r="BR9">
        <f t="shared" si="17"/>
        <v>8.2923087475739843E-2</v>
      </c>
      <c r="BS9">
        <f t="shared" si="18"/>
        <v>0.14007350900476023</v>
      </c>
      <c r="BT9">
        <f t="shared" si="19"/>
        <v>0.21680142736330987</v>
      </c>
      <c r="BU9">
        <f t="shared" si="20"/>
        <v>0.21680142736330987</v>
      </c>
      <c r="BV9">
        <f t="shared" si="21"/>
        <v>0.19314042601847992</v>
      </c>
      <c r="BW9">
        <f t="shared" si="22"/>
        <v>-9.5781952965898753E-3</v>
      </c>
      <c r="BX9">
        <f t="shared" si="23"/>
        <v>0.64008316418517985</v>
      </c>
    </row>
    <row r="10" spans="1:76">
      <c r="A10">
        <v>1.73084163338644</v>
      </c>
      <c r="B10">
        <v>1.86782688499661</v>
      </c>
      <c r="C10">
        <v>3.3731325306056501</v>
      </c>
      <c r="D10">
        <v>1.9161097750940801</v>
      </c>
      <c r="E10">
        <v>2.0481339501158802</v>
      </c>
      <c r="F10">
        <v>2.6004779422073598</v>
      </c>
      <c r="G10">
        <v>1.7105068942008099</v>
      </c>
      <c r="H10">
        <v>2.0896504256001198</v>
      </c>
      <c r="I10">
        <v>2.4246483028982801</v>
      </c>
      <c r="J10">
        <v>-0.18526814170764005</v>
      </c>
      <c r="K10">
        <v>-0.18030706511927019</v>
      </c>
      <c r="L10">
        <v>0.77265458839829027</v>
      </c>
      <c r="M10">
        <v>2.0334739185630113E-2</v>
      </c>
      <c r="N10">
        <v>-0.22182354060350984</v>
      </c>
      <c r="O10">
        <v>0.94848422770736995</v>
      </c>
      <c r="P10">
        <v>1.70576194804744</v>
      </c>
      <c r="Q10">
        <v>1.84511315124983</v>
      </c>
      <c r="R10">
        <v>3.2098947271588298</v>
      </c>
      <c r="S10">
        <v>1.6675715713676</v>
      </c>
      <c r="T10">
        <v>2.06983334115648</v>
      </c>
      <c r="U10">
        <v>2.5637203165009899</v>
      </c>
      <c r="V10">
        <v>1.67400379989627</v>
      </c>
      <c r="W10">
        <v>2.09728557319613</v>
      </c>
      <c r="X10">
        <v>2.2766369815248</v>
      </c>
      <c r="Y10">
        <f t="shared" si="0"/>
        <v>3.8190376679839932E-2</v>
      </c>
      <c r="Z10">
        <f t="shared" si="1"/>
        <v>-0.22472018990664999</v>
      </c>
      <c r="AA10">
        <f t="shared" si="2"/>
        <v>0.64617441065783998</v>
      </c>
      <c r="AB10">
        <f t="shared" si="3"/>
        <v>3.1758148151169951E-2</v>
      </c>
      <c r="AC10">
        <f t="shared" si="4"/>
        <v>-0.25217242194629996</v>
      </c>
      <c r="AD10">
        <f t="shared" si="5"/>
        <v>0.93325774563402986</v>
      </c>
      <c r="AE10">
        <v>1.62615331096458</v>
      </c>
      <c r="AF10">
        <v>1.94440567289906</v>
      </c>
      <c r="AG10">
        <v>2.9300975976764101</v>
      </c>
      <c r="AH10">
        <v>1.65154759447965</v>
      </c>
      <c r="AI10">
        <v>2.02217401834011</v>
      </c>
      <c r="AJ10">
        <v>2.4465394965004301</v>
      </c>
      <c r="AK10">
        <v>1.61799632941357</v>
      </c>
      <c r="AL10">
        <v>1.93801914266078</v>
      </c>
      <c r="AM10">
        <v>2.20196799934513</v>
      </c>
      <c r="AN10">
        <f t="shared" si="6"/>
        <v>-2.5394283515070004E-2</v>
      </c>
      <c r="AO10">
        <f t="shared" si="7"/>
        <v>-7.7768345441050046E-2</v>
      </c>
      <c r="AP10">
        <f t="shared" si="8"/>
        <v>0.48355810117597997</v>
      </c>
      <c r="AQ10">
        <f t="shared" si="9"/>
        <v>8.1569815510100785E-3</v>
      </c>
      <c r="AR10">
        <f t="shared" si="10"/>
        <v>6.3865302382799527E-3</v>
      </c>
      <c r="AS10">
        <f t="shared" si="11"/>
        <v>0.7281295983312801</v>
      </c>
      <c r="AT10">
        <v>1.61049008397531</v>
      </c>
      <c r="AU10">
        <v>1.9310440060493399</v>
      </c>
      <c r="AV10">
        <v>2.6755925385947101</v>
      </c>
      <c r="AW10">
        <v>1.5923716448432499</v>
      </c>
      <c r="AX10">
        <v>2.0007052725297401</v>
      </c>
      <c r="AY10">
        <v>2.4102075947492301</v>
      </c>
      <c r="AZ10">
        <v>1.59106310756238</v>
      </c>
      <c r="BA10">
        <v>1.7904131873525699</v>
      </c>
      <c r="BB10">
        <v>2.0440475040522901</v>
      </c>
      <c r="BC10">
        <f t="shared" si="12"/>
        <v>1.8118439132060127E-2</v>
      </c>
      <c r="BD10">
        <f t="shared" si="13"/>
        <v>-6.9661266480400164E-2</v>
      </c>
      <c r="BE10">
        <f t="shared" si="14"/>
        <v>0.26538494384548006</v>
      </c>
      <c r="BF10">
        <f t="shared" ref="BF10:BF36" si="24">AT10-AZ10</f>
        <v>1.9426976412930008E-2</v>
      </c>
      <c r="BG10">
        <f t="shared" ref="BG10:BG36" si="25">AU10-BA10</f>
        <v>0.14063081869676997</v>
      </c>
      <c r="BH10">
        <f t="shared" si="16"/>
        <v>0.63154503454242006</v>
      </c>
      <c r="BI10">
        <v>1.58263045400032</v>
      </c>
      <c r="BJ10">
        <v>1.9287685823766501</v>
      </c>
      <c r="BK10">
        <v>2.5865702960457302</v>
      </c>
      <c r="BL10">
        <v>1.5585974708950301</v>
      </c>
      <c r="BM10">
        <v>1.9018582099641199</v>
      </c>
      <c r="BN10">
        <v>2.3808797426812802</v>
      </c>
      <c r="BO10">
        <v>1.5243682609989799</v>
      </c>
      <c r="BP10">
        <v>1.7568649201789299</v>
      </c>
      <c r="BQ10">
        <v>1.9970847359994299</v>
      </c>
      <c r="BR10">
        <f t="shared" si="17"/>
        <v>2.4032983105289896E-2</v>
      </c>
      <c r="BS10">
        <f t="shared" si="18"/>
        <v>2.6910372412530137E-2</v>
      </c>
      <c r="BT10">
        <f t="shared" si="19"/>
        <v>0.20569055336444997</v>
      </c>
      <c r="BU10">
        <f t="shared" si="20"/>
        <v>0.20569055336444997</v>
      </c>
      <c r="BV10">
        <f t="shared" si="21"/>
        <v>5.8262193001340057E-2</v>
      </c>
      <c r="BW10">
        <f t="shared" si="22"/>
        <v>0.17190366219772013</v>
      </c>
      <c r="BX10">
        <f t="shared" si="23"/>
        <v>0.58948556004630026</v>
      </c>
    </row>
    <row r="11" spans="1:76">
      <c r="A11">
        <v>2.0105545654272001</v>
      </c>
      <c r="B11">
        <v>2.9018184244503402</v>
      </c>
      <c r="C11">
        <v>3.81092274970641</v>
      </c>
      <c r="D11">
        <v>2.1777577325003201</v>
      </c>
      <c r="E11">
        <v>2.5489565014464102</v>
      </c>
      <c r="F11">
        <v>3.4921428748988501</v>
      </c>
      <c r="G11">
        <v>1.9011692565982199</v>
      </c>
      <c r="H11">
        <v>2.5139904949930498</v>
      </c>
      <c r="I11">
        <v>4.1391606934994298</v>
      </c>
      <c r="J11">
        <v>-0.16720316707312</v>
      </c>
      <c r="K11">
        <v>0.35286192300393004</v>
      </c>
      <c r="L11">
        <v>0.31877987480755987</v>
      </c>
      <c r="M11">
        <v>0.10938530882898023</v>
      </c>
      <c r="N11">
        <v>0.38782792945729039</v>
      </c>
      <c r="O11">
        <v>-0.32823794379301985</v>
      </c>
      <c r="P11">
        <v>1.94237325899609</v>
      </c>
      <c r="Q11">
        <v>2.72383943085228</v>
      </c>
      <c r="R11">
        <v>3.7414167783099401</v>
      </c>
      <c r="S11">
        <v>1.9745746294534501</v>
      </c>
      <c r="T11">
        <v>2.4223941420051802</v>
      </c>
      <c r="U11">
        <v>3.3113613878551398</v>
      </c>
      <c r="V11">
        <v>1.93437997480214</v>
      </c>
      <c r="W11">
        <v>2.6595567936892599</v>
      </c>
      <c r="X11">
        <v>3.27510251876254</v>
      </c>
      <c r="Y11">
        <f t="shared" si="0"/>
        <v>-3.2201370457360046E-2</v>
      </c>
      <c r="Z11">
        <f t="shared" si="1"/>
        <v>0.30144528884709976</v>
      </c>
      <c r="AA11">
        <f t="shared" si="2"/>
        <v>0.43005539045480035</v>
      </c>
      <c r="AB11">
        <f t="shared" si="3"/>
        <v>7.9932841939500676E-3</v>
      </c>
      <c r="AC11">
        <f t="shared" si="4"/>
        <v>6.4282637163020073E-2</v>
      </c>
      <c r="AD11">
        <f t="shared" si="5"/>
        <v>0.46631425954740013</v>
      </c>
      <c r="AE11">
        <v>1.8897485879976501</v>
      </c>
      <c r="AF11">
        <v>2.4489560971144702</v>
      </c>
      <c r="AG11">
        <v>3.6313320890840299</v>
      </c>
      <c r="AH11">
        <v>1.86634625239614</v>
      </c>
      <c r="AI11">
        <v>2.38696797532404</v>
      </c>
      <c r="AJ11">
        <v>3.1099987491594501</v>
      </c>
      <c r="AK11">
        <v>1.9464005679648799</v>
      </c>
      <c r="AL11">
        <v>2.39638242225822</v>
      </c>
      <c r="AM11">
        <v>3.0649290705893102</v>
      </c>
      <c r="AN11">
        <f t="shared" si="6"/>
        <v>2.340233560151006E-2</v>
      </c>
      <c r="AO11">
        <f t="shared" si="7"/>
        <v>6.1988121790430117E-2</v>
      </c>
      <c r="AP11">
        <f t="shared" si="8"/>
        <v>0.52133333992457986</v>
      </c>
      <c r="AQ11">
        <f t="shared" si="9"/>
        <v>-5.6651979967229815E-2</v>
      </c>
      <c r="AR11">
        <f t="shared" si="10"/>
        <v>5.2573674856250197E-2</v>
      </c>
      <c r="AS11">
        <f t="shared" si="11"/>
        <v>0.56640301849471975</v>
      </c>
      <c r="AT11">
        <v>1.89117020986921</v>
      </c>
      <c r="AU11">
        <v>2.36809376108546</v>
      </c>
      <c r="AV11">
        <v>3.3616906676752998</v>
      </c>
      <c r="AW11">
        <v>1.8805318437654599</v>
      </c>
      <c r="AX11">
        <v>2.3708620406304299</v>
      </c>
      <c r="AY11">
        <v>3.0986520535353699</v>
      </c>
      <c r="AZ11">
        <v>1.91773554274696</v>
      </c>
      <c r="BA11">
        <v>2.2867845709671499</v>
      </c>
      <c r="BB11">
        <v>2.9712648238370001</v>
      </c>
      <c r="BC11">
        <f t="shared" si="12"/>
        <v>1.063836610375013E-2</v>
      </c>
      <c r="BD11">
        <f t="shared" si="13"/>
        <v>-2.7682795449699427E-3</v>
      </c>
      <c r="BE11">
        <f t="shared" si="14"/>
        <v>0.2630386141399299</v>
      </c>
      <c r="BF11">
        <f t="shared" si="24"/>
        <v>-2.6565332877749981E-2</v>
      </c>
      <c r="BG11">
        <f t="shared" si="25"/>
        <v>8.130919011831006E-2</v>
      </c>
      <c r="BH11">
        <f t="shared" si="16"/>
        <v>0.3904258438382997</v>
      </c>
      <c r="BI11">
        <v>1.8549355774363601</v>
      </c>
      <c r="BJ11">
        <v>2.4085086049635702</v>
      </c>
      <c r="BK11">
        <v>3.3393707469506402</v>
      </c>
      <c r="BL11">
        <v>1.86071128467059</v>
      </c>
      <c r="BM11">
        <v>2.2880033157452999</v>
      </c>
      <c r="BN11">
        <v>3.1262198234776002</v>
      </c>
      <c r="BO11">
        <v>1.9203968284395501</v>
      </c>
      <c r="BP11">
        <v>2.2108947589140602</v>
      </c>
      <c r="BQ11">
        <v>2.9657826145944899</v>
      </c>
      <c r="BR11">
        <f t="shared" si="17"/>
        <v>-5.775707234229932E-3</v>
      </c>
      <c r="BS11">
        <f t="shared" si="18"/>
        <v>0.12050528921827031</v>
      </c>
      <c r="BT11">
        <f t="shared" si="19"/>
        <v>0.21315092347303999</v>
      </c>
      <c r="BU11">
        <f t="shared" si="20"/>
        <v>0.21315092347303999</v>
      </c>
      <c r="BV11">
        <f t="shared" si="21"/>
        <v>-6.5461251003190002E-2</v>
      </c>
      <c r="BW11">
        <f t="shared" si="22"/>
        <v>0.19761384604951004</v>
      </c>
      <c r="BX11">
        <f t="shared" si="23"/>
        <v>0.37358813235615029</v>
      </c>
    </row>
    <row r="12" spans="1:76">
      <c r="A12">
        <v>1.90116452589347</v>
      </c>
      <c r="B12">
        <v>2.0380151638916399</v>
      </c>
      <c r="C12">
        <v>3.3380873641331799</v>
      </c>
      <c r="D12">
        <v>1.71813200869947</v>
      </c>
      <c r="E12">
        <v>2.0022292667999899</v>
      </c>
      <c r="F12">
        <v>3.30289486999391</v>
      </c>
      <c r="G12">
        <v>1.7727728118130499</v>
      </c>
      <c r="H12">
        <v>1.8832738677673599</v>
      </c>
      <c r="I12">
        <v>2.9778202679954102</v>
      </c>
      <c r="J12">
        <v>0.18303251719399993</v>
      </c>
      <c r="K12">
        <v>3.5785897091650032E-2</v>
      </c>
      <c r="L12">
        <v>3.5192494139269836E-2</v>
      </c>
      <c r="M12">
        <v>0.12839171408042005</v>
      </c>
      <c r="N12">
        <v>0.15474129612428</v>
      </c>
      <c r="O12">
        <v>0.36026709613776964</v>
      </c>
      <c r="P12">
        <v>1.62254646706343</v>
      </c>
      <c r="Q12">
        <v>1.9980854277253299</v>
      </c>
      <c r="R12">
        <v>3.0664763636268599</v>
      </c>
      <c r="S12">
        <v>1.68953298334382</v>
      </c>
      <c r="T12">
        <v>2.0337661731658399</v>
      </c>
      <c r="U12">
        <v>3.1728666746275902</v>
      </c>
      <c r="V12">
        <v>1.70436012560676</v>
      </c>
      <c r="W12">
        <v>1.8140031374641701</v>
      </c>
      <c r="X12">
        <v>2.6402307806614198</v>
      </c>
      <c r="Y12">
        <f t="shared" si="0"/>
        <v>-6.6986516280389985E-2</v>
      </c>
      <c r="Z12">
        <f t="shared" si="1"/>
        <v>-3.568074544050992E-2</v>
      </c>
      <c r="AA12">
        <f t="shared" si="2"/>
        <v>-0.10639031100073026</v>
      </c>
      <c r="AB12">
        <f t="shared" si="3"/>
        <v>-8.1813658543330003E-2</v>
      </c>
      <c r="AC12">
        <f t="shared" si="4"/>
        <v>0.18408229026115985</v>
      </c>
      <c r="AD12">
        <f t="shared" si="5"/>
        <v>0.42624558296544013</v>
      </c>
      <c r="AE12">
        <v>1.5911996380787701</v>
      </c>
      <c r="AF12">
        <v>1.9646292464824899</v>
      </c>
      <c r="AG12">
        <v>2.9053268364397802</v>
      </c>
      <c r="AH12">
        <v>1.69384870973105</v>
      </c>
      <c r="AI12">
        <v>1.9484512843364099</v>
      </c>
      <c r="AJ12">
        <v>3.13632515853925</v>
      </c>
      <c r="AK12">
        <v>1.6364226465912299</v>
      </c>
      <c r="AL12">
        <v>1.9520719599957499</v>
      </c>
      <c r="AM12">
        <v>2.5768957096027298</v>
      </c>
      <c r="AN12">
        <f t="shared" si="6"/>
        <v>-0.10264907165227988</v>
      </c>
      <c r="AO12">
        <f t="shared" si="7"/>
        <v>1.6177962146080027E-2</v>
      </c>
      <c r="AP12">
        <f t="shared" si="8"/>
        <v>-0.2309983220994698</v>
      </c>
      <c r="AQ12">
        <f t="shared" si="9"/>
        <v>-4.5223008512459861E-2</v>
      </c>
      <c r="AR12">
        <f t="shared" si="10"/>
        <v>1.2557286486740038E-2</v>
      </c>
      <c r="AS12">
        <f t="shared" si="11"/>
        <v>0.32843112683705034</v>
      </c>
      <c r="AT12">
        <v>1.53937329898135</v>
      </c>
      <c r="AU12">
        <v>1.9361210831961599</v>
      </c>
      <c r="AV12">
        <v>2.9309939604683999</v>
      </c>
      <c r="AW12">
        <v>1.66100197627794</v>
      </c>
      <c r="AX12">
        <v>1.9895264842465701</v>
      </c>
      <c r="AY12">
        <v>2.9887968185535598</v>
      </c>
      <c r="AZ12">
        <v>1.63304345895393</v>
      </c>
      <c r="BA12">
        <v>1.9345692968827499</v>
      </c>
      <c r="BB12">
        <v>2.64291870078427</v>
      </c>
      <c r="BC12">
        <f t="shared" si="12"/>
        <v>-0.12162867729658999</v>
      </c>
      <c r="BD12">
        <f t="shared" si="13"/>
        <v>-5.340540105041014E-2</v>
      </c>
      <c r="BE12">
        <f t="shared" si="14"/>
        <v>-5.7802858085159947E-2</v>
      </c>
      <c r="BF12">
        <f t="shared" si="24"/>
        <v>-9.3670159972579992E-2</v>
      </c>
      <c r="BG12">
        <f t="shared" si="25"/>
        <v>1.5517863134100196E-3</v>
      </c>
      <c r="BH12">
        <f t="shared" si="16"/>
        <v>0.28807525968412984</v>
      </c>
      <c r="BI12">
        <v>1.56474586244318</v>
      </c>
      <c r="BJ12">
        <v>1.9249633672297899</v>
      </c>
      <c r="BK12">
        <v>2.99287659009067</v>
      </c>
      <c r="BL12">
        <v>1.6761614242604299</v>
      </c>
      <c r="BM12">
        <v>1.96464869149396</v>
      </c>
      <c r="BN12">
        <v>2.8976898042886101</v>
      </c>
      <c r="BO12">
        <v>1.6388684431060101</v>
      </c>
      <c r="BP12">
        <v>1.88641966086321</v>
      </c>
      <c r="BQ12">
        <v>2.5892136601626898</v>
      </c>
      <c r="BR12">
        <f t="shared" si="17"/>
        <v>-0.11141556181724988</v>
      </c>
      <c r="BS12">
        <f t="shared" si="18"/>
        <v>-3.9685324264170152E-2</v>
      </c>
      <c r="BT12">
        <f t="shared" si="19"/>
        <v>9.5186785802059859E-2</v>
      </c>
      <c r="BU12">
        <f t="shared" si="20"/>
        <v>9.5186785802059859E-2</v>
      </c>
      <c r="BV12">
        <f t="shared" si="21"/>
        <v>-7.4122580662830062E-2</v>
      </c>
      <c r="BW12">
        <f t="shared" si="22"/>
        <v>3.8543706366579888E-2</v>
      </c>
      <c r="BX12">
        <f t="shared" si="23"/>
        <v>0.40366292992798014</v>
      </c>
    </row>
    <row r="13" spans="1:76">
      <c r="A13">
        <v>1.7658900579961501</v>
      </c>
      <c r="B13">
        <v>2.1355178203899401</v>
      </c>
      <c r="C13">
        <v>2.3486023498058799</v>
      </c>
      <c r="D13">
        <v>1.5160333983891201</v>
      </c>
      <c r="E13">
        <v>1.8599004359974101</v>
      </c>
      <c r="F13">
        <v>2.31408378789201</v>
      </c>
      <c r="G13">
        <v>1.64948410020443</v>
      </c>
      <c r="H13">
        <v>2.2618863518815502</v>
      </c>
      <c r="I13">
        <v>2.3781448946858301</v>
      </c>
      <c r="J13">
        <v>0.24985665960702996</v>
      </c>
      <c r="K13">
        <v>0.27561738439253003</v>
      </c>
      <c r="L13">
        <v>3.4518561913869927E-2</v>
      </c>
      <c r="M13">
        <v>0.11640595779172003</v>
      </c>
      <c r="N13">
        <v>-0.12636853149161009</v>
      </c>
      <c r="O13">
        <v>-2.9542544879950228E-2</v>
      </c>
      <c r="P13">
        <v>1.7343234758474899</v>
      </c>
      <c r="Q13">
        <v>1.9664805841923201</v>
      </c>
      <c r="R13">
        <v>2.33623106920568</v>
      </c>
      <c r="S13">
        <v>1.59177958377711</v>
      </c>
      <c r="T13">
        <v>1.8055176255991701</v>
      </c>
      <c r="U13">
        <v>2.2977751712431198</v>
      </c>
      <c r="V13">
        <v>1.54671172694652</v>
      </c>
      <c r="W13">
        <v>2.02030359228957</v>
      </c>
      <c r="X13">
        <v>2.6934475250396601</v>
      </c>
      <c r="Y13">
        <f t="shared" si="0"/>
        <v>0.14254389207037987</v>
      </c>
      <c r="Z13">
        <f t="shared" si="1"/>
        <v>0.16096295859315002</v>
      </c>
      <c r="AA13">
        <f t="shared" si="2"/>
        <v>3.8455897962560215E-2</v>
      </c>
      <c r="AB13">
        <f t="shared" si="3"/>
        <v>0.18761174890096988</v>
      </c>
      <c r="AC13">
        <f t="shared" si="4"/>
        <v>-5.3823008097249936E-2</v>
      </c>
      <c r="AD13">
        <f t="shared" si="5"/>
        <v>-0.3572164558339801</v>
      </c>
      <c r="AE13">
        <v>1.6697081113756</v>
      </c>
      <c r="AF13">
        <v>2.0072045909958698</v>
      </c>
      <c r="AG13">
        <v>2.1368481940381998</v>
      </c>
      <c r="AH13">
        <v>1.6909762608601899</v>
      </c>
      <c r="AI13">
        <v>1.8357587650651099</v>
      </c>
      <c r="AJ13">
        <v>2.3501258090662298</v>
      </c>
      <c r="AK13">
        <v>1.6110482152354699</v>
      </c>
      <c r="AL13">
        <v>1.86479298961911</v>
      </c>
      <c r="AM13">
        <v>2.5103477086803601</v>
      </c>
      <c r="AN13">
        <f t="shared" si="6"/>
        <v>-2.1268149484589882E-2</v>
      </c>
      <c r="AO13">
        <f t="shared" si="7"/>
        <v>0.17144582593075985</v>
      </c>
      <c r="AP13">
        <f t="shared" si="8"/>
        <v>-0.21327761502803</v>
      </c>
      <c r="AQ13">
        <f t="shared" si="9"/>
        <v>5.8659896140130119E-2</v>
      </c>
      <c r="AR13">
        <f t="shared" si="10"/>
        <v>0.14241160137675979</v>
      </c>
      <c r="AS13">
        <f t="shared" si="11"/>
        <v>-0.37349951464216025</v>
      </c>
      <c r="AT13">
        <v>1.6594394559207799</v>
      </c>
      <c r="AU13">
        <v>1.96683458854532</v>
      </c>
      <c r="AV13">
        <v>2.20915491123665</v>
      </c>
      <c r="AW13">
        <v>1.7037039539755801</v>
      </c>
      <c r="AX13">
        <v>1.87830734009767</v>
      </c>
      <c r="AY13">
        <v>2.3316555102748699</v>
      </c>
      <c r="AZ13">
        <v>1.60554439191951</v>
      </c>
      <c r="BA13">
        <v>1.8452621990223801</v>
      </c>
      <c r="BB13">
        <v>2.53292336706699</v>
      </c>
      <c r="BC13">
        <f t="shared" si="12"/>
        <v>-4.426449805480015E-2</v>
      </c>
      <c r="BD13">
        <f t="shared" si="13"/>
        <v>8.8527248447650031E-2</v>
      </c>
      <c r="BE13">
        <f t="shared" si="14"/>
        <v>-0.12250059903821997</v>
      </c>
      <c r="BF13">
        <f t="shared" si="24"/>
        <v>5.3895064001269866E-2</v>
      </c>
      <c r="BG13">
        <f t="shared" si="25"/>
        <v>0.12157238952293992</v>
      </c>
      <c r="BH13">
        <f t="shared" si="16"/>
        <v>-0.32376845583033997</v>
      </c>
      <c r="BI13">
        <v>1.6713609139361301</v>
      </c>
      <c r="BJ13">
        <v>1.97009279905818</v>
      </c>
      <c r="BK13">
        <v>2.2652579473966998</v>
      </c>
      <c r="BL13">
        <v>1.6937624488598499</v>
      </c>
      <c r="BM13">
        <v>1.90423661257955</v>
      </c>
      <c r="BN13">
        <v>2.3392742204607901</v>
      </c>
      <c r="BO13">
        <v>1.5899919237934399</v>
      </c>
      <c r="BP13">
        <v>1.8226451029590001</v>
      </c>
      <c r="BQ13">
        <v>2.50668983970774</v>
      </c>
      <c r="BR13">
        <f t="shared" si="17"/>
        <v>-2.2401534923719879E-2</v>
      </c>
      <c r="BS13">
        <f t="shared" si="18"/>
        <v>6.5856186478630008E-2</v>
      </c>
      <c r="BT13">
        <f t="shared" si="19"/>
        <v>-7.401627306409031E-2</v>
      </c>
      <c r="BU13">
        <f t="shared" si="20"/>
        <v>-7.401627306409031E-2</v>
      </c>
      <c r="BV13">
        <f t="shared" si="21"/>
        <v>8.1368990142690167E-2</v>
      </c>
      <c r="BW13">
        <f t="shared" si="22"/>
        <v>0.14744769609917996</v>
      </c>
      <c r="BX13">
        <f t="shared" si="23"/>
        <v>-0.24143189231104012</v>
      </c>
    </row>
    <row r="14" spans="1:76">
      <c r="A14">
        <v>1.9825056387926501</v>
      </c>
      <c r="B14">
        <v>2.1483507205033701</v>
      </c>
      <c r="C14">
        <v>2.9053678199914899</v>
      </c>
      <c r="D14">
        <v>1.7470914452977</v>
      </c>
      <c r="E14">
        <v>2.1630405225034299</v>
      </c>
      <c r="F14">
        <v>3.0548370870936199</v>
      </c>
      <c r="G14">
        <v>1.8184919741994201</v>
      </c>
      <c r="H14">
        <v>2.49921496869647</v>
      </c>
      <c r="I14">
        <v>3.26938245744936</v>
      </c>
      <c r="J14">
        <v>0.23541419349495007</v>
      </c>
      <c r="K14">
        <v>-1.4689802000059871E-2</v>
      </c>
      <c r="L14">
        <v>-0.14946926710213004</v>
      </c>
      <c r="M14">
        <v>0.16401366459322997</v>
      </c>
      <c r="N14">
        <v>-0.35086424819309991</v>
      </c>
      <c r="O14">
        <v>-0.3640146374578701</v>
      </c>
      <c r="P14">
        <v>1.8924885678483401</v>
      </c>
      <c r="Q14">
        <v>2.15165052390075</v>
      </c>
      <c r="R14">
        <v>2.7611783255665001</v>
      </c>
      <c r="S14">
        <v>1.8332492994224201</v>
      </c>
      <c r="T14">
        <v>2.07720235075685</v>
      </c>
      <c r="U14">
        <v>2.8103188528090399</v>
      </c>
      <c r="V14">
        <v>1.80257345819846</v>
      </c>
      <c r="W14">
        <v>2.0720061203335498</v>
      </c>
      <c r="X14">
        <v>2.72604247794707</v>
      </c>
      <c r="Y14">
        <f t="shared" si="0"/>
        <v>5.9239268425919978E-2</v>
      </c>
      <c r="Z14">
        <f t="shared" si="1"/>
        <v>7.4448173143899954E-2</v>
      </c>
      <c r="AA14">
        <f t="shared" si="2"/>
        <v>-4.9140527242539811E-2</v>
      </c>
      <c r="AB14">
        <f t="shared" si="3"/>
        <v>8.9915109649880032E-2</v>
      </c>
      <c r="AC14">
        <f t="shared" si="4"/>
        <v>7.964440356720015E-2</v>
      </c>
      <c r="AD14">
        <f t="shared" si="5"/>
        <v>3.5135847619430116E-2</v>
      </c>
      <c r="AE14">
        <v>1.8589452023656701</v>
      </c>
      <c r="AF14">
        <v>2.1995549774612302</v>
      </c>
      <c r="AG14">
        <v>3.0825600538598601</v>
      </c>
      <c r="AH14">
        <v>1.78712642630803</v>
      </c>
      <c r="AI14">
        <v>2.0605192092460101</v>
      </c>
      <c r="AJ14">
        <v>2.71276470552458</v>
      </c>
      <c r="AK14">
        <v>1.71589074975506</v>
      </c>
      <c r="AL14">
        <v>2.0192286058902802</v>
      </c>
      <c r="AM14">
        <v>2.5974121719274499</v>
      </c>
      <c r="AN14">
        <f t="shared" si="6"/>
        <v>7.1818776057640088E-2</v>
      </c>
      <c r="AO14">
        <f t="shared" si="7"/>
        <v>0.13903576821522012</v>
      </c>
      <c r="AP14">
        <f t="shared" si="8"/>
        <v>0.36979534833528005</v>
      </c>
      <c r="AQ14">
        <f t="shared" si="9"/>
        <v>0.14305445261061012</v>
      </c>
      <c r="AR14">
        <f t="shared" si="10"/>
        <v>0.18032637157094999</v>
      </c>
      <c r="AS14">
        <f t="shared" si="11"/>
        <v>0.48514788193241021</v>
      </c>
      <c r="AT14">
        <v>1.82668871441734</v>
      </c>
      <c r="AU14">
        <v>2.1555542527647198</v>
      </c>
      <c r="AV14">
        <v>2.86639300778966</v>
      </c>
      <c r="AW14">
        <v>1.7764261760495199</v>
      </c>
      <c r="AX14">
        <v>2.08739805166107</v>
      </c>
      <c r="AY14">
        <v>2.68177703227007</v>
      </c>
      <c r="AZ14">
        <v>1.70765082815137</v>
      </c>
      <c r="BA14">
        <v>2.0648192244588199</v>
      </c>
      <c r="BB14">
        <v>2.4363567310256702</v>
      </c>
      <c r="BC14">
        <f t="shared" si="12"/>
        <v>5.0262538367820131E-2</v>
      </c>
      <c r="BD14">
        <f t="shared" si="13"/>
        <v>6.8156201103649838E-2</v>
      </c>
      <c r="BE14">
        <f t="shared" si="14"/>
        <v>0.18461597551958997</v>
      </c>
      <c r="BF14">
        <f t="shared" si="24"/>
        <v>0.11903788626597001</v>
      </c>
      <c r="BG14">
        <f t="shared" si="25"/>
        <v>9.0735028305899856E-2</v>
      </c>
      <c r="BH14">
        <f t="shared" si="16"/>
        <v>0.43003627676398981</v>
      </c>
      <c r="BI14">
        <v>1.7972500973519301</v>
      </c>
      <c r="BJ14">
        <v>2.0449739634956701</v>
      </c>
      <c r="BK14">
        <v>2.8673463257437102</v>
      </c>
      <c r="BL14">
        <v>1.77142989144741</v>
      </c>
      <c r="BM14">
        <v>2.0638087456401899</v>
      </c>
      <c r="BN14">
        <v>2.7270597763000199</v>
      </c>
      <c r="BO14">
        <v>1.67484695197805</v>
      </c>
      <c r="BP14">
        <v>2.0488756582118599</v>
      </c>
      <c r="BQ14">
        <v>2.3170621193415402</v>
      </c>
      <c r="BR14">
        <f t="shared" si="17"/>
        <v>2.5820205904520055E-2</v>
      </c>
      <c r="BS14">
        <f t="shared" si="18"/>
        <v>-1.8834782144519835E-2</v>
      </c>
      <c r="BT14">
        <f t="shared" si="19"/>
        <v>0.14028654944369023</v>
      </c>
      <c r="BU14">
        <f t="shared" si="20"/>
        <v>0.14028654944369023</v>
      </c>
      <c r="BV14">
        <f t="shared" si="21"/>
        <v>0.12240314537388008</v>
      </c>
      <c r="BW14">
        <f t="shared" si="22"/>
        <v>-3.9016947161898408E-3</v>
      </c>
      <c r="BX14">
        <f t="shared" si="23"/>
        <v>0.55028420640217002</v>
      </c>
    </row>
    <row r="15" spans="1:76">
      <c r="A15">
        <v>2.0351676926948099</v>
      </c>
      <c r="B15">
        <v>4.09202607690822</v>
      </c>
      <c r="C15">
        <v>4.8236383371113298</v>
      </c>
      <c r="D15">
        <v>2.08719754820922</v>
      </c>
      <c r="E15">
        <v>2.39378342237615</v>
      </c>
      <c r="F15">
        <v>3.68802547719097</v>
      </c>
      <c r="G15">
        <v>1.9807268342003199</v>
      </c>
      <c r="H15">
        <v>2.2395090048084998</v>
      </c>
      <c r="I15">
        <v>3.1568854705197702</v>
      </c>
      <c r="J15">
        <v>-5.2029855514410084E-2</v>
      </c>
      <c r="K15">
        <v>1.6982426545320699</v>
      </c>
      <c r="L15">
        <v>1.1356128599203599</v>
      </c>
      <c r="M15">
        <v>5.4440858494489985E-2</v>
      </c>
      <c r="N15">
        <v>1.8525170720997202</v>
      </c>
      <c r="O15">
        <v>1.6667528665915596</v>
      </c>
      <c r="P15">
        <v>1.86812205252385</v>
      </c>
      <c r="Q15">
        <v>2.4264945122719701</v>
      </c>
      <c r="R15">
        <v>3.9940117586738801</v>
      </c>
      <c r="S15">
        <v>1.92408986035734</v>
      </c>
      <c r="T15">
        <v>2.0786238348292598</v>
      </c>
      <c r="U15">
        <v>2.9308957927860302</v>
      </c>
      <c r="V15">
        <v>1.8986323008488399</v>
      </c>
      <c r="W15">
        <v>2.07598341605626</v>
      </c>
      <c r="X15">
        <v>2.5527255708235299</v>
      </c>
      <c r="Y15">
        <f t="shared" si="0"/>
        <v>-5.596780783348998E-2</v>
      </c>
      <c r="Z15">
        <f t="shared" si="1"/>
        <v>0.34787067744271027</v>
      </c>
      <c r="AA15">
        <f t="shared" si="2"/>
        <v>1.06311596588785</v>
      </c>
      <c r="AB15">
        <f t="shared" si="3"/>
        <v>-3.0510248324989941E-2</v>
      </c>
      <c r="AC15">
        <f t="shared" si="4"/>
        <v>0.35051109621571008</v>
      </c>
      <c r="AD15">
        <f t="shared" si="5"/>
        <v>1.4412861878503502</v>
      </c>
      <c r="AE15">
        <v>1.74008364065334</v>
      </c>
      <c r="AF15">
        <v>2.28096452858781</v>
      </c>
      <c r="AG15">
        <v>3.4122258556129101</v>
      </c>
      <c r="AH15">
        <v>1.8025075195357201</v>
      </c>
      <c r="AI15">
        <v>1.9446393089601799</v>
      </c>
      <c r="AJ15">
        <v>3.0686953158944799</v>
      </c>
      <c r="AK15">
        <v>1.7854095244702599</v>
      </c>
      <c r="AL15">
        <v>2.0236718749394602</v>
      </c>
      <c r="AM15">
        <v>2.3214276842229702</v>
      </c>
      <c r="AN15">
        <f t="shared" si="6"/>
        <v>-6.2423878882380102E-2</v>
      </c>
      <c r="AO15">
        <f t="shared" si="7"/>
        <v>0.33632521962763007</v>
      </c>
      <c r="AP15">
        <f t="shared" si="8"/>
        <v>0.34353053971843028</v>
      </c>
      <c r="AQ15">
        <f t="shared" si="9"/>
        <v>-4.5325883816919932E-2</v>
      </c>
      <c r="AR15">
        <f t="shared" si="10"/>
        <v>0.25729265364834975</v>
      </c>
      <c r="AS15">
        <f t="shared" si="11"/>
        <v>1.09079817138994</v>
      </c>
      <c r="AT15">
        <v>1.7325758727659499</v>
      </c>
      <c r="AU15">
        <v>2.1855208405072601</v>
      </c>
      <c r="AV15">
        <v>3.16817723105002</v>
      </c>
      <c r="AW15">
        <v>1.6896213003507801</v>
      </c>
      <c r="AX15">
        <v>1.9346341809440399</v>
      </c>
      <c r="AY15">
        <v>2.8665350830773502</v>
      </c>
      <c r="AZ15">
        <v>1.73764162062285</v>
      </c>
      <c r="BA15">
        <v>1.93419571592807</v>
      </c>
      <c r="BB15">
        <v>2.20831363899633</v>
      </c>
      <c r="BC15">
        <f t="shared" si="12"/>
        <v>4.2954572415169867E-2</v>
      </c>
      <c r="BD15">
        <f t="shared" si="13"/>
        <v>0.2508866595632202</v>
      </c>
      <c r="BE15">
        <f t="shared" si="14"/>
        <v>0.30164214797266986</v>
      </c>
      <c r="BF15">
        <f t="shared" si="24"/>
        <v>-5.0657478569000602E-3</v>
      </c>
      <c r="BG15">
        <f t="shared" si="25"/>
        <v>0.2513251245791901</v>
      </c>
      <c r="BH15">
        <f t="shared" si="16"/>
        <v>0.95986359205368998</v>
      </c>
      <c r="BI15">
        <v>1.71588160595517</v>
      </c>
      <c r="BJ15">
        <v>2.1950017023874402</v>
      </c>
      <c r="BK15">
        <v>3.0621469003406498</v>
      </c>
      <c r="BL15">
        <v>1.6433511922839401</v>
      </c>
      <c r="BM15">
        <v>1.9346327021237499</v>
      </c>
      <c r="BN15">
        <v>2.85480525618543</v>
      </c>
      <c r="BO15">
        <v>1.69251040224822</v>
      </c>
      <c r="BP15">
        <v>1.8848468896538499</v>
      </c>
      <c r="BQ15">
        <v>2.0638746284684899</v>
      </c>
      <c r="BR15">
        <f t="shared" si="17"/>
        <v>7.2530413671229921E-2</v>
      </c>
      <c r="BS15">
        <f t="shared" si="18"/>
        <v>0.26036900026369025</v>
      </c>
      <c r="BT15">
        <f t="shared" si="19"/>
        <v>0.20734164415521983</v>
      </c>
      <c r="BU15">
        <f t="shared" si="20"/>
        <v>0.20734164415521983</v>
      </c>
      <c r="BV15">
        <f t="shared" si="21"/>
        <v>2.3371203706950006E-2</v>
      </c>
      <c r="BW15">
        <f t="shared" si="22"/>
        <v>0.31015481273359025</v>
      </c>
      <c r="BX15">
        <f t="shared" si="23"/>
        <v>0.99827227187215994</v>
      </c>
    </row>
    <row r="16" spans="1:76">
      <c r="A16">
        <v>1.94871981490869</v>
      </c>
      <c r="B16">
        <v>1.8664252493064899</v>
      </c>
      <c r="C16">
        <v>3.1157979005132801</v>
      </c>
      <c r="D16">
        <v>1.5423798445146499</v>
      </c>
      <c r="E16">
        <v>1.81692699420964</v>
      </c>
      <c r="F16">
        <v>2.17294771810703</v>
      </c>
      <c r="G16">
        <v>1.62888179130387</v>
      </c>
      <c r="H16">
        <v>2.14726996112149</v>
      </c>
      <c r="I16">
        <v>2.71162517357152</v>
      </c>
      <c r="J16">
        <v>0.40633997039404002</v>
      </c>
      <c r="K16">
        <v>4.9498255096849908E-2</v>
      </c>
      <c r="L16">
        <v>0.94285018240625007</v>
      </c>
      <c r="M16">
        <v>0.31983802360481994</v>
      </c>
      <c r="N16">
        <v>-0.28084471181500015</v>
      </c>
      <c r="O16">
        <v>0.4041727269417601</v>
      </c>
      <c r="P16">
        <v>1.6116528010583999</v>
      </c>
      <c r="Q16">
        <v>1.77062794190715</v>
      </c>
      <c r="R16">
        <v>2.6712324247928301</v>
      </c>
      <c r="S16">
        <v>1.58145043134573</v>
      </c>
      <c r="T16">
        <v>1.79837234897423</v>
      </c>
      <c r="U16">
        <v>2.6449268045382501</v>
      </c>
      <c r="V16">
        <v>1.5105280613857599</v>
      </c>
      <c r="W16">
        <v>2.0695582022191998</v>
      </c>
      <c r="X16">
        <v>2.5830901668431498</v>
      </c>
      <c r="Y16">
        <f t="shared" si="0"/>
        <v>3.0202369712669874E-2</v>
      </c>
      <c r="Z16">
        <f t="shared" si="1"/>
        <v>-2.7744407067080035E-2</v>
      </c>
      <c r="AA16">
        <f t="shared" si="2"/>
        <v>2.6305620254579942E-2</v>
      </c>
      <c r="AB16">
        <f t="shared" si="3"/>
        <v>0.10112473967264002</v>
      </c>
      <c r="AC16">
        <f t="shared" si="4"/>
        <v>-0.29893026031204983</v>
      </c>
      <c r="AD16">
        <f t="shared" si="5"/>
        <v>8.8142257949680225E-2</v>
      </c>
      <c r="AE16">
        <v>1.6147889707936001</v>
      </c>
      <c r="AF16">
        <v>1.79174573700875</v>
      </c>
      <c r="AG16">
        <v>2.69306384414788</v>
      </c>
      <c r="AH16">
        <v>1.51908712576454</v>
      </c>
      <c r="AI16">
        <v>1.82661779955573</v>
      </c>
      <c r="AJ16">
        <v>2.4224257376519298</v>
      </c>
      <c r="AK16">
        <v>1.5178626030161699</v>
      </c>
      <c r="AL16">
        <v>1.9296928928194901</v>
      </c>
      <c r="AM16">
        <v>2.4157850644230101</v>
      </c>
      <c r="AN16">
        <f t="shared" si="6"/>
        <v>9.5701845029060095E-2</v>
      </c>
      <c r="AO16">
        <f t="shared" si="7"/>
        <v>-3.4872062546980054E-2</v>
      </c>
      <c r="AP16">
        <f t="shared" si="8"/>
        <v>0.27063810649595021</v>
      </c>
      <c r="AQ16">
        <f t="shared" si="9"/>
        <v>9.6926367777430134E-2</v>
      </c>
      <c r="AR16">
        <f t="shared" si="10"/>
        <v>-0.13794715581074013</v>
      </c>
      <c r="AS16">
        <f t="shared" si="11"/>
        <v>0.27727877972486992</v>
      </c>
      <c r="AT16">
        <v>1.60696202915353</v>
      </c>
      <c r="AU16">
        <v>1.77037838714896</v>
      </c>
      <c r="AV16">
        <v>2.7645164515482801</v>
      </c>
      <c r="AW16">
        <v>1.5427136346697801</v>
      </c>
      <c r="AX16">
        <v>1.82437923739199</v>
      </c>
      <c r="AY16">
        <v>2.4741934209910998</v>
      </c>
      <c r="AZ16">
        <v>1.5392204507027201</v>
      </c>
      <c r="BA16">
        <v>1.8323881637084101</v>
      </c>
      <c r="BB16">
        <v>2.45190702338751</v>
      </c>
      <c r="BC16">
        <f t="shared" si="12"/>
        <v>6.4248394483749971E-2</v>
      </c>
      <c r="BD16">
        <f t="shared" si="13"/>
        <v>-5.400085024303003E-2</v>
      </c>
      <c r="BE16">
        <f t="shared" si="14"/>
        <v>0.29032303055718023</v>
      </c>
      <c r="BF16">
        <f t="shared" si="24"/>
        <v>6.7741578450809969E-2</v>
      </c>
      <c r="BG16">
        <f t="shared" si="25"/>
        <v>-6.2009776559450058E-2</v>
      </c>
      <c r="BH16">
        <f t="shared" si="16"/>
        <v>0.31260942816077009</v>
      </c>
      <c r="BI16">
        <v>1.6224530495095</v>
      </c>
      <c r="BJ16">
        <v>1.7555251039983699</v>
      </c>
      <c r="BK16">
        <v>2.6776448661718102</v>
      </c>
      <c r="BL16">
        <v>1.5559721067594401</v>
      </c>
      <c r="BM16">
        <v>1.81403285375796</v>
      </c>
      <c r="BN16">
        <v>2.4638686995443102</v>
      </c>
      <c r="BO16">
        <v>1.5265730662100301</v>
      </c>
      <c r="BP16">
        <v>1.81622966339964</v>
      </c>
      <c r="BQ16">
        <v>2.3699985888800899</v>
      </c>
      <c r="BR16">
        <f t="shared" si="17"/>
        <v>6.648094275005989E-2</v>
      </c>
      <c r="BS16">
        <f t="shared" si="18"/>
        <v>-5.8507749759590055E-2</v>
      </c>
      <c r="BT16">
        <f t="shared" si="19"/>
        <v>0.21377616662749999</v>
      </c>
      <c r="BU16">
        <f t="shared" si="20"/>
        <v>0.21377616662749999</v>
      </c>
      <c r="BV16">
        <f t="shared" si="21"/>
        <v>9.5879983299469895E-2</v>
      </c>
      <c r="BW16">
        <f t="shared" si="22"/>
        <v>-6.0704559401270064E-2</v>
      </c>
      <c r="BX16">
        <f t="shared" si="23"/>
        <v>0.30764627729172034</v>
      </c>
    </row>
    <row r="17" spans="1:76">
      <c r="A17">
        <v>2.79395563188009</v>
      </c>
      <c r="B17">
        <v>3.59992358068703</v>
      </c>
      <c r="C17">
        <v>4.2179550077093602</v>
      </c>
      <c r="D17">
        <v>2.1392173784785</v>
      </c>
      <c r="E17">
        <v>2.4103366707800902</v>
      </c>
      <c r="F17">
        <v>4.2544729444081897</v>
      </c>
      <c r="G17">
        <v>2.30464984598802</v>
      </c>
      <c r="H17">
        <v>2.6599404960055799</v>
      </c>
      <c r="I17">
        <v>2.9960737514309601</v>
      </c>
      <c r="J17">
        <v>0.65473825340158998</v>
      </c>
      <c r="K17">
        <v>1.1895869099069398</v>
      </c>
      <c r="L17">
        <v>-3.6517936698829523E-2</v>
      </c>
      <c r="M17">
        <v>0.48930578589206997</v>
      </c>
      <c r="N17">
        <v>0.93998308468145009</v>
      </c>
      <c r="O17">
        <v>1.2218812562784001</v>
      </c>
      <c r="P17">
        <v>2.4185814986354699</v>
      </c>
      <c r="Q17">
        <v>2.94589713324094</v>
      </c>
      <c r="R17">
        <v>3.6629698908655</v>
      </c>
      <c r="S17">
        <v>1.9920515383360899</v>
      </c>
      <c r="T17">
        <v>2.5359432134311701</v>
      </c>
      <c r="U17">
        <v>3.4893720114487201</v>
      </c>
      <c r="V17">
        <v>2.2276543715270201</v>
      </c>
      <c r="W17">
        <v>2.35098402419244</v>
      </c>
      <c r="X17">
        <v>2.49898462882265</v>
      </c>
      <c r="Y17">
        <f t="shared" si="0"/>
        <v>0.42652996029937995</v>
      </c>
      <c r="Z17">
        <f t="shared" si="1"/>
        <v>0.40995391980976992</v>
      </c>
      <c r="AA17">
        <f t="shared" si="2"/>
        <v>0.17359787941677984</v>
      </c>
      <c r="AB17">
        <f t="shared" si="3"/>
        <v>0.19092712710844983</v>
      </c>
      <c r="AC17">
        <f t="shared" si="4"/>
        <v>0.59491310904850003</v>
      </c>
      <c r="AD17">
        <f t="shared" si="5"/>
        <v>1.1639852620428499</v>
      </c>
      <c r="AE17">
        <v>2.0785949593048598</v>
      </c>
      <c r="AF17">
        <v>2.67713900216622</v>
      </c>
      <c r="AG17">
        <v>3.2510418929783298</v>
      </c>
      <c r="AH17">
        <v>1.92203621848021</v>
      </c>
      <c r="AI17">
        <v>2.4583110625068798</v>
      </c>
      <c r="AJ17">
        <v>2.7515940854791601</v>
      </c>
      <c r="AK17">
        <v>2.10462293374973</v>
      </c>
      <c r="AL17">
        <v>2.2506203075599198</v>
      </c>
      <c r="AM17">
        <v>2.5598360269446898</v>
      </c>
      <c r="AN17">
        <f t="shared" si="6"/>
        <v>0.15655874082464982</v>
      </c>
      <c r="AO17">
        <f t="shared" si="7"/>
        <v>0.21882793965934022</v>
      </c>
      <c r="AP17">
        <f t="shared" si="8"/>
        <v>0.49944780749916973</v>
      </c>
      <c r="AQ17">
        <f t="shared" si="9"/>
        <v>-2.602797444487015E-2</v>
      </c>
      <c r="AR17">
        <f t="shared" si="10"/>
        <v>0.42651869460630021</v>
      </c>
      <c r="AS17">
        <f t="shared" si="11"/>
        <v>0.69120586603363998</v>
      </c>
      <c r="AT17">
        <v>2.0556327663779901</v>
      </c>
      <c r="AU17">
        <v>2.44042320415917</v>
      </c>
      <c r="AV17">
        <v>3.3454689248495599</v>
      </c>
      <c r="AW17">
        <v>1.84339890821885</v>
      </c>
      <c r="AX17">
        <v>2.3995050070120798</v>
      </c>
      <c r="AY17">
        <v>2.49235144560532</v>
      </c>
      <c r="AZ17">
        <v>2.0124157161597398</v>
      </c>
      <c r="BA17">
        <v>2.1043224348657499</v>
      </c>
      <c r="BB17">
        <v>2.2874152271632302</v>
      </c>
      <c r="BC17">
        <f t="shared" si="12"/>
        <v>0.21223385815914009</v>
      </c>
      <c r="BD17">
        <f t="shared" si="13"/>
        <v>4.0918197147090218E-2</v>
      </c>
      <c r="BE17">
        <f t="shared" si="14"/>
        <v>0.85311747924423997</v>
      </c>
      <c r="BF17">
        <f t="shared" si="24"/>
        <v>4.3217050218250286E-2</v>
      </c>
      <c r="BG17">
        <f t="shared" si="25"/>
        <v>0.33610076929342014</v>
      </c>
      <c r="BH17">
        <f t="shared" si="16"/>
        <v>1.0580536976863297</v>
      </c>
      <c r="BI17">
        <v>1.9397368057204101</v>
      </c>
      <c r="BJ17">
        <v>2.3793140409616198</v>
      </c>
      <c r="BK17">
        <v>3.0907742995065401</v>
      </c>
      <c r="BL17">
        <v>1.80101497365589</v>
      </c>
      <c r="BM17">
        <v>2.3438618343100099</v>
      </c>
      <c r="BN17">
        <v>2.5059820871247198</v>
      </c>
      <c r="BO17">
        <v>1.96424795481144</v>
      </c>
      <c r="BP17">
        <v>2.0657724815430298</v>
      </c>
      <c r="BQ17">
        <v>2.2400997458643501</v>
      </c>
      <c r="BR17">
        <f t="shared" si="17"/>
        <v>0.13872183206452005</v>
      </c>
      <c r="BS17">
        <f t="shared" si="18"/>
        <v>3.5452206651609863E-2</v>
      </c>
      <c r="BT17">
        <f t="shared" si="19"/>
        <v>0.58479221238182033</v>
      </c>
      <c r="BU17">
        <f t="shared" si="20"/>
        <v>0.58479221238182033</v>
      </c>
      <c r="BV17">
        <f t="shared" si="21"/>
        <v>-2.4511149091029916E-2</v>
      </c>
      <c r="BW17">
        <f t="shared" si="22"/>
        <v>0.31354155941858997</v>
      </c>
      <c r="BX17">
        <f t="shared" si="23"/>
        <v>0.85067455364219002</v>
      </c>
    </row>
    <row r="18" spans="1:76">
      <c r="A18">
        <v>1.6400504829012801</v>
      </c>
      <c r="B18">
        <v>2.1040279320091901</v>
      </c>
      <c r="C18">
        <v>2.8212245790986299</v>
      </c>
      <c r="D18">
        <v>1.8403129239915901</v>
      </c>
      <c r="E18">
        <v>2.3708536983234798</v>
      </c>
      <c r="F18">
        <v>3.0664452211</v>
      </c>
      <c r="G18">
        <v>1.7466522563132501</v>
      </c>
      <c r="H18">
        <v>2.1740137105109199</v>
      </c>
      <c r="I18">
        <v>2.61255276259035</v>
      </c>
      <c r="J18">
        <v>-0.20026244109030999</v>
      </c>
      <c r="K18">
        <v>-0.26682576631428967</v>
      </c>
      <c r="L18">
        <v>-0.24522064200137006</v>
      </c>
      <c r="M18">
        <v>-0.10660177341196997</v>
      </c>
      <c r="N18">
        <v>-6.9985778501729712E-2</v>
      </c>
      <c r="O18">
        <v>0.20867181650827993</v>
      </c>
      <c r="P18">
        <v>1.7000154369045</v>
      </c>
      <c r="Q18">
        <v>2.1349702367850099</v>
      </c>
      <c r="R18">
        <v>2.75308468705625</v>
      </c>
      <c r="S18">
        <v>1.7508224969555199</v>
      </c>
      <c r="T18">
        <v>2.1175646168645499</v>
      </c>
      <c r="U18">
        <v>2.6115827638015601</v>
      </c>
      <c r="V18">
        <v>1.70925023760065</v>
      </c>
      <c r="W18">
        <v>1.9882322135614201</v>
      </c>
      <c r="X18">
        <v>2.5973927207465799</v>
      </c>
      <c r="Y18">
        <f t="shared" si="0"/>
        <v>-5.0807060051019981E-2</v>
      </c>
      <c r="Z18">
        <f t="shared" si="1"/>
        <v>1.7405619920459969E-2</v>
      </c>
      <c r="AA18">
        <f t="shared" si="2"/>
        <v>0.14150192325468991</v>
      </c>
      <c r="AB18">
        <f t="shared" si="3"/>
        <v>-9.234800696150014E-3</v>
      </c>
      <c r="AC18">
        <f t="shared" si="4"/>
        <v>0.14673802322358975</v>
      </c>
      <c r="AD18">
        <f t="shared" si="5"/>
        <v>0.15569196630967008</v>
      </c>
      <c r="AE18">
        <v>1.70283418806891</v>
      </c>
      <c r="AF18">
        <v>2.0685604726934499</v>
      </c>
      <c r="AG18">
        <v>2.74629007300052</v>
      </c>
      <c r="AH18">
        <v>1.6866656512759299</v>
      </c>
      <c r="AI18">
        <v>2.0962710713114001</v>
      </c>
      <c r="AJ18">
        <v>2.5566115273977599</v>
      </c>
      <c r="AK18">
        <v>1.65984688953807</v>
      </c>
      <c r="AL18">
        <v>1.94289043407189</v>
      </c>
      <c r="AM18">
        <v>2.3964212455204699</v>
      </c>
      <c r="AN18">
        <f t="shared" si="6"/>
        <v>1.6168536792980026E-2</v>
      </c>
      <c r="AO18">
        <f t="shared" si="7"/>
        <v>-2.7710598617950222E-2</v>
      </c>
      <c r="AP18">
        <f t="shared" si="8"/>
        <v>0.1896785456027601</v>
      </c>
      <c r="AQ18">
        <f t="shared" si="9"/>
        <v>4.2987298530839935E-2</v>
      </c>
      <c r="AR18">
        <f t="shared" si="10"/>
        <v>0.1256700386215599</v>
      </c>
      <c r="AS18">
        <f t="shared" si="11"/>
        <v>0.3498688274800501</v>
      </c>
      <c r="AT18">
        <v>1.6724160473871399</v>
      </c>
      <c r="AU18">
        <v>1.9986646034172699</v>
      </c>
      <c r="AV18">
        <v>2.7452720487752198</v>
      </c>
      <c r="AW18">
        <v>1.64521632113685</v>
      </c>
      <c r="AX18">
        <v>2.0146447228820801</v>
      </c>
      <c r="AY18">
        <v>2.3953478519225699</v>
      </c>
      <c r="AZ18">
        <v>1.6625880117266201</v>
      </c>
      <c r="BA18">
        <v>1.92109222310537</v>
      </c>
      <c r="BB18">
        <v>2.3855772210168702</v>
      </c>
      <c r="BC18">
        <f t="shared" si="12"/>
        <v>2.719972625028988E-2</v>
      </c>
      <c r="BD18">
        <f t="shared" si="13"/>
        <v>-1.598011946481015E-2</v>
      </c>
      <c r="BE18">
        <f t="shared" si="14"/>
        <v>0.34992419685264986</v>
      </c>
      <c r="BF18">
        <f t="shared" si="24"/>
        <v>9.8280356605198183E-3</v>
      </c>
      <c r="BG18">
        <f t="shared" si="25"/>
        <v>7.7572380311899947E-2</v>
      </c>
      <c r="BH18">
        <f t="shared" si="16"/>
        <v>0.3596948277583496</v>
      </c>
      <c r="BI18">
        <v>1.69251130645078</v>
      </c>
      <c r="BJ18">
        <v>1.98672527581453</v>
      </c>
      <c r="BK18">
        <v>2.6093784421798798</v>
      </c>
      <c r="BL18">
        <v>1.63151946019058</v>
      </c>
      <c r="BM18">
        <v>1.9328163316763201</v>
      </c>
      <c r="BN18">
        <v>2.4040427932287698</v>
      </c>
      <c r="BO18">
        <v>1.6501797060016501</v>
      </c>
      <c r="BP18">
        <v>1.92604379802087</v>
      </c>
      <c r="BQ18">
        <v>2.28434172546139</v>
      </c>
      <c r="BR18">
        <f t="shared" si="17"/>
        <v>6.0991846260199933E-2</v>
      </c>
      <c r="BS18">
        <f t="shared" si="18"/>
        <v>5.3908944138209902E-2</v>
      </c>
      <c r="BT18">
        <f t="shared" si="19"/>
        <v>0.20533564895111001</v>
      </c>
      <c r="BU18">
        <f t="shared" si="20"/>
        <v>0.20533564895111001</v>
      </c>
      <c r="BV18">
        <f t="shared" si="21"/>
        <v>4.2331600449129869E-2</v>
      </c>
      <c r="BW18">
        <f t="shared" si="22"/>
        <v>6.0681477793659955E-2</v>
      </c>
      <c r="BX18">
        <f t="shared" si="23"/>
        <v>0.32503671671848977</v>
      </c>
    </row>
    <row r="19" spans="1:76">
      <c r="A19">
        <v>2.0779739467996299</v>
      </c>
      <c r="B19">
        <v>2.27094294066127</v>
      </c>
      <c r="C19">
        <v>3.63280506974843</v>
      </c>
      <c r="D19">
        <v>1.7289338336093401</v>
      </c>
      <c r="E19">
        <v>2.6622589245412698</v>
      </c>
      <c r="F19">
        <v>3.3955966485405602</v>
      </c>
      <c r="G19">
        <v>2.0147073838859799</v>
      </c>
      <c r="H19">
        <v>2.9385591335594698</v>
      </c>
      <c r="I19">
        <v>3.22241442156438</v>
      </c>
      <c r="J19">
        <v>0.34904011319028982</v>
      </c>
      <c r="K19">
        <v>-0.39131598387999977</v>
      </c>
      <c r="L19">
        <v>0.23720842120786978</v>
      </c>
      <c r="M19">
        <v>6.326656291364996E-2</v>
      </c>
      <c r="N19">
        <v>-0.66761619289819985</v>
      </c>
      <c r="O19">
        <v>0.41039064818405002</v>
      </c>
      <c r="P19">
        <v>1.7797468180682401</v>
      </c>
      <c r="Q19">
        <v>1.9506834707701499</v>
      </c>
      <c r="R19">
        <v>2.87557589786593</v>
      </c>
      <c r="S19">
        <v>1.6926552552904499</v>
      </c>
      <c r="T19">
        <v>2.20465173481757</v>
      </c>
      <c r="U19">
        <v>2.83915241860733</v>
      </c>
      <c r="V19">
        <v>1.62563191252565</v>
      </c>
      <c r="W19">
        <v>2.23367312543192</v>
      </c>
      <c r="X19">
        <v>2.8281990775323802</v>
      </c>
      <c r="Y19">
        <f t="shared" si="0"/>
        <v>8.7091562777790177E-2</v>
      </c>
      <c r="Z19">
        <f t="shared" si="1"/>
        <v>-0.25396826404742012</v>
      </c>
      <c r="AA19">
        <f t="shared" si="2"/>
        <v>3.6423479258600011E-2</v>
      </c>
      <c r="AB19">
        <f t="shared" si="3"/>
        <v>0.15411490554259011</v>
      </c>
      <c r="AC19">
        <f t="shared" si="4"/>
        <v>-0.28298965466177006</v>
      </c>
      <c r="AD19">
        <f t="shared" si="5"/>
        <v>4.7376820333549841E-2</v>
      </c>
      <c r="AE19">
        <v>1.6026576838256501</v>
      </c>
      <c r="AF19">
        <v>1.8314663388550101</v>
      </c>
      <c r="AG19">
        <v>2.70737014536765</v>
      </c>
      <c r="AH19">
        <v>1.6879554836537101</v>
      </c>
      <c r="AI19">
        <v>2.0275203304897498</v>
      </c>
      <c r="AJ19">
        <v>2.5413974667770001</v>
      </c>
      <c r="AK19">
        <v>1.5975288037563999</v>
      </c>
      <c r="AL19">
        <v>2.1426243664048199</v>
      </c>
      <c r="AM19">
        <v>2.80194320244683</v>
      </c>
      <c r="AN19">
        <f t="shared" si="6"/>
        <v>-8.5297799828059961E-2</v>
      </c>
      <c r="AO19">
        <f t="shared" si="7"/>
        <v>-0.19605399163473969</v>
      </c>
      <c r="AP19">
        <f t="shared" si="8"/>
        <v>0.1659726785906499</v>
      </c>
      <c r="AQ19">
        <f t="shared" si="9"/>
        <v>5.1288800692501635E-3</v>
      </c>
      <c r="AR19">
        <f t="shared" si="10"/>
        <v>-0.31115802754980981</v>
      </c>
      <c r="AS19">
        <f t="shared" si="11"/>
        <v>-9.4573057079180067E-2</v>
      </c>
      <c r="AT19">
        <v>1.5779558860537499</v>
      </c>
      <c r="AU19">
        <v>1.7925950743374399</v>
      </c>
      <c r="AV19">
        <v>2.5522316269686098</v>
      </c>
      <c r="AW19">
        <v>1.6108809511642901</v>
      </c>
      <c r="AX19">
        <v>1.97903989118562</v>
      </c>
      <c r="AY19">
        <v>2.4105885373743101</v>
      </c>
      <c r="AZ19">
        <v>1.54092415561303</v>
      </c>
      <c r="BA19">
        <v>1.9495002147353599</v>
      </c>
      <c r="BB19">
        <v>2.78183885345844</v>
      </c>
      <c r="BC19">
        <f t="shared" si="12"/>
        <v>-3.2925065110540164E-2</v>
      </c>
      <c r="BD19">
        <f t="shared" si="13"/>
        <v>-0.18644481684818004</v>
      </c>
      <c r="BE19">
        <f t="shared" si="14"/>
        <v>0.14164308959429972</v>
      </c>
      <c r="BF19">
        <f t="shared" si="24"/>
        <v>3.7031730440719945E-2</v>
      </c>
      <c r="BG19">
        <f t="shared" si="25"/>
        <v>-0.15690514039792003</v>
      </c>
      <c r="BH19">
        <f t="shared" si="16"/>
        <v>-0.22960722648983012</v>
      </c>
      <c r="BI19">
        <v>1.5406449536215701</v>
      </c>
      <c r="BJ19">
        <v>1.7393477241445601</v>
      </c>
      <c r="BK19">
        <v>2.4823045095915699</v>
      </c>
      <c r="BL19">
        <v>1.5935166720470699</v>
      </c>
      <c r="BM19">
        <v>1.82919345104449</v>
      </c>
      <c r="BN19">
        <v>2.2558359483282802</v>
      </c>
      <c r="BO19">
        <v>1.4993285791279101</v>
      </c>
      <c r="BP19">
        <v>1.98315102814029</v>
      </c>
      <c r="BQ19">
        <v>2.6944686813013901</v>
      </c>
      <c r="BR19">
        <f t="shared" si="17"/>
        <v>-5.287171842549987E-2</v>
      </c>
      <c r="BS19">
        <f t="shared" si="18"/>
        <v>-8.9845726899929979E-2</v>
      </c>
      <c r="BT19">
        <f t="shared" si="19"/>
        <v>0.22646856126328974</v>
      </c>
      <c r="BU19">
        <f t="shared" si="20"/>
        <v>0.22646856126328974</v>
      </c>
      <c r="BV19">
        <f t="shared" si="21"/>
        <v>4.1316374493659991E-2</v>
      </c>
      <c r="BW19">
        <f t="shared" si="22"/>
        <v>-0.24380330399572991</v>
      </c>
      <c r="BX19">
        <f t="shared" si="23"/>
        <v>-0.21216417170982016</v>
      </c>
    </row>
    <row r="20" spans="1:76">
      <c r="A20">
        <v>2.4794521203148201</v>
      </c>
      <c r="B20">
        <v>2.94203786673024</v>
      </c>
      <c r="C20">
        <v>5.4196177337784297</v>
      </c>
      <c r="D20">
        <v>2.5404454897701099</v>
      </c>
      <c r="E20">
        <v>3.4429005588171999</v>
      </c>
      <c r="F20">
        <v>4.7581281402122402</v>
      </c>
      <c r="G20">
        <v>2.1517935352050701</v>
      </c>
      <c r="H20">
        <v>3.11398370130919</v>
      </c>
      <c r="I20">
        <v>3.7967285113409202</v>
      </c>
      <c r="J20">
        <v>-6.099336945528977E-2</v>
      </c>
      <c r="K20">
        <v>-0.50086269208695988</v>
      </c>
      <c r="L20">
        <v>0.66148959356618953</v>
      </c>
      <c r="M20">
        <v>0.32765858510974999</v>
      </c>
      <c r="N20">
        <v>-0.17194583457894996</v>
      </c>
      <c r="O20">
        <v>1.6228892224375095</v>
      </c>
      <c r="P20">
        <v>1.99380013873605</v>
      </c>
      <c r="Q20">
        <v>2.7973829459484798</v>
      </c>
      <c r="R20">
        <v>4.3004953188414197</v>
      </c>
      <c r="S20">
        <v>2.1361219753131402</v>
      </c>
      <c r="T20">
        <v>2.4983356498046998</v>
      </c>
      <c r="U20">
        <v>4.1354019600395597</v>
      </c>
      <c r="V20">
        <v>1.93379812320345</v>
      </c>
      <c r="W20">
        <v>2.6548399828956502</v>
      </c>
      <c r="X20">
        <v>3.3627996166469498</v>
      </c>
      <c r="Y20">
        <f t="shared" si="0"/>
        <v>-0.14232183657709019</v>
      </c>
      <c r="Z20">
        <f t="shared" si="1"/>
        <v>0.29904729614378001</v>
      </c>
      <c r="AA20">
        <f t="shared" si="2"/>
        <v>0.16509335880185994</v>
      </c>
      <c r="AB20">
        <f t="shared" si="3"/>
        <v>6.0002015532599984E-2</v>
      </c>
      <c r="AC20">
        <f t="shared" si="4"/>
        <v>0.14254296305282965</v>
      </c>
      <c r="AD20">
        <f t="shared" si="5"/>
        <v>0.93769570219446985</v>
      </c>
      <c r="AE20">
        <v>1.8854087717542101</v>
      </c>
      <c r="AF20">
        <v>2.3661160718932401</v>
      </c>
      <c r="AG20">
        <v>4.0098249398637602</v>
      </c>
      <c r="AH20">
        <v>1.85706891732739</v>
      </c>
      <c r="AI20">
        <v>2.36852557842764</v>
      </c>
      <c r="AJ20">
        <v>3.87386865906642</v>
      </c>
      <c r="AK20">
        <v>1.81884841166902</v>
      </c>
      <c r="AL20">
        <v>2.3809171060726402</v>
      </c>
      <c r="AM20">
        <v>3.4782742757012999</v>
      </c>
      <c r="AN20">
        <f t="shared" si="6"/>
        <v>2.8339854426820077E-2</v>
      </c>
      <c r="AO20">
        <f t="shared" si="7"/>
        <v>-2.4095065343998634E-3</v>
      </c>
      <c r="AP20">
        <f t="shared" si="8"/>
        <v>0.13595628079734023</v>
      </c>
      <c r="AQ20">
        <f t="shared" si="9"/>
        <v>6.6560360085190062E-2</v>
      </c>
      <c r="AR20">
        <f t="shared" si="10"/>
        <v>-1.4801034179400041E-2</v>
      </c>
      <c r="AS20">
        <f t="shared" si="11"/>
        <v>0.53155066416246033</v>
      </c>
      <c r="AT20">
        <v>1.8814273573285101</v>
      </c>
      <c r="AU20">
        <v>2.2671588435799701</v>
      </c>
      <c r="AV20">
        <v>3.66911564561694</v>
      </c>
      <c r="AW20">
        <v>1.8334533193312299</v>
      </c>
      <c r="AX20">
        <v>2.2671765287776902</v>
      </c>
      <c r="AY20">
        <v>3.6236125014047702</v>
      </c>
      <c r="AZ20">
        <v>1.7797323105623899</v>
      </c>
      <c r="BA20">
        <v>2.3358855311555802</v>
      </c>
      <c r="BB20">
        <v>3.1529102243709901</v>
      </c>
      <c r="BC20">
        <f t="shared" si="12"/>
        <v>4.7974037997280172E-2</v>
      </c>
      <c r="BD20">
        <f t="shared" si="13"/>
        <v>-1.7685197720052059E-5</v>
      </c>
      <c r="BE20">
        <f t="shared" si="14"/>
        <v>4.5503144212169833E-2</v>
      </c>
      <c r="BF20">
        <f t="shared" si="24"/>
        <v>0.10169504676612018</v>
      </c>
      <c r="BG20">
        <f t="shared" si="25"/>
        <v>-6.8726687575610068E-2</v>
      </c>
      <c r="BH20">
        <f t="shared" si="16"/>
        <v>0.51620542124594992</v>
      </c>
      <c r="BI20">
        <v>1.7991904927839599</v>
      </c>
      <c r="BJ20">
        <v>2.2689912583349101</v>
      </c>
      <c r="BK20">
        <v>3.49875259612288</v>
      </c>
      <c r="BL20">
        <v>1.76425106598292</v>
      </c>
      <c r="BM20">
        <v>2.26357928257702</v>
      </c>
      <c r="BN20">
        <v>3.46798293612071</v>
      </c>
      <c r="BO20">
        <v>1.75284758824095</v>
      </c>
      <c r="BP20">
        <v>2.3006369205291501</v>
      </c>
      <c r="BQ20">
        <v>3.0539098592969198</v>
      </c>
      <c r="BR20">
        <f t="shared" si="17"/>
        <v>3.4939426801039897E-2</v>
      </c>
      <c r="BS20">
        <f t="shared" si="18"/>
        <v>5.4119757578900973E-3</v>
      </c>
      <c r="BT20">
        <f t="shared" si="19"/>
        <v>3.0769660002170074E-2</v>
      </c>
      <c r="BU20">
        <f t="shared" si="20"/>
        <v>3.0769660002170074E-2</v>
      </c>
      <c r="BV20">
        <f t="shared" si="21"/>
        <v>4.6342904543009933E-2</v>
      </c>
      <c r="BW20">
        <f t="shared" si="22"/>
        <v>-3.1645662194240032E-2</v>
      </c>
      <c r="BX20">
        <f t="shared" si="23"/>
        <v>0.44484273682596021</v>
      </c>
    </row>
    <row r="21" spans="1:76">
      <c r="A21">
        <v>2.0918567473353402</v>
      </c>
      <c r="B21">
        <v>2.2972289476440202</v>
      </c>
      <c r="C21">
        <v>3.1401868079944202</v>
      </c>
      <c r="D21">
        <v>2.22821884328732</v>
      </c>
      <c r="E21">
        <v>2.1082270254963098</v>
      </c>
      <c r="F21">
        <v>3.0332828429964098</v>
      </c>
      <c r="G21">
        <v>1.85686456870753</v>
      </c>
      <c r="H21">
        <v>2.4993070672033402</v>
      </c>
      <c r="I21">
        <v>2.8944191362243101</v>
      </c>
      <c r="J21">
        <v>-0.13636209595197979</v>
      </c>
      <c r="K21">
        <v>0.18900192214771039</v>
      </c>
      <c r="L21">
        <v>0.10690396499801036</v>
      </c>
      <c r="M21">
        <v>0.23499217862781019</v>
      </c>
      <c r="N21">
        <v>-0.20207811955931998</v>
      </c>
      <c r="O21">
        <v>0.24576767177011005</v>
      </c>
      <c r="P21">
        <v>2.0864393625216699</v>
      </c>
      <c r="Q21">
        <v>2.23566355223439</v>
      </c>
      <c r="R21">
        <v>2.9666614448392998</v>
      </c>
      <c r="S21">
        <v>2.0077553243425301</v>
      </c>
      <c r="T21">
        <v>2.2852311827475198</v>
      </c>
      <c r="U21">
        <v>3.17232452605522</v>
      </c>
      <c r="V21">
        <v>1.89168292495306</v>
      </c>
      <c r="W21">
        <v>2.3355730734643001</v>
      </c>
      <c r="X21">
        <v>3.0248311737270401</v>
      </c>
      <c r="Y21">
        <f t="shared" si="0"/>
        <v>7.8684038179139826E-2</v>
      </c>
      <c r="Z21">
        <f t="shared" si="1"/>
        <v>-4.9567630513129846E-2</v>
      </c>
      <c r="AA21">
        <f t="shared" si="2"/>
        <v>-0.20566308121592014</v>
      </c>
      <c r="AB21">
        <f t="shared" si="3"/>
        <v>0.19475643756860994</v>
      </c>
      <c r="AC21">
        <f t="shared" si="4"/>
        <v>-9.9909521229910148E-2</v>
      </c>
      <c r="AD21">
        <f t="shared" si="5"/>
        <v>-5.8169728887740302E-2</v>
      </c>
      <c r="AE21">
        <v>2.08728137256381</v>
      </c>
      <c r="AF21">
        <v>2.6618982642004299</v>
      </c>
      <c r="AG21">
        <v>3.00034836803724</v>
      </c>
      <c r="AH21">
        <v>2.0155649677950098</v>
      </c>
      <c r="AI21">
        <v>2.4990766990632798</v>
      </c>
      <c r="AJ21">
        <v>3.2311984426521101</v>
      </c>
      <c r="AK21">
        <v>1.89258239804446</v>
      </c>
      <c r="AL21">
        <v>2.4432474666893298</v>
      </c>
      <c r="AM21">
        <v>2.9764107455599298</v>
      </c>
      <c r="AN21">
        <f t="shared" si="6"/>
        <v>7.1716404768800146E-2</v>
      </c>
      <c r="AO21">
        <f t="shared" si="7"/>
        <v>0.16282156513715007</v>
      </c>
      <c r="AP21">
        <f t="shared" si="8"/>
        <v>-0.23085007461487006</v>
      </c>
      <c r="AQ21">
        <f t="shared" si="9"/>
        <v>0.19469897451934992</v>
      </c>
      <c r="AR21">
        <f t="shared" si="10"/>
        <v>0.21865079751110006</v>
      </c>
      <c r="AS21">
        <f t="shared" si="11"/>
        <v>2.3937622477310239E-2</v>
      </c>
      <c r="AT21">
        <v>2.16598579279214</v>
      </c>
      <c r="AU21">
        <v>2.8244873105747899</v>
      </c>
      <c r="AV21">
        <v>3.0772146446431798</v>
      </c>
      <c r="AW21">
        <v>2.0365640473472402</v>
      </c>
      <c r="AX21">
        <v>2.6071541812270902</v>
      </c>
      <c r="AY21">
        <v>3.4212801804599802</v>
      </c>
      <c r="AZ21">
        <v>2.0278654457192502</v>
      </c>
      <c r="BA21">
        <v>2.5714883131042501</v>
      </c>
      <c r="BB21">
        <v>3.0255192039735799</v>
      </c>
      <c r="BC21">
        <f t="shared" si="12"/>
        <v>0.12942174544489982</v>
      </c>
      <c r="BD21">
        <f t="shared" si="13"/>
        <v>0.21733312934769966</v>
      </c>
      <c r="BE21">
        <f t="shared" si="14"/>
        <v>-0.34406553581680033</v>
      </c>
      <c r="BF21">
        <f t="shared" si="24"/>
        <v>0.13812034707288978</v>
      </c>
      <c r="BG21">
        <f t="shared" si="25"/>
        <v>0.25299899747053978</v>
      </c>
      <c r="BH21">
        <f t="shared" si="16"/>
        <v>5.1695440669599968E-2</v>
      </c>
      <c r="BI21">
        <v>2.26633236143212</v>
      </c>
      <c r="BJ21">
        <v>2.77870413558299</v>
      </c>
      <c r="BK21">
        <v>3.44170167059896</v>
      </c>
      <c r="BL21">
        <v>2.0913002412999102</v>
      </c>
      <c r="BM21">
        <v>2.5304209851075301</v>
      </c>
      <c r="BN21">
        <v>3.6136952328883698</v>
      </c>
      <c r="BO21">
        <v>1.99614113759162</v>
      </c>
      <c r="BP21">
        <v>2.5411350957682699</v>
      </c>
      <c r="BQ21">
        <v>3.2855510608184102</v>
      </c>
      <c r="BR21">
        <f t="shared" si="17"/>
        <v>0.17503212013220981</v>
      </c>
      <c r="BS21">
        <f t="shared" si="18"/>
        <v>0.2482831504754599</v>
      </c>
      <c r="BT21">
        <f t="shared" si="19"/>
        <v>-0.17199356228940976</v>
      </c>
      <c r="BU21">
        <f t="shared" si="20"/>
        <v>-0.17199356228940976</v>
      </c>
      <c r="BV21">
        <f t="shared" si="21"/>
        <v>0.27019122384049998</v>
      </c>
      <c r="BW21">
        <f t="shared" si="22"/>
        <v>0.23756903981472011</v>
      </c>
      <c r="BX21">
        <f t="shared" si="23"/>
        <v>0.15615060978054984</v>
      </c>
    </row>
    <row r="22" spans="1:76">
      <c r="A22">
        <v>1.91288138751406</v>
      </c>
      <c r="B22">
        <v>2.6466592130018398</v>
      </c>
      <c r="C22">
        <v>3.6004788777674599</v>
      </c>
      <c r="D22">
        <v>1.7134893501992301</v>
      </c>
      <c r="E22">
        <v>2.4822753718355699</v>
      </c>
      <c r="F22">
        <v>3.2260234390268998</v>
      </c>
      <c r="G22">
        <v>1.9418171755452101</v>
      </c>
      <c r="H22">
        <v>2.19499796442688</v>
      </c>
      <c r="I22">
        <v>3.47283235440264</v>
      </c>
      <c r="J22">
        <v>0.19939203731482991</v>
      </c>
      <c r="K22">
        <v>0.16438384116626992</v>
      </c>
      <c r="L22">
        <v>0.37445543874056009</v>
      </c>
      <c r="M22">
        <v>-2.8935788031150045E-2</v>
      </c>
      <c r="N22">
        <v>0.45166124857495982</v>
      </c>
      <c r="O22">
        <v>0.12764652336481985</v>
      </c>
      <c r="P22">
        <v>1.83056954430649</v>
      </c>
      <c r="Q22">
        <v>2.3315848566533499</v>
      </c>
      <c r="R22">
        <v>3.1882049754320199</v>
      </c>
      <c r="S22">
        <v>1.76957311829901</v>
      </c>
      <c r="T22">
        <v>2.3193806128227199</v>
      </c>
      <c r="U22">
        <v>3.10846525338129</v>
      </c>
      <c r="V22">
        <v>1.89663543873834</v>
      </c>
      <c r="W22">
        <v>2.0648189887637298</v>
      </c>
      <c r="X22">
        <v>3.01019085679436</v>
      </c>
      <c r="Y22">
        <f t="shared" si="0"/>
        <v>6.0996426007480009E-2</v>
      </c>
      <c r="Z22">
        <f t="shared" si="1"/>
        <v>1.2204243830630013E-2</v>
      </c>
      <c r="AA22">
        <f t="shared" si="2"/>
        <v>7.9739722050729878E-2</v>
      </c>
      <c r="AB22">
        <f t="shared" si="3"/>
        <v>-6.6065894431849959E-2</v>
      </c>
      <c r="AC22">
        <f t="shared" si="4"/>
        <v>0.26676586788962009</v>
      </c>
      <c r="AD22">
        <f t="shared" si="5"/>
        <v>0.17801411863765981</v>
      </c>
      <c r="AE22">
        <v>1.8332162196786801</v>
      </c>
      <c r="AF22">
        <v>2.2568605799305601</v>
      </c>
      <c r="AG22">
        <v>2.9000623750877699</v>
      </c>
      <c r="AH22">
        <v>1.7242548587344</v>
      </c>
      <c r="AI22">
        <v>2.1762441716506098</v>
      </c>
      <c r="AJ22">
        <v>2.95914726515766</v>
      </c>
      <c r="AK22">
        <v>1.8063037177218599</v>
      </c>
      <c r="AL22">
        <v>1.9777384363556401</v>
      </c>
      <c r="AM22">
        <v>2.7239384028284501</v>
      </c>
      <c r="AN22">
        <f t="shared" si="6"/>
        <v>0.10896136094428011</v>
      </c>
      <c r="AO22">
        <f t="shared" si="7"/>
        <v>8.0616408279950313E-2</v>
      </c>
      <c r="AP22">
        <f t="shared" si="8"/>
        <v>-5.908489006989015E-2</v>
      </c>
      <c r="AQ22">
        <f t="shared" si="9"/>
        <v>2.6912501956820156E-2</v>
      </c>
      <c r="AR22">
        <f t="shared" si="10"/>
        <v>0.27912214357492005</v>
      </c>
      <c r="AS22">
        <f t="shared" si="11"/>
        <v>0.17612397225931975</v>
      </c>
      <c r="AT22">
        <v>1.79612550936126</v>
      </c>
      <c r="AU22">
        <v>2.1598786908929499</v>
      </c>
      <c r="AV22">
        <v>2.8364140865339298</v>
      </c>
      <c r="AW22">
        <v>1.72652093112119</v>
      </c>
      <c r="AX22">
        <v>2.0725196406203401</v>
      </c>
      <c r="AY22">
        <v>2.8736917215566602</v>
      </c>
      <c r="AZ22">
        <v>1.7601506693814</v>
      </c>
      <c r="BA22">
        <v>2.0228350901653802</v>
      </c>
      <c r="BB22">
        <v>2.55856636671815</v>
      </c>
      <c r="BC22">
        <f t="shared" si="12"/>
        <v>6.9604578240070047E-2</v>
      </c>
      <c r="BD22">
        <f t="shared" si="13"/>
        <v>8.7359050272609817E-2</v>
      </c>
      <c r="BE22">
        <f t="shared" si="14"/>
        <v>-3.7277635022730404E-2</v>
      </c>
      <c r="BF22">
        <f t="shared" si="24"/>
        <v>3.5974839979860063E-2</v>
      </c>
      <c r="BG22">
        <f t="shared" si="25"/>
        <v>0.13704360072756971</v>
      </c>
      <c r="BH22">
        <f t="shared" si="16"/>
        <v>0.27784771981577983</v>
      </c>
      <c r="BI22">
        <v>1.8503333046217501</v>
      </c>
      <c r="BJ22">
        <v>2.1750964311743202</v>
      </c>
      <c r="BK22">
        <v>2.8371279960336699</v>
      </c>
      <c r="BL22">
        <v>1.7372471754229599</v>
      </c>
      <c r="BM22">
        <v>2.0412924985534402</v>
      </c>
      <c r="BN22">
        <v>2.7382122794622399</v>
      </c>
      <c r="BO22">
        <v>1.7233761847698299</v>
      </c>
      <c r="BP22">
        <v>2.0839538414496901</v>
      </c>
      <c r="BQ22">
        <v>2.5773925667698498</v>
      </c>
      <c r="BR22">
        <f t="shared" si="17"/>
        <v>0.11308612919879013</v>
      </c>
      <c r="BS22">
        <f t="shared" si="18"/>
        <v>0.13380393262087997</v>
      </c>
      <c r="BT22">
        <f t="shared" si="19"/>
        <v>9.8915716571430057E-2</v>
      </c>
      <c r="BU22">
        <f t="shared" si="20"/>
        <v>9.8915716571430057E-2</v>
      </c>
      <c r="BV22">
        <f t="shared" si="21"/>
        <v>0.12695711985192015</v>
      </c>
      <c r="BW22">
        <f t="shared" si="22"/>
        <v>9.1142589724630074E-2</v>
      </c>
      <c r="BX22">
        <f t="shared" si="23"/>
        <v>0.25973542926382009</v>
      </c>
    </row>
    <row r="23" spans="1:76">
      <c r="A23">
        <v>1.9086310426666599</v>
      </c>
      <c r="B23">
        <v>2.8058593785551902</v>
      </c>
      <c r="C23">
        <v>2.7592946431245799</v>
      </c>
      <c r="D23">
        <v>1.9102467925004001</v>
      </c>
      <c r="E23">
        <v>2.6396732513744601</v>
      </c>
      <c r="F23">
        <v>4.5940845467503104</v>
      </c>
      <c r="G23">
        <v>2.48923877324978</v>
      </c>
      <c r="H23">
        <v>2.5084237673331198</v>
      </c>
      <c r="I23">
        <v>3.5626790461003099</v>
      </c>
      <c r="J23">
        <v>-1.6157498337401321E-3</v>
      </c>
      <c r="K23">
        <v>0.16618612718073011</v>
      </c>
      <c r="L23">
        <v>-1.8347899036257305</v>
      </c>
      <c r="M23">
        <v>-0.5806077305831201</v>
      </c>
      <c r="N23">
        <v>0.29743561122207041</v>
      </c>
      <c r="O23">
        <v>-0.80338440297572999</v>
      </c>
      <c r="P23">
        <v>1.78108732994426</v>
      </c>
      <c r="Q23">
        <v>2.5965740017778001</v>
      </c>
      <c r="R23">
        <v>2.7600783855551598</v>
      </c>
      <c r="S23">
        <v>2.0227644874448698</v>
      </c>
      <c r="T23">
        <v>2.31819856683332</v>
      </c>
      <c r="U23">
        <v>3.2522376999231</v>
      </c>
      <c r="V23">
        <v>2.0512054288230801</v>
      </c>
      <c r="W23">
        <v>2.2726315392107002</v>
      </c>
      <c r="X23">
        <v>3.6146720081113801</v>
      </c>
      <c r="Y23">
        <f t="shared" si="0"/>
        <v>-0.24167715750060981</v>
      </c>
      <c r="Z23">
        <f t="shared" si="1"/>
        <v>0.27837543494448003</v>
      </c>
      <c r="AA23">
        <f t="shared" si="2"/>
        <v>-0.49215931436794014</v>
      </c>
      <c r="AB23">
        <f t="shared" si="3"/>
        <v>-0.2701180988788201</v>
      </c>
      <c r="AC23">
        <f t="shared" si="4"/>
        <v>0.32394246256709991</v>
      </c>
      <c r="AD23">
        <f t="shared" si="5"/>
        <v>-0.85459362255622029</v>
      </c>
      <c r="AE23">
        <v>1.7362781367498601</v>
      </c>
      <c r="AF23">
        <v>2.32304257607159</v>
      </c>
      <c r="AG23">
        <v>2.8565707638843798</v>
      </c>
      <c r="AH23">
        <v>1.8905670548214699</v>
      </c>
      <c r="AI23">
        <v>2.2763750541852001</v>
      </c>
      <c r="AJ23">
        <v>2.6150345268497399</v>
      </c>
      <c r="AK23">
        <v>1.8964527306661401</v>
      </c>
      <c r="AL23">
        <v>2.2257167230345698</v>
      </c>
      <c r="AM23">
        <v>3.2688310269290302</v>
      </c>
      <c r="AN23">
        <f t="shared" si="6"/>
        <v>-0.15428891807160983</v>
      </c>
      <c r="AO23">
        <f t="shared" si="7"/>
        <v>4.6667521886389896E-2</v>
      </c>
      <c r="AP23">
        <f t="shared" si="8"/>
        <v>0.24153623703463989</v>
      </c>
      <c r="AQ23">
        <f t="shared" si="9"/>
        <v>-0.16017459391627997</v>
      </c>
      <c r="AR23">
        <f t="shared" si="10"/>
        <v>9.7325853037020238E-2</v>
      </c>
      <c r="AS23">
        <f t="shared" si="11"/>
        <v>-0.41226026304465035</v>
      </c>
      <c r="AT23">
        <v>1.7178363160524699</v>
      </c>
      <c r="AU23">
        <v>2.2803349552369201</v>
      </c>
      <c r="AV23">
        <v>3.1593212818854801</v>
      </c>
      <c r="AW23">
        <v>1.7397314763513501</v>
      </c>
      <c r="AX23">
        <v>2.22661614413876</v>
      </c>
      <c r="AY23">
        <v>2.73545337743308</v>
      </c>
      <c r="AZ23">
        <v>1.7932309983238199</v>
      </c>
      <c r="BA23">
        <v>2.1992611987948201</v>
      </c>
      <c r="BB23">
        <v>3.0622665158425701</v>
      </c>
      <c r="BC23">
        <f t="shared" si="12"/>
        <v>-2.1895160298880167E-2</v>
      </c>
      <c r="BD23">
        <f t="shared" si="13"/>
        <v>5.3718811098160124E-2</v>
      </c>
      <c r="BE23">
        <f t="shared" si="14"/>
        <v>0.42386790445240008</v>
      </c>
      <c r="BF23">
        <f t="shared" si="24"/>
        <v>-7.5394682271350044E-2</v>
      </c>
      <c r="BG23">
        <f t="shared" si="25"/>
        <v>8.107375644210002E-2</v>
      </c>
      <c r="BH23">
        <f t="shared" si="16"/>
        <v>9.7054766042909968E-2</v>
      </c>
      <c r="BI23">
        <v>1.6890555148750099</v>
      </c>
      <c r="BJ23">
        <v>2.2326141674167701</v>
      </c>
      <c r="BK23">
        <v>3.1165215962044601</v>
      </c>
      <c r="BL23">
        <v>1.6655176889130601</v>
      </c>
      <c r="BM23">
        <v>2.21273283943462</v>
      </c>
      <c r="BN23">
        <v>2.5409943076150601</v>
      </c>
      <c r="BO23">
        <v>1.70060343768072</v>
      </c>
      <c r="BP23">
        <v>2.1306535025833</v>
      </c>
      <c r="BQ23">
        <v>2.8612582541065201</v>
      </c>
      <c r="BR23">
        <f t="shared" si="17"/>
        <v>2.3537825961949865E-2</v>
      </c>
      <c r="BS23">
        <f t="shared" si="18"/>
        <v>1.9881327982150143E-2</v>
      </c>
      <c r="BT23">
        <f t="shared" si="19"/>
        <v>0.57552728858940005</v>
      </c>
      <c r="BU23">
        <f t="shared" si="20"/>
        <v>0.57552728858940005</v>
      </c>
      <c r="BV23">
        <f t="shared" si="21"/>
        <v>-1.1547922805710042E-2</v>
      </c>
      <c r="BW23">
        <f t="shared" si="22"/>
        <v>0.1019606648334701</v>
      </c>
      <c r="BX23">
        <f t="shared" si="23"/>
        <v>0.25526334209793999</v>
      </c>
    </row>
    <row r="24" spans="1:76">
      <c r="A24">
        <v>2.3810676174238301</v>
      </c>
      <c r="B24">
        <v>4.89526731929638</v>
      </c>
      <c r="C24">
        <v>7.0933527803514203</v>
      </c>
      <c r="D24">
        <v>2.4323186531869898</v>
      </c>
      <c r="E24">
        <v>3.0397408069577101</v>
      </c>
      <c r="F24">
        <v>5.1420124791459099</v>
      </c>
      <c r="G24">
        <v>3.3021960388403402</v>
      </c>
      <c r="H24">
        <v>3.1931256307289</v>
      </c>
      <c r="I24">
        <v>6.5501954709179699</v>
      </c>
      <c r="J24">
        <v>-5.1251035763159702E-2</v>
      </c>
      <c r="K24">
        <v>1.8555265123386699</v>
      </c>
      <c r="L24">
        <v>1.9513403012055104</v>
      </c>
      <c r="M24">
        <v>-0.92112842141651008</v>
      </c>
      <c r="N24">
        <v>1.70214168856748</v>
      </c>
      <c r="O24">
        <v>0.54315730943345031</v>
      </c>
      <c r="P24">
        <v>2.3481319414451698</v>
      </c>
      <c r="Q24">
        <v>2.9832343411011002</v>
      </c>
      <c r="R24">
        <v>5.4492104618111599</v>
      </c>
      <c r="S24">
        <v>2.3262289320608902</v>
      </c>
      <c r="T24">
        <v>2.9198496093042201</v>
      </c>
      <c r="U24">
        <v>4.4425063717767204</v>
      </c>
      <c r="V24">
        <v>2.3583845730819202</v>
      </c>
      <c r="W24">
        <v>2.8046560954106501</v>
      </c>
      <c r="X24">
        <v>4.84305933886208</v>
      </c>
      <c r="Y24">
        <f t="shared" si="0"/>
        <v>2.1903009384279581E-2</v>
      </c>
      <c r="Z24">
        <f t="shared" si="1"/>
        <v>6.3384731796880089E-2</v>
      </c>
      <c r="AA24">
        <f t="shared" si="2"/>
        <v>1.0067040900344395</v>
      </c>
      <c r="AB24">
        <f t="shared" si="3"/>
        <v>-1.0252631636750387E-2</v>
      </c>
      <c r="AC24">
        <f t="shared" si="4"/>
        <v>0.17857824569045011</v>
      </c>
      <c r="AD24">
        <f t="shared" si="5"/>
        <v>0.60615112294907991</v>
      </c>
      <c r="AE24">
        <v>2.2459381449502001</v>
      </c>
      <c r="AF24">
        <v>2.79537367410268</v>
      </c>
      <c r="AG24">
        <v>4.9746249993021303</v>
      </c>
      <c r="AH24">
        <v>2.2851385843362002</v>
      </c>
      <c r="AI24">
        <v>2.7644671406752099</v>
      </c>
      <c r="AJ24">
        <v>4.1475980109374602</v>
      </c>
      <c r="AK24">
        <v>2.1864816554921802</v>
      </c>
      <c r="AL24">
        <v>2.7757875740785001</v>
      </c>
      <c r="AM24">
        <v>4.0666727482479201</v>
      </c>
      <c r="AN24">
        <f t="shared" si="6"/>
        <v>-3.9200439386000152E-2</v>
      </c>
      <c r="AO24">
        <f t="shared" si="7"/>
        <v>3.0906533427470073E-2</v>
      </c>
      <c r="AP24">
        <f t="shared" si="8"/>
        <v>0.82702698836467015</v>
      </c>
      <c r="AQ24">
        <f t="shared" si="9"/>
        <v>5.9456489458019846E-2</v>
      </c>
      <c r="AR24">
        <f t="shared" si="10"/>
        <v>1.9586100024179931E-2</v>
      </c>
      <c r="AS24">
        <f t="shared" si="11"/>
        <v>0.90795225105421018</v>
      </c>
      <c r="AT24">
        <v>2.1546216351696499</v>
      </c>
      <c r="AU24">
        <v>2.75812412433427</v>
      </c>
      <c r="AV24">
        <v>4.5154400632764498</v>
      </c>
      <c r="AW24">
        <v>2.3354670912600501</v>
      </c>
      <c r="AX24">
        <v>2.68559429177549</v>
      </c>
      <c r="AY24">
        <v>4.3020802749296996</v>
      </c>
      <c r="AZ24">
        <v>2.1467545873632599</v>
      </c>
      <c r="BA24">
        <v>2.8522554205085799</v>
      </c>
      <c r="BB24">
        <v>3.9881928884298401</v>
      </c>
      <c r="BC24">
        <f t="shared" si="12"/>
        <v>-0.18084545609040026</v>
      </c>
      <c r="BD24">
        <f t="shared" si="13"/>
        <v>7.2529832558779983E-2</v>
      </c>
      <c r="BE24">
        <f t="shared" si="14"/>
        <v>0.21335978834675018</v>
      </c>
      <c r="BF24">
        <f t="shared" si="24"/>
        <v>7.8670478063900262E-3</v>
      </c>
      <c r="BG24">
        <f t="shared" si="25"/>
        <v>-9.4131296174309931E-2</v>
      </c>
      <c r="BH24">
        <f t="shared" si="16"/>
        <v>0.52724717484660966</v>
      </c>
      <c r="BI24">
        <v>2.2203036561152198</v>
      </c>
      <c r="BJ24">
        <v>2.7820334653568199</v>
      </c>
      <c r="BK24">
        <v>4.5801865249606104</v>
      </c>
      <c r="BL24">
        <v>2.3073796118343499</v>
      </c>
      <c r="BM24">
        <v>2.7029416225280398</v>
      </c>
      <c r="BN24">
        <v>4.1802316250241498</v>
      </c>
      <c r="BO24">
        <v>2.1542138564206401</v>
      </c>
      <c r="BP24">
        <v>2.9402860817024301</v>
      </c>
      <c r="BQ24">
        <v>3.9283581742660201</v>
      </c>
      <c r="BR24">
        <f t="shared" si="17"/>
        <v>-8.7075955719130071E-2</v>
      </c>
      <c r="BS24">
        <f t="shared" si="18"/>
        <v>7.9091842828780123E-2</v>
      </c>
      <c r="BT24">
        <f t="shared" si="19"/>
        <v>0.39995489993646061</v>
      </c>
      <c r="BU24">
        <f t="shared" si="20"/>
        <v>0.39995489993646061</v>
      </c>
      <c r="BV24">
        <f t="shared" si="21"/>
        <v>6.6089799694579732E-2</v>
      </c>
      <c r="BW24">
        <f t="shared" si="22"/>
        <v>-0.15825261634561016</v>
      </c>
      <c r="BX24">
        <f t="shared" si="23"/>
        <v>0.65182835069459033</v>
      </c>
    </row>
    <row r="25" spans="1:76">
      <c r="A25">
        <v>1.8311070563271601</v>
      </c>
      <c r="B25">
        <v>2.54818015675992</v>
      </c>
      <c r="C25">
        <v>3.6035866647027399</v>
      </c>
      <c r="D25">
        <v>1.83412036634982</v>
      </c>
      <c r="E25">
        <v>2.1921402007806998</v>
      </c>
      <c r="F25">
        <v>2.9079974639229502</v>
      </c>
      <c r="G25">
        <v>1.6869607908651201</v>
      </c>
      <c r="H25">
        <v>2.27825526748784</v>
      </c>
      <c r="I25">
        <v>2.68312598424964</v>
      </c>
      <c r="J25">
        <v>-3.0133100226599208E-3</v>
      </c>
      <c r="K25">
        <v>0.35603995597922022</v>
      </c>
      <c r="L25">
        <v>0.6955892007797897</v>
      </c>
      <c r="M25">
        <v>0.14414626546204001</v>
      </c>
      <c r="N25">
        <v>0.26992488927208003</v>
      </c>
      <c r="O25">
        <v>0.92046068045309992</v>
      </c>
      <c r="P25">
        <v>1.8320097608724599</v>
      </c>
      <c r="Q25">
        <v>2.3749040749156798</v>
      </c>
      <c r="R25">
        <v>3.22532672879752</v>
      </c>
      <c r="S25">
        <v>1.90270479281899</v>
      </c>
      <c r="T25">
        <v>2.1658504546852799</v>
      </c>
      <c r="U25">
        <v>2.69528780200053</v>
      </c>
      <c r="V25">
        <v>1.70743523919955</v>
      </c>
      <c r="W25">
        <v>2.0769963356617298</v>
      </c>
      <c r="X25">
        <v>2.4501136166974899</v>
      </c>
      <c r="Y25">
        <f t="shared" si="0"/>
        <v>-7.069503194653004E-2</v>
      </c>
      <c r="Z25">
        <f t="shared" si="1"/>
        <v>0.20905362023039986</v>
      </c>
      <c r="AA25">
        <f t="shared" si="2"/>
        <v>0.53003892679699005</v>
      </c>
      <c r="AB25">
        <f t="shared" si="3"/>
        <v>0.12457452167290994</v>
      </c>
      <c r="AC25">
        <f t="shared" si="4"/>
        <v>0.29790773925394998</v>
      </c>
      <c r="AD25">
        <f t="shared" si="5"/>
        <v>0.77521311210003008</v>
      </c>
      <c r="AE25">
        <v>1.81904309323678</v>
      </c>
      <c r="AF25">
        <v>2.2195865695589601</v>
      </c>
      <c r="AG25">
        <v>2.9289638511194198</v>
      </c>
      <c r="AH25">
        <v>1.83121173046529</v>
      </c>
      <c r="AI25">
        <v>2.1785015836513302</v>
      </c>
      <c r="AJ25">
        <v>2.6828324465081099</v>
      </c>
      <c r="AK25">
        <v>1.7471526671045801</v>
      </c>
      <c r="AL25">
        <v>2.0170751097612101</v>
      </c>
      <c r="AM25">
        <v>2.3693634353888502</v>
      </c>
      <c r="AN25">
        <f t="shared" si="6"/>
        <v>-1.2168637228509915E-2</v>
      </c>
      <c r="AO25">
        <f t="shared" si="7"/>
        <v>4.1084985907629878E-2</v>
      </c>
      <c r="AP25">
        <f t="shared" si="8"/>
        <v>0.24613140461130989</v>
      </c>
      <c r="AQ25">
        <f t="shared" si="9"/>
        <v>7.189042613219998E-2</v>
      </c>
      <c r="AR25">
        <f t="shared" si="10"/>
        <v>0.20251145979774998</v>
      </c>
      <c r="AS25">
        <f t="shared" si="11"/>
        <v>0.55960041573056962</v>
      </c>
      <c r="AT25">
        <v>1.79849391775206</v>
      </c>
      <c r="AU25">
        <v>2.2683490404190501</v>
      </c>
      <c r="AV25">
        <v>2.9497163582784198</v>
      </c>
      <c r="AW25">
        <v>1.84070569424657</v>
      </c>
      <c r="AX25">
        <v>2.1981224420596801</v>
      </c>
      <c r="AY25">
        <v>2.6914223710307899</v>
      </c>
      <c r="AZ25">
        <v>1.73130646657664</v>
      </c>
      <c r="BA25">
        <v>1.9378292952449301</v>
      </c>
      <c r="BB25">
        <v>2.3483320411527502</v>
      </c>
      <c r="BC25">
        <f t="shared" si="12"/>
        <v>-4.2211776494510023E-2</v>
      </c>
      <c r="BD25">
        <f t="shared" si="13"/>
        <v>7.0226598359369952E-2</v>
      </c>
      <c r="BE25">
        <f t="shared" si="14"/>
        <v>0.25829398724762997</v>
      </c>
      <c r="BF25">
        <f t="shared" si="24"/>
        <v>6.7187451175420021E-2</v>
      </c>
      <c r="BG25">
        <f t="shared" si="25"/>
        <v>0.33051974517411997</v>
      </c>
      <c r="BH25">
        <f t="shared" si="16"/>
        <v>0.60138431712566964</v>
      </c>
      <c r="BI25">
        <v>1.7861401120386999</v>
      </c>
      <c r="BJ25">
        <v>2.1642175202961198</v>
      </c>
      <c r="BK25">
        <v>2.9386565518299399</v>
      </c>
      <c r="BL25">
        <v>1.7985044396296099</v>
      </c>
      <c r="BM25">
        <v>2.1288547162246001</v>
      </c>
      <c r="BN25">
        <v>2.64802411470562</v>
      </c>
      <c r="BO25">
        <v>1.74330772344954</v>
      </c>
      <c r="BP25">
        <v>2.0141955507938198</v>
      </c>
      <c r="BQ25">
        <v>2.28456242439337</v>
      </c>
      <c r="BR25">
        <f t="shared" si="17"/>
        <v>-1.2364327590909996E-2</v>
      </c>
      <c r="BS25">
        <f t="shared" si="18"/>
        <v>3.5362804071519705E-2</v>
      </c>
      <c r="BT25">
        <f t="shared" si="19"/>
        <v>0.29063243712431985</v>
      </c>
      <c r="BU25">
        <f t="shared" si="20"/>
        <v>0.29063243712431985</v>
      </c>
      <c r="BV25">
        <f t="shared" si="21"/>
        <v>4.2832388589159942E-2</v>
      </c>
      <c r="BW25">
        <f t="shared" si="22"/>
        <v>0.15002196950229996</v>
      </c>
      <c r="BX25">
        <f t="shared" si="23"/>
        <v>0.65409412743656992</v>
      </c>
    </row>
    <row r="26" spans="1:76">
      <c r="A26">
        <v>2.5775124896835102</v>
      </c>
      <c r="B26">
        <v>2.7686828136858002</v>
      </c>
      <c r="C26">
        <v>3.6793247808495302</v>
      </c>
      <c r="D26">
        <v>2.3922923956997701</v>
      </c>
      <c r="E26">
        <v>2.3087891854229401</v>
      </c>
      <c r="F26">
        <v>3.6750043939488601</v>
      </c>
      <c r="G26">
        <v>2.0546192396432201</v>
      </c>
      <c r="H26">
        <v>2.3764228513464301</v>
      </c>
      <c r="I26">
        <v>4.5081430993575102</v>
      </c>
      <c r="J26">
        <v>0.18522009398374006</v>
      </c>
      <c r="K26">
        <v>0.45989362826286007</v>
      </c>
      <c r="L26">
        <v>4.3203869006700479E-3</v>
      </c>
      <c r="M26">
        <v>0.52289325004029008</v>
      </c>
      <c r="N26">
        <v>0.39225996233937011</v>
      </c>
      <c r="O26">
        <v>-0.82881831850798005</v>
      </c>
      <c r="P26">
        <v>1.97125996923488</v>
      </c>
      <c r="Q26">
        <v>2.6498409309179398</v>
      </c>
      <c r="R26">
        <v>3.6986818282037102</v>
      </c>
      <c r="S26">
        <v>2.1524714378174399</v>
      </c>
      <c r="T26">
        <v>2.4055613857279998</v>
      </c>
      <c r="U26">
        <v>3.47781204414339</v>
      </c>
      <c r="V26">
        <v>2.0615899323718598</v>
      </c>
      <c r="W26">
        <v>2.6855222938680301</v>
      </c>
      <c r="X26">
        <v>3.9291004755941699</v>
      </c>
      <c r="Y26">
        <f t="shared" si="0"/>
        <v>-0.18121146858255988</v>
      </c>
      <c r="Z26">
        <f t="shared" si="1"/>
        <v>0.24427954518993999</v>
      </c>
      <c r="AA26">
        <f t="shared" si="2"/>
        <v>0.22086978406032021</v>
      </c>
      <c r="AB26">
        <f t="shared" si="3"/>
        <v>-9.0329963136979829E-2</v>
      </c>
      <c r="AC26">
        <f t="shared" si="4"/>
        <v>-3.5681362950090278E-2</v>
      </c>
      <c r="AD26">
        <f t="shared" si="5"/>
        <v>-0.2304186473904597</v>
      </c>
      <c r="AE26">
        <v>1.9399704778334099</v>
      </c>
      <c r="AF26">
        <v>2.5295968186270801</v>
      </c>
      <c r="AG26">
        <v>3.3857195022240001</v>
      </c>
      <c r="AH26">
        <v>2.0466374252823099</v>
      </c>
      <c r="AI26">
        <v>2.3584981402382299</v>
      </c>
      <c r="AJ26">
        <v>3.52931939535351</v>
      </c>
      <c r="AK26">
        <v>2.0440116344175001</v>
      </c>
      <c r="AL26">
        <v>2.5160100376072898</v>
      </c>
      <c r="AM26">
        <v>3.7879753815762398</v>
      </c>
      <c r="AN26">
        <f t="shared" si="6"/>
        <v>-0.10666694744889993</v>
      </c>
      <c r="AO26">
        <f t="shared" si="7"/>
        <v>0.17109867838885018</v>
      </c>
      <c r="AP26">
        <f t="shared" si="8"/>
        <v>-0.14359989312950994</v>
      </c>
      <c r="AQ26">
        <f t="shared" si="9"/>
        <v>-0.10404115658409019</v>
      </c>
      <c r="AR26">
        <f t="shared" si="10"/>
        <v>1.3586781019790273E-2</v>
      </c>
      <c r="AS26">
        <f t="shared" si="11"/>
        <v>-0.40225587935223972</v>
      </c>
      <c r="AT26">
        <v>1.95521514732881</v>
      </c>
      <c r="AU26">
        <v>2.4797568606261802</v>
      </c>
      <c r="AV26">
        <v>3.3503080984681</v>
      </c>
      <c r="AW26" s="1">
        <v>1.9853800229547101</v>
      </c>
      <c r="AX26">
        <v>2.3095656540370699</v>
      </c>
      <c r="AY26">
        <v>3.2632868769733898</v>
      </c>
      <c r="AZ26">
        <v>2.01672769841971</v>
      </c>
      <c r="BA26">
        <v>2.4713092158333598</v>
      </c>
      <c r="BB26">
        <v>3.6560278750290802</v>
      </c>
      <c r="BC26">
        <f t="shared" si="12"/>
        <v>-3.0164875625900089E-2</v>
      </c>
      <c r="BD26">
        <f t="shared" si="13"/>
        <v>0.17019120658911024</v>
      </c>
      <c r="BE26">
        <f t="shared" si="14"/>
        <v>8.7021221494710144E-2</v>
      </c>
      <c r="BF26">
        <f t="shared" si="24"/>
        <v>-6.1512551090900036E-2</v>
      </c>
      <c r="BG26">
        <f t="shared" si="25"/>
        <v>8.4476447928203413E-3</v>
      </c>
      <c r="BH26">
        <f t="shared" si="16"/>
        <v>-0.30571977656098026</v>
      </c>
      <c r="BI26">
        <v>1.74330772344954</v>
      </c>
      <c r="BJ26">
        <v>2.0141955507938198</v>
      </c>
      <c r="BK26">
        <v>2.28456242439337</v>
      </c>
      <c r="BL26">
        <v>1.9675207917639299</v>
      </c>
      <c r="BM26">
        <v>2.3022528467501702</v>
      </c>
      <c r="BN26">
        <v>3.0376780093298299</v>
      </c>
      <c r="BO26">
        <v>1.97394921861589</v>
      </c>
      <c r="BP26">
        <v>2.3660849979302498</v>
      </c>
      <c r="BQ26">
        <v>3.5007763542338401</v>
      </c>
      <c r="BR26">
        <f t="shared" si="17"/>
        <v>-0.22421306831438992</v>
      </c>
      <c r="BS26">
        <f t="shared" si="18"/>
        <v>-0.28805729595635032</v>
      </c>
      <c r="BT26">
        <f t="shared" si="19"/>
        <v>-0.75311558493645991</v>
      </c>
      <c r="BU26">
        <f t="shared" si="20"/>
        <v>-0.75311558493645991</v>
      </c>
      <c r="BV26">
        <f t="shared" si="21"/>
        <v>-0.23064149516635002</v>
      </c>
      <c r="BW26">
        <f t="shared" si="22"/>
        <v>-0.35188944713643</v>
      </c>
      <c r="BX26">
        <f t="shared" si="23"/>
        <v>-1.2162139298404702</v>
      </c>
    </row>
    <row r="27" spans="1:76">
      <c r="A27">
        <v>1.89548023147509</v>
      </c>
      <c r="B27">
        <v>3.2930315096396998</v>
      </c>
      <c r="C27">
        <v>2.5854799304623199</v>
      </c>
      <c r="D27">
        <v>1.6576764481142201</v>
      </c>
      <c r="E27">
        <v>2.3859164470806702</v>
      </c>
      <c r="F27">
        <v>2.85261333887465</v>
      </c>
      <c r="G27">
        <v>1.74653364620172</v>
      </c>
      <c r="H27">
        <v>1.94590375614353</v>
      </c>
      <c r="I27">
        <v>2.1270818870980301</v>
      </c>
      <c r="J27">
        <v>0.23780378336086994</v>
      </c>
      <c r="K27">
        <v>0.90711506255902963</v>
      </c>
      <c r="L27">
        <v>-0.26713340841233002</v>
      </c>
      <c r="M27">
        <v>0.14894658527337001</v>
      </c>
      <c r="N27">
        <v>1.3471277534961699</v>
      </c>
      <c r="O27">
        <v>0.4583980433642898</v>
      </c>
      <c r="P27">
        <v>1.8225403683725701</v>
      </c>
      <c r="Q27">
        <v>2.3955678715811799</v>
      </c>
      <c r="R27">
        <v>2.8630136553663799</v>
      </c>
      <c r="S27">
        <v>1.73407083391212</v>
      </c>
      <c r="T27">
        <v>2.2862394694006101</v>
      </c>
      <c r="U27">
        <v>2.6914264697814398</v>
      </c>
      <c r="V27">
        <v>1.7446468278765701</v>
      </c>
      <c r="W27">
        <v>1.9014064215356501</v>
      </c>
      <c r="X27">
        <v>2.1547207394149201</v>
      </c>
      <c r="Y27">
        <f t="shared" si="0"/>
        <v>8.8469534460450028E-2</v>
      </c>
      <c r="Z27">
        <f t="shared" si="1"/>
        <v>0.10932840218056983</v>
      </c>
      <c r="AA27">
        <f t="shared" si="2"/>
        <v>0.17158718558494002</v>
      </c>
      <c r="AB27">
        <f t="shared" si="3"/>
        <v>7.7893540495999947E-2</v>
      </c>
      <c r="AC27">
        <f t="shared" si="4"/>
        <v>0.4941614500455298</v>
      </c>
      <c r="AD27">
        <f t="shared" si="5"/>
        <v>0.70829291595145971</v>
      </c>
      <c r="AE27">
        <v>1.82679636649167</v>
      </c>
      <c r="AF27">
        <v>2.3851364270527</v>
      </c>
      <c r="AG27">
        <v>2.8288578263173498</v>
      </c>
      <c r="AH27">
        <v>1.7736548334670601</v>
      </c>
      <c r="AI27">
        <v>2.17511021867716</v>
      </c>
      <c r="AJ27">
        <v>2.8929589303210399</v>
      </c>
      <c r="AK27">
        <v>1.8042230839220199</v>
      </c>
      <c r="AL27">
        <v>1.99056712334665</v>
      </c>
      <c r="AM27">
        <v>2.3737178292746299</v>
      </c>
      <c r="AN27">
        <f t="shared" si="6"/>
        <v>5.3141533024609888E-2</v>
      </c>
      <c r="AO27">
        <f t="shared" si="7"/>
        <v>0.21002620837553998</v>
      </c>
      <c r="AP27">
        <f t="shared" si="8"/>
        <v>-6.4101104003690068E-2</v>
      </c>
      <c r="AQ27">
        <f t="shared" si="9"/>
        <v>2.2573282569650077E-2</v>
      </c>
      <c r="AR27">
        <f t="shared" si="10"/>
        <v>0.39456930370605003</v>
      </c>
      <c r="AS27">
        <f t="shared" si="11"/>
        <v>0.4551399970427199</v>
      </c>
      <c r="AT27">
        <v>1.78797204934526</v>
      </c>
      <c r="AU27">
        <v>2.2900906079807002</v>
      </c>
      <c r="AV27">
        <v>2.6745990888681299</v>
      </c>
      <c r="AW27">
        <v>1.76211781785823</v>
      </c>
      <c r="AX27">
        <v>2.1737375993830801</v>
      </c>
      <c r="AY27">
        <v>2.68961009196937</v>
      </c>
      <c r="AZ27">
        <v>1.7600366680766499</v>
      </c>
      <c r="BA27">
        <v>1.9945434220135201</v>
      </c>
      <c r="BB27">
        <v>2.4092406619805802</v>
      </c>
      <c r="BC27">
        <f t="shared" si="12"/>
        <v>2.5854231487030033E-2</v>
      </c>
      <c r="BD27">
        <f t="shared" si="13"/>
        <v>0.1163530085976201</v>
      </c>
      <c r="BE27">
        <f t="shared" si="14"/>
        <v>-1.5011003101240039E-2</v>
      </c>
      <c r="BF27">
        <f t="shared" si="24"/>
        <v>2.793538126861006E-2</v>
      </c>
      <c r="BG27">
        <f t="shared" si="25"/>
        <v>0.2955471859671801</v>
      </c>
      <c r="BH27">
        <f t="shared" si="16"/>
        <v>0.26535842688754974</v>
      </c>
      <c r="BI27">
        <v>1.7786236532405</v>
      </c>
      <c r="BJ27">
        <v>2.2000359194733399</v>
      </c>
      <c r="BK27">
        <v>2.67158209726214</v>
      </c>
      <c r="BL27">
        <v>1.7542360415309699</v>
      </c>
      <c r="BM27">
        <v>2.13720414165065</v>
      </c>
      <c r="BN27">
        <v>2.6453409410480901</v>
      </c>
      <c r="BO27">
        <v>1.7441520257759799</v>
      </c>
      <c r="BP27">
        <v>2.0176035805326</v>
      </c>
      <c r="BQ27">
        <v>2.4554031101521101</v>
      </c>
      <c r="BR27">
        <f t="shared" si="17"/>
        <v>2.4387611709530077E-2</v>
      </c>
      <c r="BS27">
        <f t="shared" si="18"/>
        <v>6.2831777822689894E-2</v>
      </c>
      <c r="BT27">
        <f t="shared" si="19"/>
        <v>2.6241156214049877E-2</v>
      </c>
      <c r="BU27">
        <f t="shared" si="20"/>
        <v>2.6241156214049877E-2</v>
      </c>
      <c r="BV27">
        <f t="shared" si="21"/>
        <v>3.4471627464520038E-2</v>
      </c>
      <c r="BW27">
        <f t="shared" si="22"/>
        <v>0.18243233894073985</v>
      </c>
      <c r="BX27">
        <f t="shared" si="23"/>
        <v>0.21617898711002992</v>
      </c>
    </row>
    <row r="28" spans="1:76">
      <c r="A28">
        <v>3.35903731785301</v>
      </c>
      <c r="B28">
        <v>4.0349090837873502</v>
      </c>
      <c r="C28">
        <v>5.5098720951355098</v>
      </c>
      <c r="D28">
        <v>3.3997797225601998</v>
      </c>
      <c r="E28">
        <v>5.0864246662499202</v>
      </c>
      <c r="F28">
        <v>6.72684486256912</v>
      </c>
      <c r="G28">
        <v>2.6088399889878899</v>
      </c>
      <c r="H28">
        <v>7.50169744011429</v>
      </c>
      <c r="I28">
        <v>6.9701298364024202</v>
      </c>
      <c r="J28">
        <v>-4.0742404707189817E-2</v>
      </c>
      <c r="K28">
        <v>-1.0515155824625699</v>
      </c>
      <c r="L28">
        <v>-1.2169727674336102</v>
      </c>
      <c r="M28">
        <v>0.75019732886512003</v>
      </c>
      <c r="N28">
        <v>-3.4667883563269397</v>
      </c>
      <c r="O28">
        <v>-1.4602577412669104</v>
      </c>
      <c r="P28">
        <v>2.9310449182153899</v>
      </c>
      <c r="Q28">
        <v>3.8180269713170398</v>
      </c>
      <c r="R28">
        <v>5.3605602324888499</v>
      </c>
      <c r="S28">
        <v>2.6049249584062202</v>
      </c>
      <c r="T28">
        <v>3.8088332670482101</v>
      </c>
      <c r="U28">
        <v>6.2277534614481498</v>
      </c>
      <c r="V28">
        <v>2.4928999097785001</v>
      </c>
      <c r="W28">
        <v>3.2609597843192102</v>
      </c>
      <c r="X28">
        <v>5.79030506381471</v>
      </c>
      <c r="Y28">
        <f t="shared" si="0"/>
        <v>0.32611995980916975</v>
      </c>
      <c r="Z28">
        <f t="shared" si="1"/>
        <v>9.1937042688297055E-3</v>
      </c>
      <c r="AA28">
        <f t="shared" si="2"/>
        <v>-0.86719322895929984</v>
      </c>
      <c r="AB28">
        <f t="shared" si="3"/>
        <v>0.43814500843688986</v>
      </c>
      <c r="AC28">
        <f t="shared" si="4"/>
        <v>0.55706718699782964</v>
      </c>
      <c r="AD28">
        <f t="shared" si="5"/>
        <v>-0.42974483132586005</v>
      </c>
      <c r="AE28">
        <v>2.4208884180385501</v>
      </c>
      <c r="AF28">
        <v>3.7212585057453098</v>
      </c>
      <c r="AG28">
        <v>4.6550678482141201</v>
      </c>
      <c r="AH28">
        <v>2.4211636971116901</v>
      </c>
      <c r="AI28">
        <v>3.5548750218336602</v>
      </c>
      <c r="AJ28">
        <v>5.5076721355629497</v>
      </c>
      <c r="AK28">
        <v>2.3720819593562399</v>
      </c>
      <c r="AL28">
        <v>3.0511000310237102</v>
      </c>
      <c r="AM28">
        <v>5.0800561507810604</v>
      </c>
      <c r="AN28">
        <f t="shared" si="6"/>
        <v>-2.752790731399557E-4</v>
      </c>
      <c r="AO28">
        <f t="shared" si="7"/>
        <v>0.16638348391164959</v>
      </c>
      <c r="AP28">
        <f t="shared" si="8"/>
        <v>-0.85260428734882954</v>
      </c>
      <c r="AQ28">
        <f t="shared" si="9"/>
        <v>4.8806458682310261E-2</v>
      </c>
      <c r="AR28">
        <f t="shared" si="10"/>
        <v>0.67015847472159962</v>
      </c>
      <c r="AS28">
        <f t="shared" si="11"/>
        <v>-0.42498830256694031</v>
      </c>
      <c r="AT28">
        <v>2.3883873337653201</v>
      </c>
      <c r="AU28">
        <v>3.5617683919218299</v>
      </c>
      <c r="AV28">
        <v>4.4425281547639202</v>
      </c>
      <c r="AW28">
        <v>2.3737048531781801</v>
      </c>
      <c r="AX28">
        <v>3.30178855072805</v>
      </c>
      <c r="AY28">
        <v>5.1818326693154102</v>
      </c>
      <c r="AZ28">
        <v>2.3161115154391201</v>
      </c>
      <c r="BA28">
        <v>3.00090248752876</v>
      </c>
      <c r="BB28">
        <v>4.74259391631215</v>
      </c>
      <c r="BC28">
        <f t="shared" si="12"/>
        <v>1.4682480587139946E-2</v>
      </c>
      <c r="BD28">
        <f t="shared" si="13"/>
        <v>0.25997984119377993</v>
      </c>
      <c r="BE28">
        <f t="shared" si="14"/>
        <v>-0.73930451455149004</v>
      </c>
      <c r="BF28">
        <f t="shared" si="24"/>
        <v>7.2275818326200003E-2</v>
      </c>
      <c r="BG28">
        <f t="shared" si="25"/>
        <v>0.56086590439306994</v>
      </c>
      <c r="BH28">
        <f t="shared" si="16"/>
        <v>-0.30006576154822984</v>
      </c>
      <c r="BI28">
        <v>2.3351615723321602</v>
      </c>
      <c r="BJ28">
        <v>3.40404213659883</v>
      </c>
      <c r="BK28">
        <v>4.2922453185781198</v>
      </c>
      <c r="BL28">
        <v>2.2949488651344301</v>
      </c>
      <c r="BM28">
        <v>3.0498746868203601</v>
      </c>
      <c r="BN28">
        <v>4.6890590534882399</v>
      </c>
      <c r="BO28">
        <v>2.2861214903462699</v>
      </c>
      <c r="BP28">
        <v>2.8359361159867502</v>
      </c>
      <c r="BQ28">
        <v>4.10166496026795</v>
      </c>
      <c r="BR28">
        <f t="shared" si="17"/>
        <v>4.0212707197730069E-2</v>
      </c>
      <c r="BS28">
        <f t="shared" si="18"/>
        <v>0.35416744977846992</v>
      </c>
      <c r="BT28">
        <f t="shared" si="19"/>
        <v>-0.39681373491012017</v>
      </c>
      <c r="BU28">
        <f t="shared" si="20"/>
        <v>-0.39681373491012017</v>
      </c>
      <c r="BV28">
        <f t="shared" si="21"/>
        <v>4.9040081985890271E-2</v>
      </c>
      <c r="BW28">
        <f t="shared" si="22"/>
        <v>0.56810602061207982</v>
      </c>
      <c r="BX28">
        <f t="shared" si="23"/>
        <v>0.19058035831016973</v>
      </c>
    </row>
    <row r="29" spans="1:76">
      <c r="A29">
        <v>1.85299210171215</v>
      </c>
      <c r="B29">
        <v>2.32378960767528</v>
      </c>
      <c r="C29">
        <v>3.7041219247621502</v>
      </c>
      <c r="D29">
        <v>2.1236067811958499</v>
      </c>
      <c r="E29">
        <v>2.59009185140021</v>
      </c>
      <c r="F29">
        <v>3.1348111114930401</v>
      </c>
      <c r="G29">
        <v>2.1479658642266402</v>
      </c>
      <c r="H29">
        <v>2.9278258936479702</v>
      </c>
      <c r="I29">
        <v>2.4992549669529698</v>
      </c>
      <c r="J29">
        <v>-0.27061467948369988</v>
      </c>
      <c r="K29">
        <v>-0.26630224372493005</v>
      </c>
      <c r="L29">
        <v>0.56931081326911004</v>
      </c>
      <c r="M29">
        <v>-0.29497376251449015</v>
      </c>
      <c r="N29">
        <v>-0.60403628597269021</v>
      </c>
      <c r="O29">
        <v>1.2048669578091804</v>
      </c>
      <c r="P29">
        <v>1.8184837417677</v>
      </c>
      <c r="Q29">
        <v>2.3420976874573798</v>
      </c>
      <c r="R29">
        <v>3.3239691370011601</v>
      </c>
      <c r="S29">
        <v>1.7671038815751701</v>
      </c>
      <c r="T29">
        <v>2.1248209660529702</v>
      </c>
      <c r="U29">
        <v>2.8099953978736401</v>
      </c>
      <c r="V29">
        <v>1.89078293620658</v>
      </c>
      <c r="W29">
        <v>2.4787893172586299</v>
      </c>
      <c r="X29">
        <v>2.6532873838372999</v>
      </c>
      <c r="Y29">
        <f t="shared" si="0"/>
        <v>5.1379860192529936E-2</v>
      </c>
      <c r="Z29">
        <f t="shared" si="1"/>
        <v>0.21727672140440957</v>
      </c>
      <c r="AA29">
        <f t="shared" si="2"/>
        <v>0.51397373912752009</v>
      </c>
      <c r="AB29">
        <f t="shared" si="3"/>
        <v>-7.2299194438879999E-2</v>
      </c>
      <c r="AC29">
        <f t="shared" si="4"/>
        <v>-0.13669162980125016</v>
      </c>
      <c r="AD29">
        <f t="shared" si="5"/>
        <v>0.67068175316386025</v>
      </c>
      <c r="AE29">
        <v>1.71245213037667</v>
      </c>
      <c r="AF29">
        <v>2.1725230514005398</v>
      </c>
      <c r="AG29">
        <v>3.0304495878185</v>
      </c>
      <c r="AH29">
        <v>1.7205200686665401</v>
      </c>
      <c r="AI29">
        <v>2.0534710247743999</v>
      </c>
      <c r="AJ29">
        <v>2.6776476943632601</v>
      </c>
      <c r="AK29">
        <v>1.7266522888426801</v>
      </c>
      <c r="AL29">
        <v>2.05618496498625</v>
      </c>
      <c r="AM29">
        <v>2.70265152312263</v>
      </c>
      <c r="AN29">
        <f t="shared" si="6"/>
        <v>-8.0679382898700691E-3</v>
      </c>
      <c r="AO29">
        <f t="shared" si="7"/>
        <v>0.1190520266261399</v>
      </c>
      <c r="AP29">
        <f t="shared" si="8"/>
        <v>0.35280189345523993</v>
      </c>
      <c r="AQ29">
        <f t="shared" si="9"/>
        <v>-1.4200158466010082E-2</v>
      </c>
      <c r="AR29">
        <f t="shared" si="10"/>
        <v>0.11633808641428978</v>
      </c>
      <c r="AS29">
        <f t="shared" si="11"/>
        <v>0.32779806469587003</v>
      </c>
      <c r="AT29">
        <v>1.68404486771906</v>
      </c>
      <c r="AU29">
        <v>2.1126371294897202</v>
      </c>
      <c r="AV29">
        <v>2.9452056311021901</v>
      </c>
      <c r="AW29">
        <v>1.6811016341671301</v>
      </c>
      <c r="AX29">
        <v>2.07098321597043</v>
      </c>
      <c r="AY29">
        <v>2.59057163282935</v>
      </c>
      <c r="AZ29">
        <v>1.6468597296135199</v>
      </c>
      <c r="BA29">
        <v>2.03244108205514</v>
      </c>
      <c r="BB29">
        <v>2.6835440152727501</v>
      </c>
      <c r="BC29">
        <f t="shared" si="12"/>
        <v>2.9432335519299357E-3</v>
      </c>
      <c r="BD29">
        <f t="shared" si="13"/>
        <v>4.1653913519290153E-2</v>
      </c>
      <c r="BE29">
        <f t="shared" si="14"/>
        <v>0.35463399827284015</v>
      </c>
      <c r="BF29">
        <f t="shared" si="24"/>
        <v>3.7185138105540139E-2</v>
      </c>
      <c r="BG29">
        <f t="shared" si="25"/>
        <v>8.0196047434580198E-2</v>
      </c>
      <c r="BH29">
        <f t="shared" si="16"/>
        <v>0.26166161582944003</v>
      </c>
      <c r="BI29">
        <v>1.65183188152328</v>
      </c>
      <c r="BJ29">
        <v>2.0484837826225002</v>
      </c>
      <c r="BK29">
        <v>2.7746287217111498</v>
      </c>
      <c r="BL29">
        <v>1.6541389073530299</v>
      </c>
      <c r="BM29">
        <v>1.9968380886129999</v>
      </c>
      <c r="BN29">
        <v>2.5779843496039798</v>
      </c>
      <c r="BO29">
        <v>1.67894541829204</v>
      </c>
      <c r="BP29">
        <v>1.9846603373298399</v>
      </c>
      <c r="BQ29">
        <v>2.6439670217124398</v>
      </c>
      <c r="BR29">
        <f t="shared" si="17"/>
        <v>-2.3070258297499535E-3</v>
      </c>
      <c r="BS29">
        <f t="shared" si="18"/>
        <v>5.1645694009500254E-2</v>
      </c>
      <c r="BT29">
        <f t="shared" si="19"/>
        <v>0.19664437210717001</v>
      </c>
      <c r="BU29">
        <f t="shared" si="20"/>
        <v>0.19664437210717001</v>
      </c>
      <c r="BV29">
        <f t="shared" si="21"/>
        <v>-2.7113536768760049E-2</v>
      </c>
      <c r="BW29">
        <f t="shared" si="22"/>
        <v>6.3823445292660264E-2</v>
      </c>
      <c r="BX29">
        <f t="shared" si="23"/>
        <v>0.13066169999871002</v>
      </c>
    </row>
    <row r="30" spans="1:76">
      <c r="A30">
        <v>1.78110988070257</v>
      </c>
      <c r="B30">
        <v>2.2469754538964501</v>
      </c>
      <c r="C30">
        <v>3.8499586602362501</v>
      </c>
      <c r="D30">
        <v>1.6619752475526199</v>
      </c>
      <c r="E30">
        <v>2.0957761587471602</v>
      </c>
      <c r="F30">
        <v>3.0811626277864002</v>
      </c>
      <c r="G30">
        <v>1.7614786364603801</v>
      </c>
      <c r="H30">
        <v>1.7390230611898001</v>
      </c>
      <c r="I30">
        <v>3.1137836915440902</v>
      </c>
      <c r="J30">
        <v>0.1191346331499501</v>
      </c>
      <c r="K30">
        <v>0.15119929514928998</v>
      </c>
      <c r="L30">
        <v>0.76879603244984995</v>
      </c>
      <c r="M30">
        <v>1.9631244242189982E-2</v>
      </c>
      <c r="N30">
        <v>0.50795239270665005</v>
      </c>
      <c r="O30">
        <v>0.73617496869215993</v>
      </c>
      <c r="P30">
        <v>1.8110107199521699</v>
      </c>
      <c r="Q30">
        <v>2.2634664061712102</v>
      </c>
      <c r="R30">
        <v>3.1636236592765101</v>
      </c>
      <c r="S30">
        <v>1.65023195280228</v>
      </c>
      <c r="T30">
        <v>2.0289862627947799</v>
      </c>
      <c r="U30">
        <v>2.8649564000545098</v>
      </c>
      <c r="V30">
        <v>1.65023195280228</v>
      </c>
      <c r="W30">
        <v>2.0289862627947799</v>
      </c>
      <c r="X30">
        <v>2.8649564000545098</v>
      </c>
      <c r="Y30">
        <f t="shared" si="0"/>
        <v>0.16077876714988992</v>
      </c>
      <c r="Z30">
        <f t="shared" si="1"/>
        <v>0.23448014337643031</v>
      </c>
      <c r="AA30">
        <f t="shared" si="2"/>
        <v>0.29866725922200033</v>
      </c>
      <c r="AB30">
        <f t="shared" si="3"/>
        <v>0.16077876714988992</v>
      </c>
      <c r="AC30">
        <f t="shared" si="4"/>
        <v>0.23448014337643031</v>
      </c>
      <c r="AD30">
        <f t="shared" si="5"/>
        <v>0.29866725922200033</v>
      </c>
      <c r="AE30">
        <v>1.77196343773976</v>
      </c>
      <c r="AF30">
        <v>2.1391690485661101</v>
      </c>
      <c r="AG30">
        <v>3.0353728553413299</v>
      </c>
      <c r="AH30">
        <v>1.6796013006009201</v>
      </c>
      <c r="AI30">
        <v>1.9777828049524799</v>
      </c>
      <c r="AJ30">
        <v>2.6193253364381901</v>
      </c>
      <c r="AK30">
        <v>1.66067290219382</v>
      </c>
      <c r="AL30">
        <v>1.87753303948169</v>
      </c>
      <c r="AM30">
        <v>2.62496325018195</v>
      </c>
      <c r="AN30">
        <f t="shared" si="6"/>
        <v>9.2362137138839895E-2</v>
      </c>
      <c r="AO30">
        <f t="shared" si="7"/>
        <v>0.16138624361363019</v>
      </c>
      <c r="AP30">
        <f t="shared" si="8"/>
        <v>0.41604751890313985</v>
      </c>
      <c r="AQ30">
        <f t="shared" si="9"/>
        <v>0.11129053554593993</v>
      </c>
      <c r="AR30">
        <f t="shared" si="10"/>
        <v>0.26163600908442008</v>
      </c>
      <c r="AS30">
        <f t="shared" si="11"/>
        <v>0.41040960515937996</v>
      </c>
      <c r="AT30">
        <v>1.71434970297851</v>
      </c>
      <c r="AU30">
        <v>2.1601687963956402</v>
      </c>
      <c r="AV30">
        <v>2.96510041179135</v>
      </c>
      <c r="AW30">
        <v>1.6614778475137399</v>
      </c>
      <c r="AX30">
        <v>1.93557433415061</v>
      </c>
      <c r="AY30">
        <v>2.5957069432912201</v>
      </c>
      <c r="AZ30">
        <v>1.6477958833297299</v>
      </c>
      <c r="BA30">
        <v>1.84032920097234</v>
      </c>
      <c r="BB30">
        <v>2.5832804243778802</v>
      </c>
      <c r="BC30">
        <f t="shared" si="12"/>
        <v>5.2871855464770023E-2</v>
      </c>
      <c r="BD30">
        <f t="shared" si="13"/>
        <v>0.22459446224503021</v>
      </c>
      <c r="BE30">
        <f t="shared" si="14"/>
        <v>0.36939346850012988</v>
      </c>
      <c r="BF30">
        <f t="shared" si="24"/>
        <v>6.6553819648780044E-2</v>
      </c>
      <c r="BG30">
        <f t="shared" si="25"/>
        <v>0.3198395954233002</v>
      </c>
      <c r="BH30">
        <f t="shared" si="16"/>
        <v>0.38181998741346979</v>
      </c>
      <c r="BI30">
        <v>1.6917037840989599</v>
      </c>
      <c r="BJ30">
        <v>2.1217455235595</v>
      </c>
      <c r="BK30">
        <v>2.7976664164840899</v>
      </c>
      <c r="BL30">
        <v>1.65180882160552</v>
      </c>
      <c r="BM30">
        <v>1.87389676258614</v>
      </c>
      <c r="BN30">
        <v>2.5924277321853699</v>
      </c>
      <c r="BO30">
        <v>1.6429317497876399</v>
      </c>
      <c r="BP30">
        <v>1.85785463384353</v>
      </c>
      <c r="BQ30">
        <v>2.4818745932541799</v>
      </c>
      <c r="BR30">
        <f t="shared" si="17"/>
        <v>3.9894962493439934E-2</v>
      </c>
      <c r="BS30">
        <f t="shared" si="18"/>
        <v>0.24784876097335995</v>
      </c>
      <c r="BT30">
        <f t="shared" si="19"/>
        <v>0.20523868429871994</v>
      </c>
      <c r="BU30">
        <f t="shared" si="20"/>
        <v>0.20523868429871994</v>
      </c>
      <c r="BV30">
        <f t="shared" si="21"/>
        <v>4.8772034311320045E-2</v>
      </c>
      <c r="BW30">
        <f t="shared" si="22"/>
        <v>0.26389088971596997</v>
      </c>
      <c r="BX30">
        <f t="shared" si="23"/>
        <v>0.31579182322990995</v>
      </c>
    </row>
    <row r="31" spans="1:76">
      <c r="A31">
        <v>1.65023912689649</v>
      </c>
      <c r="B31">
        <v>2.1110648736823401</v>
      </c>
      <c r="C31">
        <v>3.4452311875764301</v>
      </c>
      <c r="D31">
        <v>1.6228939808905101</v>
      </c>
      <c r="E31">
        <v>1.6963813048787399</v>
      </c>
      <c r="F31">
        <v>2.5687610038556201</v>
      </c>
      <c r="G31">
        <v>1.7471186972688899</v>
      </c>
      <c r="H31">
        <v>1.8684679410886</v>
      </c>
      <c r="I31">
        <v>2.6686165173537999</v>
      </c>
      <c r="J31">
        <v>2.7345146005979926E-2</v>
      </c>
      <c r="K31">
        <v>0.41468356880360013</v>
      </c>
      <c r="L31">
        <v>0.87647018372080998</v>
      </c>
      <c r="M31">
        <v>-9.6879570372399915E-2</v>
      </c>
      <c r="N31">
        <v>0.24259693259374004</v>
      </c>
      <c r="O31">
        <v>0.7766146702226302</v>
      </c>
      <c r="P31">
        <v>1.70109663830188</v>
      </c>
      <c r="Q31">
        <v>2.0923734708456299</v>
      </c>
      <c r="R31">
        <v>3.0277060561347802</v>
      </c>
      <c r="S31">
        <v>1.5583059320692001</v>
      </c>
      <c r="T31">
        <v>1.69160690555643</v>
      </c>
      <c r="U31">
        <v>2.81749338726513</v>
      </c>
      <c r="V31">
        <v>1.66813493154477</v>
      </c>
      <c r="W31">
        <v>1.8800226354738701</v>
      </c>
      <c r="X31">
        <v>2.4248129314975801</v>
      </c>
      <c r="Y31">
        <f t="shared" si="0"/>
        <v>0.14279070623267986</v>
      </c>
      <c r="Z31">
        <f t="shared" si="1"/>
        <v>0.40076656528919985</v>
      </c>
      <c r="AA31">
        <f t="shared" si="2"/>
        <v>0.21021266886965018</v>
      </c>
      <c r="AB31">
        <f t="shared" si="3"/>
        <v>3.2961706757109965E-2</v>
      </c>
      <c r="AC31">
        <f t="shared" si="4"/>
        <v>0.21235083537175981</v>
      </c>
      <c r="AD31">
        <f t="shared" si="5"/>
        <v>0.60289312463720002</v>
      </c>
      <c r="AE31">
        <v>1.7196053157656901</v>
      </c>
      <c r="AF31">
        <v>2.0489754509025602</v>
      </c>
      <c r="AG31">
        <v>2.8964288435410701</v>
      </c>
      <c r="AH31">
        <v>1.54203857602552</v>
      </c>
      <c r="AI31">
        <v>1.7959218758624</v>
      </c>
      <c r="AJ31">
        <v>2.7569144658589102</v>
      </c>
      <c r="AK31">
        <v>1.6381573082723999</v>
      </c>
      <c r="AL31">
        <v>1.82108169404479</v>
      </c>
      <c r="AM31">
        <v>2.38858884307556</v>
      </c>
      <c r="AN31">
        <f t="shared" si="6"/>
        <v>0.17756673974017012</v>
      </c>
      <c r="AO31">
        <f t="shared" si="7"/>
        <v>0.25305357504016013</v>
      </c>
      <c r="AP31">
        <f t="shared" si="8"/>
        <v>0.13951437768215991</v>
      </c>
      <c r="AQ31">
        <f t="shared" si="9"/>
        <v>8.1448007493290175E-2</v>
      </c>
      <c r="AR31">
        <f t="shared" si="10"/>
        <v>0.22789375685777014</v>
      </c>
      <c r="AS31">
        <f t="shared" si="11"/>
        <v>0.50784000046551014</v>
      </c>
      <c r="AT31">
        <v>1.73454290020686</v>
      </c>
      <c r="AU31">
        <v>1.9792387877125299</v>
      </c>
      <c r="AV31">
        <v>2.7844372020219499</v>
      </c>
      <c r="AW31">
        <v>1.5804768625763199</v>
      </c>
      <c r="AX31">
        <v>1.7921482830075499</v>
      </c>
      <c r="AY31">
        <v>2.6278470975463302</v>
      </c>
      <c r="AZ31">
        <v>1.6215306197875199</v>
      </c>
      <c r="BA31">
        <v>1.8392246745177501</v>
      </c>
      <c r="BB31">
        <v>2.4412935164407799</v>
      </c>
      <c r="BC31">
        <f t="shared" si="12"/>
        <v>0.15406603763054005</v>
      </c>
      <c r="BD31">
        <f t="shared" si="13"/>
        <v>0.18709050470498001</v>
      </c>
      <c r="BE31">
        <f t="shared" si="14"/>
        <v>0.15659010447561972</v>
      </c>
      <c r="BF31">
        <f t="shared" si="24"/>
        <v>0.11301228041934008</v>
      </c>
      <c r="BG31">
        <f t="shared" si="25"/>
        <v>0.14001411319477985</v>
      </c>
      <c r="BH31">
        <f t="shared" si="16"/>
        <v>0.34314368558117003</v>
      </c>
      <c r="BI31">
        <v>1.7121667034296799</v>
      </c>
      <c r="BJ31">
        <v>1.9738905373200499</v>
      </c>
      <c r="BK31">
        <v>2.7557721997425002</v>
      </c>
      <c r="BL31">
        <v>1.5963109352492899</v>
      </c>
      <c r="BM31">
        <v>1.8464137958362701</v>
      </c>
      <c r="BN31">
        <v>2.5435590200778102</v>
      </c>
      <c r="BO31">
        <v>1.6420113044045901</v>
      </c>
      <c r="BP31">
        <v>1.8721118995733601</v>
      </c>
      <c r="BQ31">
        <v>2.4851968164090099</v>
      </c>
      <c r="BR31">
        <f t="shared" si="17"/>
        <v>0.11585576818039001</v>
      </c>
      <c r="BS31">
        <f t="shared" si="18"/>
        <v>0.12747674148377985</v>
      </c>
      <c r="BT31">
        <f t="shared" si="19"/>
        <v>0.21221317966469</v>
      </c>
      <c r="BU31">
        <f t="shared" si="20"/>
        <v>0.21221317966469</v>
      </c>
      <c r="BV31">
        <f t="shared" si="21"/>
        <v>7.0155399025089826E-2</v>
      </c>
      <c r="BW31">
        <f t="shared" si="22"/>
        <v>0.10177863774668983</v>
      </c>
      <c r="BX31">
        <f t="shared" si="23"/>
        <v>0.27057538333349029</v>
      </c>
    </row>
    <row r="32" spans="1:76">
      <c r="A32">
        <v>1.9933601465076201</v>
      </c>
      <c r="B32">
        <v>2.8222444980405301</v>
      </c>
      <c r="C32">
        <v>3.2094711949466701</v>
      </c>
      <c r="D32">
        <v>1.8235206258948899</v>
      </c>
      <c r="E32">
        <v>2.4521542985923599</v>
      </c>
      <c r="F32">
        <v>3.8817165015730999</v>
      </c>
      <c r="G32">
        <v>2.4491895656101401</v>
      </c>
      <c r="H32">
        <v>2.8641578214657</v>
      </c>
      <c r="I32">
        <v>3.7334852035273798</v>
      </c>
      <c r="J32">
        <v>0.16983952061273011</v>
      </c>
      <c r="K32">
        <v>0.37009019944817023</v>
      </c>
      <c r="L32">
        <v>-0.67224530662642978</v>
      </c>
      <c r="M32">
        <v>-0.45582941910252006</v>
      </c>
      <c r="N32">
        <v>-4.1913323425169846E-2</v>
      </c>
      <c r="O32">
        <v>-0.52401400858070968</v>
      </c>
      <c r="P32">
        <v>1.9470710715511801</v>
      </c>
      <c r="Q32">
        <v>2.6777168328408201</v>
      </c>
      <c r="R32">
        <v>3.0995267991804401</v>
      </c>
      <c r="S32">
        <v>1.71755744810216</v>
      </c>
      <c r="T32">
        <v>2.2605508326785602</v>
      </c>
      <c r="U32">
        <v>3.4906467521563198</v>
      </c>
      <c r="V32">
        <v>2.0213105052942399</v>
      </c>
      <c r="W32">
        <v>2.4688787461797701</v>
      </c>
      <c r="X32">
        <v>2.80715211623294</v>
      </c>
      <c r="Y32">
        <f t="shared" si="0"/>
        <v>0.22951362344902004</v>
      </c>
      <c r="Z32">
        <f t="shared" si="1"/>
        <v>0.41716600016225991</v>
      </c>
      <c r="AA32">
        <f t="shared" si="2"/>
        <v>-0.39111995297587976</v>
      </c>
      <c r="AB32">
        <f t="shared" si="3"/>
        <v>-7.4239433743059857E-2</v>
      </c>
      <c r="AC32">
        <f t="shared" si="4"/>
        <v>0.20883808666104997</v>
      </c>
      <c r="AD32">
        <f t="shared" si="5"/>
        <v>0.29237468294750002</v>
      </c>
      <c r="AE32">
        <v>1.87395309708081</v>
      </c>
      <c r="AF32">
        <v>2.5727394941573301</v>
      </c>
      <c r="AG32">
        <v>3.1357528943335602</v>
      </c>
      <c r="AH32">
        <v>1.6919820472132401</v>
      </c>
      <c r="AI32">
        <v>2.23694284285108</v>
      </c>
      <c r="AJ32">
        <v>3.28706790890234</v>
      </c>
      <c r="AK32">
        <v>1.8136235324280501</v>
      </c>
      <c r="AL32">
        <v>2.2509811288227599</v>
      </c>
      <c r="AM32">
        <v>2.7315326907361501</v>
      </c>
      <c r="AN32">
        <f t="shared" si="6"/>
        <v>0.18197104986756996</v>
      </c>
      <c r="AO32">
        <f t="shared" si="7"/>
        <v>0.33579665130625003</v>
      </c>
      <c r="AP32">
        <f t="shared" si="8"/>
        <v>-0.15131501456877983</v>
      </c>
      <c r="AQ32">
        <f t="shared" si="9"/>
        <v>6.0329564652759959E-2</v>
      </c>
      <c r="AR32">
        <f t="shared" si="10"/>
        <v>0.32175836533457014</v>
      </c>
      <c r="AS32">
        <f t="shared" si="11"/>
        <v>0.40422020359741007</v>
      </c>
      <c r="AT32">
        <v>1.82731377255404</v>
      </c>
      <c r="AU32">
        <v>2.5010684008477302</v>
      </c>
      <c r="AV32">
        <v>2.96102026876944</v>
      </c>
      <c r="AW32">
        <v>1.6839799288158801</v>
      </c>
      <c r="AX32">
        <v>2.26615815442055</v>
      </c>
      <c r="AY32">
        <v>3.21528262607753</v>
      </c>
      <c r="AZ32">
        <v>1.7953893906699501</v>
      </c>
      <c r="BA32">
        <v>2.11216402743747</v>
      </c>
      <c r="BB32">
        <v>2.7414441843542998</v>
      </c>
      <c r="BC32">
        <f t="shared" si="12"/>
        <v>0.14333384373815994</v>
      </c>
      <c r="BD32">
        <f t="shared" si="13"/>
        <v>0.23491024642718017</v>
      </c>
      <c r="BE32">
        <f t="shared" si="14"/>
        <v>-0.25426235730808999</v>
      </c>
      <c r="BF32">
        <f t="shared" si="24"/>
        <v>3.192438188408997E-2</v>
      </c>
      <c r="BG32">
        <f t="shared" si="25"/>
        <v>0.38890437341026018</v>
      </c>
      <c r="BH32">
        <f t="shared" si="16"/>
        <v>0.2195760844151402</v>
      </c>
      <c r="BI32">
        <v>1.7600311476178501</v>
      </c>
      <c r="BJ32">
        <v>2.4235823734942801</v>
      </c>
      <c r="BK32">
        <v>3.04924342928765</v>
      </c>
      <c r="BL32">
        <v>1.65869665055593</v>
      </c>
      <c r="BM32">
        <v>2.1853520046081401</v>
      </c>
      <c r="BN32">
        <v>3.1481722568884001</v>
      </c>
      <c r="BO32">
        <v>1.71428630496181</v>
      </c>
      <c r="BP32">
        <v>2.0532859218559101</v>
      </c>
      <c r="BQ32">
        <v>2.6727028055744202</v>
      </c>
      <c r="BR32">
        <f t="shared" si="17"/>
        <v>0.1013344970619201</v>
      </c>
      <c r="BS32">
        <f t="shared" si="18"/>
        <v>0.23823036888614002</v>
      </c>
      <c r="BT32">
        <f t="shared" si="19"/>
        <v>-9.8928827600750058E-2</v>
      </c>
      <c r="BU32">
        <f t="shared" si="20"/>
        <v>-9.8928827600750058E-2</v>
      </c>
      <c r="BV32">
        <f t="shared" si="21"/>
        <v>4.5744842656040063E-2</v>
      </c>
      <c r="BW32">
        <f t="shared" si="22"/>
        <v>0.37029645163836999</v>
      </c>
      <c r="BX32">
        <f t="shared" si="23"/>
        <v>0.37654062371322983</v>
      </c>
    </row>
    <row r="33" spans="1:76">
      <c r="A33">
        <v>2.2585936389863499</v>
      </c>
      <c r="B33">
        <v>3.1041848871132598</v>
      </c>
      <c r="C33">
        <v>4.8396379378391403</v>
      </c>
      <c r="D33">
        <v>1.9334393103490599</v>
      </c>
      <c r="E33">
        <v>2.7635234656950698</v>
      </c>
      <c r="F33">
        <v>4.0712786047952303</v>
      </c>
      <c r="G33">
        <v>2.0531922324560599</v>
      </c>
      <c r="H33">
        <v>3.0372182864695798</v>
      </c>
      <c r="I33">
        <v>3.5272240466438198</v>
      </c>
      <c r="J33">
        <v>0.32515432863728999</v>
      </c>
      <c r="K33">
        <v>0.34066142141819</v>
      </c>
      <c r="L33">
        <v>0.76835933304391002</v>
      </c>
      <c r="M33">
        <v>0.20540140653029004</v>
      </c>
      <c r="N33">
        <v>6.6966600643679985E-2</v>
      </c>
      <c r="O33">
        <v>1.3124138911953205</v>
      </c>
      <c r="P33">
        <v>2.12476510726112</v>
      </c>
      <c r="Q33">
        <v>2.8650033114674098</v>
      </c>
      <c r="R33">
        <v>4.0387462031924102</v>
      </c>
      <c r="S33">
        <v>1.8446211206157599</v>
      </c>
      <c r="T33">
        <v>2.42081680313047</v>
      </c>
      <c r="U33">
        <v>3.5643633248594901</v>
      </c>
      <c r="V33">
        <v>2.11197891993154</v>
      </c>
      <c r="W33">
        <v>2.8771535138599602</v>
      </c>
      <c r="X33">
        <v>3.2521989402410201</v>
      </c>
      <c r="Y33">
        <f t="shared" si="0"/>
        <v>0.28014398664536011</v>
      </c>
      <c r="Z33">
        <f t="shared" si="1"/>
        <v>0.44418650833693984</v>
      </c>
      <c r="AA33">
        <f t="shared" si="2"/>
        <v>0.47438287833292003</v>
      </c>
      <c r="AB33">
        <f t="shared" si="3"/>
        <v>1.2786187329580034E-2</v>
      </c>
      <c r="AC33">
        <f t="shared" si="4"/>
        <v>-1.215020239255038E-2</v>
      </c>
      <c r="AD33">
        <f t="shared" si="5"/>
        <v>0.7865472629513901</v>
      </c>
      <c r="AE33">
        <v>2.1111491488710299</v>
      </c>
      <c r="AF33">
        <v>2.68883396415705</v>
      </c>
      <c r="AG33">
        <v>3.2184386043636901</v>
      </c>
      <c r="AH33">
        <v>1.75917306359581</v>
      </c>
      <c r="AI33">
        <v>2.3409781741710098</v>
      </c>
      <c r="AJ33">
        <v>2.9135775266525599</v>
      </c>
      <c r="AK33">
        <v>1.8892991243628801</v>
      </c>
      <c r="AL33">
        <v>2.4636681290857201</v>
      </c>
      <c r="AM33">
        <v>3.1485652470447398</v>
      </c>
      <c r="AN33">
        <f t="shared" si="6"/>
        <v>0.35197608527521984</v>
      </c>
      <c r="AO33">
        <f t="shared" si="7"/>
        <v>0.34785578998604016</v>
      </c>
      <c r="AP33">
        <f t="shared" si="8"/>
        <v>0.30486107771113025</v>
      </c>
      <c r="AQ33">
        <f t="shared" si="9"/>
        <v>0.22185002450814983</v>
      </c>
      <c r="AR33">
        <f t="shared" si="10"/>
        <v>0.22516583507132992</v>
      </c>
      <c r="AS33">
        <f t="shared" si="11"/>
        <v>6.987335731895028E-2</v>
      </c>
      <c r="AT33">
        <v>2.0854223453415899</v>
      </c>
      <c r="AU33">
        <v>2.5582272798729799</v>
      </c>
      <c r="AV33">
        <v>3.0030271807271598</v>
      </c>
      <c r="AW33">
        <v>1.93797310085564</v>
      </c>
      <c r="AX33">
        <v>2.3226362354073098</v>
      </c>
      <c r="AY33">
        <v>2.7475482187284199</v>
      </c>
      <c r="AZ33">
        <v>1.81441427141085</v>
      </c>
      <c r="BA33">
        <v>2.3277652985655202</v>
      </c>
      <c r="BB33">
        <v>3.0419228328033698</v>
      </c>
      <c r="BC33">
        <f t="shared" si="12"/>
        <v>0.14744924448594987</v>
      </c>
      <c r="BD33">
        <f t="shared" si="13"/>
        <v>0.23559104446567014</v>
      </c>
      <c r="BE33">
        <f t="shared" si="14"/>
        <v>0.25547896199873987</v>
      </c>
      <c r="BF33">
        <f t="shared" si="24"/>
        <v>0.27100807393073989</v>
      </c>
      <c r="BG33">
        <f t="shared" si="25"/>
        <v>0.23046198130745976</v>
      </c>
      <c r="BH33">
        <f t="shared" si="16"/>
        <v>-3.8895652076210041E-2</v>
      </c>
      <c r="BI33">
        <v>1.9579767921435001</v>
      </c>
      <c r="BJ33">
        <v>2.5458900447119999</v>
      </c>
      <c r="BK33">
        <v>3.0869198459018299</v>
      </c>
      <c r="BL33">
        <v>1.8589054129403499</v>
      </c>
      <c r="BM33">
        <v>2.2211504515532101</v>
      </c>
      <c r="BN33">
        <v>2.7067964865548699</v>
      </c>
      <c r="BO33">
        <v>1.8571586818725301</v>
      </c>
      <c r="BP33">
        <v>2.2491641414041301</v>
      </c>
      <c r="BQ33">
        <v>3.0680566206384401</v>
      </c>
      <c r="BR33">
        <f t="shared" si="17"/>
        <v>9.9071379203150123E-2</v>
      </c>
      <c r="BS33">
        <f t="shared" si="18"/>
        <v>0.32473959315878975</v>
      </c>
      <c r="BT33">
        <f t="shared" si="19"/>
        <v>0.38012335934695995</v>
      </c>
      <c r="BU33">
        <f t="shared" si="20"/>
        <v>0.38012335934695995</v>
      </c>
      <c r="BV33">
        <f t="shared" si="21"/>
        <v>0.10081811027096999</v>
      </c>
      <c r="BW33">
        <f t="shared" si="22"/>
        <v>0.29672590330786974</v>
      </c>
      <c r="BX33">
        <f t="shared" si="23"/>
        <v>1.8863225263389793E-2</v>
      </c>
    </row>
    <row r="34" spans="1:76">
      <c r="A34">
        <v>3.0439932553097599</v>
      </c>
      <c r="B34">
        <v>5.3919306857925298</v>
      </c>
      <c r="C34">
        <v>8.4287801860831699</v>
      </c>
      <c r="D34">
        <v>3.65968901535962</v>
      </c>
      <c r="E34">
        <v>4.9904996467754197</v>
      </c>
      <c r="F34">
        <v>7.5629439349286303</v>
      </c>
      <c r="G34">
        <v>4.0835920141078503</v>
      </c>
      <c r="H34">
        <v>5.0505227224901299</v>
      </c>
      <c r="I34">
        <v>7.5625887298956496</v>
      </c>
      <c r="J34">
        <v>-0.61569576004986004</v>
      </c>
      <c r="K34">
        <v>0.40143103901711008</v>
      </c>
      <c r="L34">
        <v>0.86583625115453966</v>
      </c>
      <c r="M34">
        <v>-1.0395987587980904</v>
      </c>
      <c r="N34">
        <v>0.34140796330239986</v>
      </c>
      <c r="O34">
        <v>0.86619145618752036</v>
      </c>
      <c r="P34">
        <v>2.76891305907629</v>
      </c>
      <c r="Q34">
        <v>4.42281986395583</v>
      </c>
      <c r="R34">
        <v>6.3625681594479797</v>
      </c>
      <c r="S34">
        <v>3.3580816881213802</v>
      </c>
      <c r="T34">
        <v>4.2604784657247396</v>
      </c>
      <c r="U34">
        <v>6.6827122738274403</v>
      </c>
      <c r="V34">
        <v>3.3475963778695799</v>
      </c>
      <c r="W34">
        <v>4.6056827025488003</v>
      </c>
      <c r="X34">
        <v>5.1798065746099597</v>
      </c>
      <c r="Y34">
        <f t="shared" si="0"/>
        <v>-0.58916862904509015</v>
      </c>
      <c r="Z34">
        <f t="shared" si="1"/>
        <v>0.16234139823109039</v>
      </c>
      <c r="AA34">
        <f t="shared" si="2"/>
        <v>-0.32014411437946055</v>
      </c>
      <c r="AB34">
        <f t="shared" si="3"/>
        <v>-0.57868331879328982</v>
      </c>
      <c r="AC34">
        <f t="shared" si="4"/>
        <v>-0.18286283859297026</v>
      </c>
      <c r="AD34">
        <f t="shared" si="5"/>
        <v>1.18276158483802</v>
      </c>
      <c r="AE34">
        <v>3.4188458200801</v>
      </c>
      <c r="AF34">
        <v>5.5729880662442302</v>
      </c>
      <c r="AG34">
        <v>7.4401533783413498</v>
      </c>
      <c r="AH34">
        <v>3.7081433902162</v>
      </c>
      <c r="AI34">
        <v>5.1609288758287803</v>
      </c>
      <c r="AJ34">
        <v>7.4115533352097804</v>
      </c>
      <c r="AK34">
        <v>3.5033433863507799</v>
      </c>
      <c r="AL34">
        <v>5.0980379477143298</v>
      </c>
      <c r="AM34">
        <v>6.5387506514255502</v>
      </c>
      <c r="AN34">
        <f t="shared" si="6"/>
        <v>-0.28929757013610002</v>
      </c>
      <c r="AO34">
        <f t="shared" si="7"/>
        <v>0.41205919041544981</v>
      </c>
      <c r="AP34">
        <f t="shared" si="8"/>
        <v>2.8600043131569386E-2</v>
      </c>
      <c r="AQ34">
        <f t="shared" si="9"/>
        <v>-8.4497566270679947E-2</v>
      </c>
      <c r="AR34">
        <f t="shared" si="10"/>
        <v>0.47495011852990032</v>
      </c>
      <c r="AS34">
        <f t="shared" si="11"/>
        <v>0.90140272691579959</v>
      </c>
      <c r="AT34">
        <v>3.2737738159843399</v>
      </c>
      <c r="AU34">
        <v>5.0793173734146402</v>
      </c>
      <c r="AV34">
        <v>6.6245430935872696</v>
      </c>
      <c r="AW34">
        <v>3.43873858285186</v>
      </c>
      <c r="AX34">
        <v>4.6714019517181402</v>
      </c>
      <c r="AY34">
        <v>6.7655377524267699</v>
      </c>
      <c r="AZ34">
        <v>2.99987587283709</v>
      </c>
      <c r="BA34">
        <v>4.5338201809907304</v>
      </c>
      <c r="BB34">
        <v>5.9161123809845799</v>
      </c>
      <c r="BC34">
        <f t="shared" si="12"/>
        <v>-0.16496476686752004</v>
      </c>
      <c r="BD34">
        <f t="shared" si="13"/>
        <v>0.40791542169649997</v>
      </c>
      <c r="BE34">
        <f t="shared" si="14"/>
        <v>-0.14099465883950035</v>
      </c>
      <c r="BF34">
        <f t="shared" si="24"/>
        <v>0.27389794314724991</v>
      </c>
      <c r="BG34">
        <f t="shared" si="25"/>
        <v>0.54549719242390982</v>
      </c>
      <c r="BH34">
        <f t="shared" si="16"/>
        <v>0.70843071260268964</v>
      </c>
      <c r="BI34">
        <v>3.0072525564809198</v>
      </c>
      <c r="BJ34">
        <v>4.6588451663716404</v>
      </c>
      <c r="BK34">
        <v>6.0072746786288898</v>
      </c>
      <c r="BL34">
        <v>3.16552614686467</v>
      </c>
      <c r="BM34">
        <v>4.2128532018884997</v>
      </c>
      <c r="BN34">
        <v>6.07555447066746</v>
      </c>
      <c r="BO34">
        <v>2.80919181928039</v>
      </c>
      <c r="BP34">
        <v>4.1766145887598398</v>
      </c>
      <c r="BQ34">
        <v>5.2726197918139697</v>
      </c>
      <c r="BR34">
        <f t="shared" si="17"/>
        <v>-0.15827359038375022</v>
      </c>
      <c r="BS34">
        <f t="shared" si="18"/>
        <v>0.44599196448314071</v>
      </c>
      <c r="BT34">
        <f t="shared" si="19"/>
        <v>-6.8279792038570264E-2</v>
      </c>
      <c r="BU34">
        <f t="shared" si="20"/>
        <v>-6.8279792038570264E-2</v>
      </c>
      <c r="BV34">
        <f t="shared" si="21"/>
        <v>0.19806073720052986</v>
      </c>
      <c r="BW34">
        <f t="shared" si="22"/>
        <v>0.48223057761180055</v>
      </c>
      <c r="BX34">
        <f t="shared" si="23"/>
        <v>0.73465488681492008</v>
      </c>
    </row>
    <row r="35" spans="1:76">
      <c r="A35">
        <v>2.0403661258104799</v>
      </c>
      <c r="B35">
        <v>3.0705237569701298</v>
      </c>
      <c r="C35">
        <v>4.9462178648449502</v>
      </c>
      <c r="D35">
        <v>2.18046319382265</v>
      </c>
      <c r="E35">
        <v>2.7775604022666802</v>
      </c>
      <c r="F35">
        <v>3.5392016058787701</v>
      </c>
      <c r="G35">
        <v>2.1220598373562098</v>
      </c>
      <c r="H35">
        <v>3.3635721241123999</v>
      </c>
      <c r="I35">
        <v>3.6489710850641099</v>
      </c>
      <c r="J35">
        <v>-0.14009706801217003</v>
      </c>
      <c r="K35">
        <v>0.29296335470344959</v>
      </c>
      <c r="L35">
        <v>1.4070162589661801</v>
      </c>
      <c r="M35">
        <v>-8.1693711545729908E-2</v>
      </c>
      <c r="N35">
        <v>-0.29304836714227012</v>
      </c>
      <c r="O35">
        <v>1.2972467797808402</v>
      </c>
      <c r="P35">
        <v>1.89033966648736</v>
      </c>
      <c r="Q35">
        <v>2.4664713419777802</v>
      </c>
      <c r="R35">
        <v>3.76578095030824</v>
      </c>
      <c r="S35">
        <v>1.95553198913112</v>
      </c>
      <c r="T35">
        <v>2.3640392677564401</v>
      </c>
      <c r="U35">
        <v>3.45304988888092</v>
      </c>
      <c r="V35">
        <v>1.9055413553956899</v>
      </c>
      <c r="W35">
        <v>2.6273891307707702</v>
      </c>
      <c r="X35">
        <v>3.3269769913982601</v>
      </c>
      <c r="Y35">
        <f t="shared" si="0"/>
        <v>-6.519232264376007E-2</v>
      </c>
      <c r="Z35">
        <f t="shared" si="1"/>
        <v>0.10243207422134004</v>
      </c>
      <c r="AA35">
        <f t="shared" si="2"/>
        <v>0.31273106142731999</v>
      </c>
      <c r="AB35">
        <f t="shared" si="3"/>
        <v>-1.5201688908329958E-2</v>
      </c>
      <c r="AC35">
        <f t="shared" si="4"/>
        <v>-0.16091778879299001</v>
      </c>
      <c r="AD35">
        <f t="shared" si="5"/>
        <v>0.43880395890997992</v>
      </c>
      <c r="AE35">
        <v>1.82531360825845</v>
      </c>
      <c r="AF35">
        <v>2.32468237104858</v>
      </c>
      <c r="AG35">
        <v>3.4014469942277601</v>
      </c>
      <c r="AH35">
        <v>1.8809572444607801</v>
      </c>
      <c r="AI35">
        <v>2.3639330200385298</v>
      </c>
      <c r="AJ35">
        <v>3.2627149380122602</v>
      </c>
      <c r="AK35">
        <v>1.8420173693448301</v>
      </c>
      <c r="AL35">
        <v>2.43918797293485</v>
      </c>
      <c r="AM35">
        <v>3.1873869045327101</v>
      </c>
      <c r="AN35">
        <f t="shared" si="6"/>
        <v>-5.5643636202330038E-2</v>
      </c>
      <c r="AO35">
        <f t="shared" si="7"/>
        <v>-3.9250648989949788E-2</v>
      </c>
      <c r="AP35">
        <f t="shared" si="8"/>
        <v>0.13873205621549989</v>
      </c>
      <c r="AQ35">
        <f t="shared" si="9"/>
        <v>-1.6703761086380053E-2</v>
      </c>
      <c r="AR35">
        <f t="shared" si="10"/>
        <v>-0.11450560188627001</v>
      </c>
      <c r="AS35">
        <f t="shared" si="11"/>
        <v>0.21406008969504997</v>
      </c>
      <c r="AT35">
        <v>1.7040050679474701</v>
      </c>
      <c r="AU35">
        <v>2.18916601348573</v>
      </c>
      <c r="AV35">
        <v>3.23008349218179</v>
      </c>
      <c r="AW35">
        <v>1.8353748875204501</v>
      </c>
      <c r="AX35">
        <v>2.2744753447084398</v>
      </c>
      <c r="AY35">
        <v>3.1000881366897399</v>
      </c>
      <c r="AZ35">
        <v>1.7711252088192899</v>
      </c>
      <c r="BA35">
        <v>2.2155963347221799</v>
      </c>
      <c r="BB35">
        <v>3.02734015251044</v>
      </c>
      <c r="BC35">
        <f t="shared" si="12"/>
        <v>-0.13136981957298</v>
      </c>
      <c r="BD35">
        <f t="shared" si="13"/>
        <v>-8.5309331222709783E-2</v>
      </c>
      <c r="BE35">
        <f t="shared" si="14"/>
        <v>0.1299953554920501</v>
      </c>
      <c r="BF35">
        <f t="shared" si="24"/>
        <v>-6.7120140871819833E-2</v>
      </c>
      <c r="BG35">
        <f t="shared" si="25"/>
        <v>-2.6430321236449839E-2</v>
      </c>
      <c r="BH35">
        <f t="shared" si="16"/>
        <v>0.20274333967135005</v>
      </c>
      <c r="BI35">
        <v>1.74417263824417</v>
      </c>
      <c r="BJ35">
        <v>2.1232721792572802</v>
      </c>
      <c r="BK35">
        <v>3.12273212373653</v>
      </c>
      <c r="BL35">
        <v>1.8137991214543601</v>
      </c>
      <c r="BM35">
        <v>2.2619336804850598</v>
      </c>
      <c r="BN35">
        <v>3.1297075712140998</v>
      </c>
      <c r="BO35">
        <v>1.72985887246206</v>
      </c>
      <c r="BP35">
        <v>2.1096902268473099</v>
      </c>
      <c r="BQ35">
        <v>2.9025118427537402</v>
      </c>
      <c r="BR35">
        <f t="shared" si="17"/>
        <v>-6.9626483210190049E-2</v>
      </c>
      <c r="BS35">
        <f t="shared" si="18"/>
        <v>-0.13866150122777965</v>
      </c>
      <c r="BT35">
        <f t="shared" si="19"/>
        <v>-6.9754474775698405E-3</v>
      </c>
      <c r="BU35">
        <f t="shared" si="20"/>
        <v>-6.9754474775698405E-3</v>
      </c>
      <c r="BV35">
        <f t="shared" si="21"/>
        <v>1.4313765782109966E-2</v>
      </c>
      <c r="BW35">
        <f t="shared" si="22"/>
        <v>1.3581952409970288E-2</v>
      </c>
      <c r="BX35">
        <f t="shared" si="23"/>
        <v>0.22022028098278978</v>
      </c>
    </row>
    <row r="36" spans="1:76">
      <c r="A36">
        <v>1.8595372011885001</v>
      </c>
      <c r="B36">
        <v>1.9958745383657499</v>
      </c>
      <c r="C36">
        <v>3.1304946856573199</v>
      </c>
      <c r="D36">
        <v>2.0145568247884502</v>
      </c>
      <c r="E36">
        <v>2.3064977076835902</v>
      </c>
      <c r="F36">
        <v>2.6366788338248899</v>
      </c>
      <c r="G36">
        <v>1.9631785743869801</v>
      </c>
      <c r="H36">
        <v>2.16960342694074</v>
      </c>
      <c r="I36">
        <v>2.9764073661528498</v>
      </c>
      <c r="J36">
        <v>-0.15501962359995014</v>
      </c>
      <c r="K36">
        <v>-0.31062316931784029</v>
      </c>
      <c r="L36">
        <v>0.49381585183243004</v>
      </c>
      <c r="M36">
        <v>-0.10364137319847999</v>
      </c>
      <c r="N36">
        <v>-0.17372888857499014</v>
      </c>
      <c r="O36">
        <v>0.15408731950447008</v>
      </c>
      <c r="P36">
        <v>1.8528360677417399</v>
      </c>
      <c r="Q36">
        <v>2.0609295890666499</v>
      </c>
      <c r="R36">
        <v>2.76380020473152</v>
      </c>
      <c r="S36">
        <v>1.9159365959931201</v>
      </c>
      <c r="T36">
        <v>2.2673677680082598</v>
      </c>
      <c r="U36">
        <v>2.4285983469008499</v>
      </c>
      <c r="V36">
        <v>1.94522644556127</v>
      </c>
      <c r="W36">
        <v>2.0977299163117999</v>
      </c>
      <c r="X36">
        <v>2.6626921807881399</v>
      </c>
      <c r="Y36">
        <f t="shared" si="0"/>
        <v>-6.3100528251380128E-2</v>
      </c>
      <c r="Z36">
        <f t="shared" si="1"/>
        <v>-0.20643817894160987</v>
      </c>
      <c r="AA36">
        <f t="shared" si="2"/>
        <v>0.33520185783067014</v>
      </c>
      <c r="AB36">
        <f t="shared" si="3"/>
        <v>-9.2390377819530078E-2</v>
      </c>
      <c r="AC36">
        <f t="shared" si="4"/>
        <v>-3.6800327245150033E-2</v>
      </c>
      <c r="AD36">
        <f t="shared" si="5"/>
        <v>0.10110802394338014</v>
      </c>
      <c r="AE36">
        <v>1.8600621906729999</v>
      </c>
      <c r="AF36">
        <v>2.09060170324519</v>
      </c>
      <c r="AG36">
        <v>2.7026294453454902</v>
      </c>
      <c r="AH36">
        <v>1.9359019355848399</v>
      </c>
      <c r="AI36">
        <v>2.2318187573303798</v>
      </c>
      <c r="AJ36">
        <v>2.3940600018810301</v>
      </c>
      <c r="AK36">
        <v>1.8425180191366799</v>
      </c>
      <c r="AL36">
        <v>2.1310442232837299</v>
      </c>
      <c r="AM36">
        <v>2.5841142812122899</v>
      </c>
      <c r="AN36">
        <f t="shared" si="6"/>
        <v>-7.5839744911839979E-2</v>
      </c>
      <c r="AO36">
        <f t="shared" si="7"/>
        <v>-0.14121705408518981</v>
      </c>
      <c r="AP36">
        <f t="shared" si="8"/>
        <v>0.30856944346446014</v>
      </c>
      <c r="AQ36">
        <f t="shared" si="9"/>
        <v>1.7544171536320041E-2</v>
      </c>
      <c r="AR36">
        <f t="shared" si="10"/>
        <v>-4.0442520038539875E-2</v>
      </c>
      <c r="AS36">
        <f t="shared" si="11"/>
        <v>0.11851516413320029</v>
      </c>
      <c r="AT36">
        <v>1.8420617907307999</v>
      </c>
      <c r="AU36">
        <v>2.1255580481840299</v>
      </c>
      <c r="AV36">
        <v>2.59733924787874</v>
      </c>
      <c r="AW36">
        <v>1.9250485599041001</v>
      </c>
      <c r="AX36">
        <v>2.1462942112523802</v>
      </c>
      <c r="AY36">
        <v>2.3999572858415701</v>
      </c>
      <c r="AZ36">
        <v>1.81012100415108</v>
      </c>
      <c r="BA36">
        <v>2.0940960483625499</v>
      </c>
      <c r="BB36">
        <v>2.5460557082238102</v>
      </c>
      <c r="BC36">
        <f t="shared" si="12"/>
        <v>-8.2986769173300168E-2</v>
      </c>
      <c r="BD36">
        <f t="shared" si="13"/>
        <v>-2.0736163068350244E-2</v>
      </c>
      <c r="BE36">
        <f t="shared" si="14"/>
        <v>0.19738196203716996</v>
      </c>
      <c r="BF36">
        <f t="shared" si="24"/>
        <v>3.1940786579719882E-2</v>
      </c>
      <c r="BG36">
        <f t="shared" si="25"/>
        <v>3.1461999821480013E-2</v>
      </c>
      <c r="BH36">
        <f t="shared" si="16"/>
        <v>5.1283539654929822E-2</v>
      </c>
      <c r="BI36">
        <v>1.8288681969046601</v>
      </c>
      <c r="BJ36">
        <v>2.08302029626444</v>
      </c>
      <c r="BK36">
        <v>2.5870074711702</v>
      </c>
      <c r="BL36">
        <v>1.897968514245</v>
      </c>
      <c r="BM36">
        <v>2.1030385743408502</v>
      </c>
      <c r="BN36">
        <v>2.3923885596004602</v>
      </c>
      <c r="BO36">
        <v>1.79400105324263</v>
      </c>
      <c r="BP36">
        <v>2.0706246879883099</v>
      </c>
      <c r="BQ36">
        <v>2.5435759193282999</v>
      </c>
      <c r="BR36">
        <f t="shared" si="17"/>
        <v>-6.9100317340339945E-2</v>
      </c>
      <c r="BS36">
        <f t="shared" si="18"/>
        <v>-2.0018278076410212E-2</v>
      </c>
      <c r="BT36">
        <f t="shared" si="19"/>
        <v>0.19461891156973987</v>
      </c>
      <c r="BU36">
        <f t="shared" si="20"/>
        <v>0.19461891156973987</v>
      </c>
      <c r="BV36">
        <f t="shared" si="21"/>
        <v>3.4867143662030031E-2</v>
      </c>
      <c r="BW36">
        <f t="shared" si="22"/>
        <v>1.2395608276130066E-2</v>
      </c>
      <c r="BX36">
        <f t="shared" si="23"/>
        <v>4.3431551841900173E-2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C79C-A27F-0F49-9C4F-8961635E5EB3}">
  <dimension ref="A1:O36"/>
  <sheetViews>
    <sheetView workbookViewId="0">
      <selection activeCell="Q27" sqref="Q27"/>
    </sheetView>
  </sheetViews>
  <sheetFormatPr baseColWidth="10" defaultRowHeight="16"/>
  <sheetData>
    <row r="1" spans="1:15">
      <c r="A1">
        <v>-0.22202662969794007</v>
      </c>
      <c r="B1">
        <v>0.30716982720477981</v>
      </c>
      <c r="C1">
        <v>0.19779834030827015</v>
      </c>
      <c r="D1">
        <v>2.1782043203709911E-2</v>
      </c>
      <c r="E1">
        <v>0.60869358609779978</v>
      </c>
      <c r="F1">
        <v>1.0322943155013502</v>
      </c>
      <c r="G1">
        <v>-0.13138703649748007</v>
      </c>
      <c r="H1">
        <v>0.90284414000052005</v>
      </c>
      <c r="I1">
        <v>-3.4894470605650429E-2</v>
      </c>
      <c r="J1">
        <v>-7.7493906900059972E-2</v>
      </c>
      <c r="K1">
        <v>0.20252084134214998</v>
      </c>
      <c r="L1">
        <v>-0.35359474576883976</v>
      </c>
      <c r="M1">
        <v>0.12239576879656</v>
      </c>
      <c r="N1">
        <v>0.16379991499998003</v>
      </c>
      <c r="O1">
        <v>-2.8664934953119836E-2</v>
      </c>
    </row>
    <row r="2" spans="1:15">
      <c r="A2">
        <v>-0.26141072639730023</v>
      </c>
      <c r="B2">
        <v>0.29257579416993007</v>
      </c>
      <c r="C2">
        <v>-0.1490723435054</v>
      </c>
      <c r="D2">
        <v>-0.19564926407838001</v>
      </c>
      <c r="E2">
        <v>-1.0333320991940287E-2</v>
      </c>
      <c r="F2">
        <v>-0.18024075770330983</v>
      </c>
      <c r="G2">
        <v>-9.5430624700379996E-2</v>
      </c>
      <c r="H2">
        <v>-7.2276051390510077E-2</v>
      </c>
      <c r="I2">
        <v>0.80392028610933997</v>
      </c>
      <c r="J2">
        <v>0.20767715149996002</v>
      </c>
      <c r="K2">
        <v>-0.3514373763235199</v>
      </c>
      <c r="L2">
        <v>1.6609299285002699</v>
      </c>
      <c r="M2">
        <v>-0.17159192849940008</v>
      </c>
      <c r="N2">
        <v>0.16949301729910005</v>
      </c>
      <c r="O2">
        <v>0.59905530717886979</v>
      </c>
    </row>
    <row r="3" spans="1:15">
      <c r="A3">
        <v>0.39774979870125993</v>
      </c>
      <c r="B3">
        <v>1.0171268402977205</v>
      </c>
      <c r="C3">
        <v>1.6644378440890897</v>
      </c>
      <c r="D3">
        <v>-0.33531912860344004</v>
      </c>
      <c r="E3">
        <v>-0.45991940649982999</v>
      </c>
      <c r="F3">
        <v>0.9732252446032299</v>
      </c>
      <c r="G3">
        <v>-9.5316884797649992E-2</v>
      </c>
      <c r="H3">
        <v>0.54269768130034013</v>
      </c>
      <c r="I3">
        <v>0.46427985290064999</v>
      </c>
      <c r="J3">
        <v>0.17165007879665994</v>
      </c>
      <c r="K3">
        <v>0.37105319170514983</v>
      </c>
      <c r="L3">
        <v>0.67034839889675002</v>
      </c>
      <c r="M3">
        <v>-0.25760523739737007</v>
      </c>
      <c r="N3">
        <v>-0.71681635050918002</v>
      </c>
      <c r="O3">
        <v>0.8013216379069501</v>
      </c>
    </row>
    <row r="4" spans="1:15">
      <c r="A4">
        <v>0.13409142190357004</v>
      </c>
      <c r="B4">
        <v>0.15649900451535981</v>
      </c>
      <c r="C4">
        <v>1.2296631773715503</v>
      </c>
      <c r="D4">
        <v>-2.9219796724559988E-2</v>
      </c>
      <c r="E4">
        <v>0.56889519461998983</v>
      </c>
      <c r="F4">
        <v>0.8014078999054699</v>
      </c>
      <c r="G4">
        <v>-4.9184957926700079E-3</v>
      </c>
      <c r="H4">
        <v>-0.23716666829422994</v>
      </c>
      <c r="I4">
        <v>0.32416925229482008</v>
      </c>
      <c r="J4">
        <v>0.11926319070626001</v>
      </c>
      <c r="K4">
        <v>-3.1341534503730006E-2</v>
      </c>
      <c r="L4">
        <v>0.21633260510862007</v>
      </c>
      <c r="M4">
        <v>-6.9661891314900082E-2</v>
      </c>
      <c r="N4">
        <v>0.42601912320242974</v>
      </c>
      <c r="O4">
        <v>1.1640804394963205</v>
      </c>
    </row>
    <row r="5" spans="1:15">
      <c r="A5">
        <v>0.39469961970007983</v>
      </c>
      <c r="B5">
        <v>-0.51302182580039002</v>
      </c>
      <c r="C5">
        <v>-1.1411165531222696</v>
      </c>
      <c r="D5">
        <v>0.17755252620063011</v>
      </c>
      <c r="E5">
        <v>3.5043850999869619E-2</v>
      </c>
      <c r="F5">
        <v>0.32313601370024969</v>
      </c>
      <c r="G5">
        <v>-0.15743557889999993</v>
      </c>
      <c r="H5">
        <v>0.37418217709981993</v>
      </c>
      <c r="I5">
        <v>-3.7669061997798181E-3</v>
      </c>
      <c r="J5">
        <v>0.25678220729932977</v>
      </c>
      <c r="K5">
        <v>-3.3079159777600342E-2</v>
      </c>
      <c r="L5">
        <v>1.5859545591998498</v>
      </c>
      <c r="M5">
        <v>0.10591459930002012</v>
      </c>
      <c r="N5">
        <v>-0.24118256279979988</v>
      </c>
      <c r="O5">
        <v>0.2937287508000801</v>
      </c>
    </row>
    <row r="6" spans="1:15">
      <c r="A6">
        <v>-0.52801886280053978</v>
      </c>
      <c r="B6">
        <v>0.3163512490251299</v>
      </c>
      <c r="C6">
        <v>0.24700562889975064</v>
      </c>
      <c r="D6">
        <v>-2.1184978533449694E-2</v>
      </c>
      <c r="E6">
        <v>0.32548798569987003</v>
      </c>
      <c r="F6">
        <v>0.60518413540066973</v>
      </c>
      <c r="G6">
        <v>-1.0852040032016674E-4</v>
      </c>
      <c r="H6">
        <v>-0.34317465990007001</v>
      </c>
      <c r="I6">
        <v>9.9548570999459685E-2</v>
      </c>
      <c r="J6">
        <v>6.5773319838013933E-4</v>
      </c>
      <c r="K6">
        <v>0.41687212730030998</v>
      </c>
      <c r="L6">
        <v>5.2419554400329638E-2</v>
      </c>
      <c r="M6">
        <v>-0.16949125319989022</v>
      </c>
      <c r="N6">
        <v>-0.40587182500057972</v>
      </c>
      <c r="O6">
        <v>1.11960978050084</v>
      </c>
    </row>
    <row r="7" spans="1:15">
      <c r="A7">
        <v>8.2846614203299973E-2</v>
      </c>
      <c r="B7">
        <v>0.15798322679183996</v>
      </c>
      <c r="C7">
        <v>-0.50614432779839014</v>
      </c>
      <c r="D7">
        <v>9.0362940699559857E-2</v>
      </c>
      <c r="E7">
        <v>0.19214942790277001</v>
      </c>
      <c r="F7">
        <v>-8.7585042096910204E-2</v>
      </c>
      <c r="G7">
        <v>-0.21205532460880994</v>
      </c>
      <c r="H7">
        <v>-7.1483710198659844E-2</v>
      </c>
      <c r="I7">
        <v>0.2816460055008001</v>
      </c>
      <c r="J7">
        <v>0.23137026669864968</v>
      </c>
      <c r="K7">
        <v>0.29071180040192024</v>
      </c>
      <c r="L7">
        <v>0.61050113780365978</v>
      </c>
      <c r="M7">
        <v>-8.2142319806739916E-2</v>
      </c>
      <c r="N7">
        <v>0.35696782300074004</v>
      </c>
      <c r="O7">
        <v>0.66646438319876999</v>
      </c>
    </row>
    <row r="8" spans="1:15">
      <c r="A8">
        <v>-0.14405008899339</v>
      </c>
      <c r="B8">
        <v>0.32898252910235981</v>
      </c>
      <c r="C8">
        <v>0.28997240591270002</v>
      </c>
      <c r="D8">
        <v>-0.12140902270330001</v>
      </c>
      <c r="E8">
        <v>0.26196255189424988</v>
      </c>
      <c r="F8">
        <v>0.14589199671334985</v>
      </c>
      <c r="G8">
        <v>1.3325505310780139E-2</v>
      </c>
      <c r="H8">
        <v>0.38641531599859968</v>
      </c>
      <c r="I8">
        <v>1.4849103522923497</v>
      </c>
      <c r="J8">
        <v>1.6965599039016599</v>
      </c>
      <c r="K8">
        <v>-1.3818335344985799</v>
      </c>
      <c r="L8">
        <v>-1.2974853110092193</v>
      </c>
      <c r="M8">
        <v>-0.15979344049992017</v>
      </c>
      <c r="N8">
        <v>9.9766244014929839E-2</v>
      </c>
      <c r="O8">
        <v>1.5173320726986197</v>
      </c>
    </row>
    <row r="9" spans="1:15">
      <c r="A9">
        <v>0.31335218312711</v>
      </c>
      <c r="B9">
        <v>3.0745704204309998E-2</v>
      </c>
      <c r="C9">
        <v>0.60053107984703979</v>
      </c>
      <c r="D9">
        <v>6.4273815951298996E-3</v>
      </c>
      <c r="E9">
        <v>-9.6991633034639868E-2</v>
      </c>
      <c r="F9">
        <v>0.78885503275524016</v>
      </c>
      <c r="G9">
        <v>0.56730990330689024</v>
      </c>
      <c r="H9">
        <v>-0.2397077266068699</v>
      </c>
      <c r="I9">
        <v>1.2890149047611201</v>
      </c>
      <c r="J9">
        <v>0.40091058129910007</v>
      </c>
      <c r="K9">
        <v>0.20432445848710001</v>
      </c>
      <c r="L9">
        <v>-3.996399434400022E-2</v>
      </c>
      <c r="M9">
        <v>0.22752173391635999</v>
      </c>
      <c r="N9">
        <v>6.4278584904969849E-2</v>
      </c>
      <c r="O9">
        <v>0.27706724768504998</v>
      </c>
    </row>
    <row r="10" spans="1:15">
      <c r="A10">
        <v>2.0334739185630113E-2</v>
      </c>
      <c r="B10">
        <v>-0.22182354060350984</v>
      </c>
      <c r="C10">
        <v>0.94848422770736995</v>
      </c>
      <c r="D10">
        <v>-5.3820930590160021E-2</v>
      </c>
      <c r="E10">
        <v>-0.28252130328910008</v>
      </c>
      <c r="F10">
        <v>0.93447696593550988</v>
      </c>
      <c r="G10">
        <v>-4.4646098697560088E-2</v>
      </c>
      <c r="H10">
        <v>0.52350443460745999</v>
      </c>
      <c r="I10">
        <v>0.31040640550782017</v>
      </c>
      <c r="J10">
        <v>5.0543638813539848E-2</v>
      </c>
      <c r="K10">
        <v>0.40628956860745991</v>
      </c>
      <c r="L10">
        <v>0.55279787399341007</v>
      </c>
      <c r="M10">
        <v>0.20693357469863005</v>
      </c>
      <c r="N10">
        <v>0.29364020948414993</v>
      </c>
      <c r="O10">
        <v>0.42075733270613003</v>
      </c>
    </row>
    <row r="11" spans="1:15">
      <c r="A11">
        <v>0.10938530882898023</v>
      </c>
      <c r="B11">
        <v>0.38782792945729039</v>
      </c>
      <c r="C11">
        <v>-0.32823794379301985</v>
      </c>
      <c r="D11">
        <v>-8.6580609797969998E-2</v>
      </c>
      <c r="E11">
        <v>-0.24146475577143978</v>
      </c>
      <c r="F11">
        <v>1.1803057704495998</v>
      </c>
      <c r="G11">
        <v>-0.18068004118976999</v>
      </c>
      <c r="H11">
        <v>0.36047320870565991</v>
      </c>
      <c r="I11">
        <v>0.70352850193739958</v>
      </c>
      <c r="J11">
        <v>6.3552446203539947E-2</v>
      </c>
      <c r="K11">
        <v>0.22022082020735012</v>
      </c>
      <c r="L11">
        <v>-3.8201013114300686E-3</v>
      </c>
      <c r="M11">
        <v>-0.23312313431589016</v>
      </c>
      <c r="N11">
        <v>0.64716051979339984</v>
      </c>
      <c r="O11">
        <v>0.75503718199324998</v>
      </c>
    </row>
    <row r="12" spans="1:15">
      <c r="A12">
        <v>0.12839171408042005</v>
      </c>
      <c r="B12">
        <v>0.15474129612428</v>
      </c>
      <c r="C12">
        <v>0.36026709613776964</v>
      </c>
      <c r="D12">
        <v>-9.6515809086850091E-2</v>
      </c>
      <c r="E12">
        <v>0.22208212568593</v>
      </c>
      <c r="F12">
        <v>0.48506417243884004</v>
      </c>
      <c r="G12">
        <v>-9.9774696293760012E-2</v>
      </c>
      <c r="H12">
        <v>-0.28907207430263027</v>
      </c>
      <c r="I12">
        <v>0.15594620641009982</v>
      </c>
      <c r="J12">
        <v>-0.22898426529719007</v>
      </c>
      <c r="K12">
        <v>-2.4901215539200106E-2</v>
      </c>
      <c r="L12">
        <v>0.17450845112196012</v>
      </c>
      <c r="M12">
        <v>-4.2427770094999318E-4</v>
      </c>
      <c r="N12">
        <v>0.34497261109775024</v>
      </c>
      <c r="O12">
        <v>0.8181430250056998</v>
      </c>
    </row>
    <row r="13" spans="1:15">
      <c r="A13">
        <v>0.11640595779172003</v>
      </c>
      <c r="B13">
        <v>-0.12636853149161009</v>
      </c>
      <c r="C13">
        <v>-2.9542544879950228E-2</v>
      </c>
      <c r="D13">
        <v>0.25881754001019996</v>
      </c>
      <c r="E13">
        <v>1.872251529711999E-2</v>
      </c>
      <c r="F13">
        <v>-0.68489036678801973</v>
      </c>
      <c r="G13">
        <v>-0.3498468246433899</v>
      </c>
      <c r="H13">
        <v>0.34939456898718979</v>
      </c>
      <c r="I13">
        <v>-0.43366114518592025</v>
      </c>
      <c r="J13">
        <v>4.0077050798580149E-2</v>
      </c>
      <c r="K13">
        <v>5.7101674901780086E-2</v>
      </c>
      <c r="L13">
        <v>-0.18677905699587027</v>
      </c>
      <c r="M13">
        <v>0.1885173020942601</v>
      </c>
      <c r="N13">
        <v>0.24868721279781014</v>
      </c>
      <c r="O13">
        <v>7.4070401798240315E-2</v>
      </c>
    </row>
    <row r="14" spans="1:15">
      <c r="A14">
        <v>0.16401366459322997</v>
      </c>
      <c r="B14">
        <v>-0.35086424819309991</v>
      </c>
      <c r="C14">
        <v>-0.3640146374578701</v>
      </c>
      <c r="D14">
        <v>1.5816554706550079E-2</v>
      </c>
      <c r="E14">
        <v>0.13534268196154997</v>
      </c>
      <c r="F14">
        <v>0.37995233474649037</v>
      </c>
      <c r="G14">
        <v>9.7627028805439942E-2</v>
      </c>
      <c r="H14">
        <v>0.37113480468978999</v>
      </c>
      <c r="I14">
        <v>0.97779771898057977</v>
      </c>
      <c r="J14">
        <v>0.14681943037366008</v>
      </c>
      <c r="K14">
        <v>-0.19777153400678005</v>
      </c>
      <c r="L14">
        <v>0.85161873912292996</v>
      </c>
      <c r="M14">
        <v>0.22171898720553007</v>
      </c>
      <c r="N14">
        <v>-0.20442005860386003</v>
      </c>
      <c r="O14">
        <v>0.70887302852851031</v>
      </c>
    </row>
    <row r="15" spans="1:15">
      <c r="A15">
        <v>5.4440858494489985E-2</v>
      </c>
      <c r="B15">
        <v>1.8525170720997202</v>
      </c>
      <c r="C15">
        <v>1.6667528665915596</v>
      </c>
      <c r="D15">
        <v>-0.13402198183014002</v>
      </c>
      <c r="E15">
        <v>8.1351581099450065E-2</v>
      </c>
      <c r="F15">
        <v>1.2158195091091297</v>
      </c>
      <c r="G15">
        <v>7.2428592515649814E-2</v>
      </c>
      <c r="H15">
        <v>8.5408766882030029E-2</v>
      </c>
      <c r="I15">
        <v>0.62253649969352987</v>
      </c>
      <c r="J15">
        <v>4.3552355607900939E-3</v>
      </c>
      <c r="K15">
        <v>0.10293047646992015</v>
      </c>
      <c r="L15">
        <v>0.66467930387008001</v>
      </c>
      <c r="M15">
        <v>0.13594474148704006</v>
      </c>
      <c r="N15">
        <v>0.53959059653570018</v>
      </c>
      <c r="O15">
        <v>0.92651223317953013</v>
      </c>
    </row>
    <row r="16" spans="1:15">
      <c r="A16">
        <v>0.31983802360481994</v>
      </c>
      <c r="B16">
        <v>-0.28084471181500015</v>
      </c>
      <c r="C16">
        <v>0.4041727269417601</v>
      </c>
      <c r="D16">
        <v>-7.085580822313009E-2</v>
      </c>
      <c r="E16">
        <v>-0.31701580880907998</v>
      </c>
      <c r="F16">
        <v>0.12067792851012982</v>
      </c>
      <c r="G16">
        <v>8.894946117653002E-2</v>
      </c>
      <c r="H16">
        <v>0.18401905319188017</v>
      </c>
      <c r="I16">
        <v>0.63663817109773024</v>
      </c>
      <c r="J16">
        <v>-1.6894310596399897E-2</v>
      </c>
      <c r="K16">
        <v>-3.1543153338100538E-3</v>
      </c>
      <c r="L16">
        <v>0.41506830862490007</v>
      </c>
      <c r="M16">
        <v>0.20561976220923994</v>
      </c>
      <c r="N16">
        <v>-5.7099540799389947E-2</v>
      </c>
      <c r="O16">
        <v>0.28828998890238999</v>
      </c>
    </row>
    <row r="17" spans="1:15">
      <c r="A17">
        <v>0.48930578589206997</v>
      </c>
      <c r="B17">
        <v>0.93998308468145009</v>
      </c>
      <c r="C17">
        <v>1.2218812562784001</v>
      </c>
      <c r="D17">
        <v>-0.10745153167518007</v>
      </c>
      <c r="E17">
        <v>0.24984313341555975</v>
      </c>
      <c r="F17">
        <v>1.1615877794916698</v>
      </c>
      <c r="G17">
        <v>-0.13510477378731012</v>
      </c>
      <c r="H17">
        <v>8.9729865721889901E-2</v>
      </c>
      <c r="I17">
        <v>0.2804242893122102</v>
      </c>
      <c r="J17">
        <v>0.25324834350031011</v>
      </c>
      <c r="K17">
        <v>0.76691284212283994</v>
      </c>
      <c r="L17">
        <v>1.7990678895846901</v>
      </c>
      <c r="M17">
        <v>-2.9892295331230168E-2</v>
      </c>
      <c r="N17">
        <v>-8.4159959689719788E-2</v>
      </c>
      <c r="O17">
        <v>6.7365354404320232E-2</v>
      </c>
    </row>
    <row r="18" spans="1:15">
      <c r="A18">
        <v>-0.10660177341196997</v>
      </c>
      <c r="B18">
        <v>-6.9985778501729712E-2</v>
      </c>
      <c r="C18">
        <v>0.20867181650827993</v>
      </c>
      <c r="D18">
        <v>8.8132172019690147E-2</v>
      </c>
      <c r="E18">
        <v>0.36346182494890011</v>
      </c>
      <c r="F18">
        <v>0.10271211611107001</v>
      </c>
      <c r="G18">
        <v>0.14743149698478986</v>
      </c>
      <c r="H18">
        <v>8.353406941750996E-2</v>
      </c>
      <c r="I18">
        <v>0.73822254982077995</v>
      </c>
      <c r="J18">
        <v>-9.9499372881799442E-3</v>
      </c>
      <c r="K18">
        <v>-6.6720594617069917E-2</v>
      </c>
      <c r="L18">
        <v>0.38917282859330005</v>
      </c>
      <c r="M18">
        <v>0.17444567639613018</v>
      </c>
      <c r="N18">
        <v>-0.19108622607309989</v>
      </c>
      <c r="O18">
        <v>-6.8203178292610023E-2</v>
      </c>
    </row>
    <row r="19" spans="1:15">
      <c r="A19">
        <v>6.326656291364996E-2</v>
      </c>
      <c r="B19">
        <v>-0.66761619289819985</v>
      </c>
      <c r="C19">
        <v>0.41039064818405002</v>
      </c>
      <c r="D19">
        <v>8.656390589894003E-2</v>
      </c>
      <c r="E19">
        <v>3.114828276190007E-2</v>
      </c>
      <c r="F19">
        <v>-0.35505854192014974</v>
      </c>
      <c r="G19">
        <v>-9.905320170801013E-2</v>
      </c>
      <c r="H19">
        <v>-0.33353481816204988</v>
      </c>
      <c r="I19">
        <v>-0.38109839941316981</v>
      </c>
      <c r="J19">
        <v>0.13202017629519003</v>
      </c>
      <c r="K19">
        <v>-1.7413136639801152E-3</v>
      </c>
      <c r="L19">
        <v>-0.54363705858122957</v>
      </c>
      <c r="M19">
        <v>-9.0902952942999882E-2</v>
      </c>
      <c r="N19">
        <v>-0.56728616298641987</v>
      </c>
      <c r="O19">
        <v>-0.10917269937926966</v>
      </c>
    </row>
    <row r="20" spans="1:15">
      <c r="A20">
        <v>0.32765858510974999</v>
      </c>
      <c r="B20">
        <v>-0.17194583457894996</v>
      </c>
      <c r="C20">
        <v>1.6228892224375095</v>
      </c>
      <c r="D20">
        <v>3.9475085178860114E-2</v>
      </c>
      <c r="E20">
        <v>0.4409589917088601</v>
      </c>
      <c r="F20">
        <v>0.20910929248202015</v>
      </c>
      <c r="G20">
        <v>9.0516185888549927E-2</v>
      </c>
      <c r="H20">
        <v>-0.24195686231833013</v>
      </c>
      <c r="I20">
        <v>-0.26919194599612961</v>
      </c>
      <c r="J20">
        <v>7.0066275412690171E-2</v>
      </c>
      <c r="K20">
        <v>-0.2152153595932802</v>
      </c>
      <c r="L20">
        <v>0.32406352261444038</v>
      </c>
      <c r="M20">
        <v>2.4800349900029994E-2</v>
      </c>
      <c r="N20">
        <v>0.11278709531761022</v>
      </c>
      <c r="O20">
        <v>0.16652826758799977</v>
      </c>
    </row>
    <row r="21" spans="1:15">
      <c r="A21">
        <v>0.23499217862781019</v>
      </c>
      <c r="B21">
        <v>-0.20207811955931998</v>
      </c>
      <c r="C21">
        <v>0.24576767177011005</v>
      </c>
      <c r="D21">
        <v>0.15384352340770002</v>
      </c>
      <c r="E21">
        <v>-7.4992978841903479E-3</v>
      </c>
      <c r="F21">
        <v>-0.34906592579532969</v>
      </c>
      <c r="G21">
        <v>-2.2345710346570069E-2</v>
      </c>
      <c r="H21">
        <v>0.7820141337346298</v>
      </c>
      <c r="I21">
        <v>-0.22701361465442016</v>
      </c>
      <c r="J21">
        <v>0.13357089108192</v>
      </c>
      <c r="K21">
        <v>0.51376279713876993</v>
      </c>
      <c r="L21">
        <v>0.20393243473436984</v>
      </c>
      <c r="M21">
        <v>0.52526014790637987</v>
      </c>
      <c r="N21">
        <v>-6.5696570102590002E-2</v>
      </c>
      <c r="O21">
        <v>0.13295614626259056</v>
      </c>
    </row>
    <row r="22" spans="1:15">
      <c r="A22">
        <v>-2.8935788031150045E-2</v>
      </c>
      <c r="B22">
        <v>0.45166124857495982</v>
      </c>
      <c r="C22">
        <v>0.12764652336481985</v>
      </c>
      <c r="D22">
        <v>-0.10771417451323995</v>
      </c>
      <c r="E22">
        <v>8.1870487204289688E-2</v>
      </c>
      <c r="F22">
        <v>0.22838171391049</v>
      </c>
      <c r="G22">
        <v>0.20383612263249007</v>
      </c>
      <c r="H22">
        <v>0.16552887187571996</v>
      </c>
      <c r="I22">
        <v>0.61212363409577009</v>
      </c>
      <c r="J22">
        <v>0.1682291809818699</v>
      </c>
      <c r="K22">
        <v>-0.28468236243351996</v>
      </c>
      <c r="L22">
        <v>0.58938379134051999</v>
      </c>
      <c r="M22">
        <v>0.2781268627848501</v>
      </c>
      <c r="N22">
        <v>4.1334703401660011E-2</v>
      </c>
      <c r="O22">
        <v>0.18721487610600018</v>
      </c>
    </row>
    <row r="23" spans="1:15">
      <c r="A23">
        <v>-0.5806077305831201</v>
      </c>
      <c r="B23">
        <v>0.29743561122207041</v>
      </c>
      <c r="C23">
        <v>-0.80338440297572999</v>
      </c>
      <c r="D23">
        <v>-8.5417224099730182E-2</v>
      </c>
      <c r="E23">
        <v>0.32687009109988985</v>
      </c>
      <c r="F23">
        <v>-0.91895783112558993</v>
      </c>
      <c r="G23">
        <v>2.2248445200599987E-2</v>
      </c>
      <c r="H23">
        <v>-0.30589256249950014</v>
      </c>
      <c r="I23">
        <v>0.42736135432432976</v>
      </c>
      <c r="J23">
        <v>0.15166689710021997</v>
      </c>
      <c r="K23">
        <v>3.8213438400269695E-2</v>
      </c>
      <c r="L23">
        <v>2.1310759148993395</v>
      </c>
      <c r="M23">
        <v>0.22180700709941004</v>
      </c>
      <c r="N23">
        <v>0.21792168803348</v>
      </c>
      <c r="O23">
        <v>0.47360852201255987</v>
      </c>
    </row>
    <row r="24" spans="1:15">
      <c r="A24">
        <v>-0.92112842141651008</v>
      </c>
      <c r="B24">
        <v>1.70214168856748</v>
      </c>
      <c r="C24">
        <v>0.54315730943345031</v>
      </c>
      <c r="D24">
        <v>0.38801994526551997</v>
      </c>
      <c r="E24">
        <v>-0.38090832266025032</v>
      </c>
      <c r="F24">
        <v>0.32771771005354999</v>
      </c>
      <c r="G24">
        <v>0.16449414812959007</v>
      </c>
      <c r="H24">
        <v>-0.30128504344158991</v>
      </c>
      <c r="I24">
        <v>0.57006387626751964</v>
      </c>
      <c r="J24">
        <v>5.982759408660332E-3</v>
      </c>
      <c r="K24">
        <v>-0.41646183519623969</v>
      </c>
      <c r="L24">
        <v>0.14162405687383961</v>
      </c>
      <c r="M24">
        <v>0.32380759883672017</v>
      </c>
      <c r="N24">
        <v>-0.73381636058911992</v>
      </c>
      <c r="O24">
        <v>1.1257279936689901</v>
      </c>
    </row>
    <row r="25" spans="1:15">
      <c r="A25">
        <v>0.14414626546204001</v>
      </c>
      <c r="B25">
        <v>0.26992488927208003</v>
      </c>
      <c r="C25">
        <v>0.92046068045309992</v>
      </c>
      <c r="D25">
        <v>0.10500277788379009</v>
      </c>
      <c r="E25">
        <v>0.18388912891969023</v>
      </c>
      <c r="F25">
        <v>0.62996554374695002</v>
      </c>
      <c r="G25">
        <v>-3.3477764949199962E-2</v>
      </c>
      <c r="H25">
        <v>0.24266866114921992</v>
      </c>
      <c r="I25">
        <v>0.4392897721845701</v>
      </c>
      <c r="J25">
        <v>5.3078526305039953E-2</v>
      </c>
      <c r="K25">
        <v>0.70174377276563016</v>
      </c>
      <c r="L25">
        <v>0.72466077059507983</v>
      </c>
      <c r="M25">
        <v>0.32380759883672017</v>
      </c>
      <c r="N25">
        <v>-0.73381636058911992</v>
      </c>
      <c r="O25">
        <v>1.1257279936689901</v>
      </c>
    </row>
    <row r="26" spans="1:15">
      <c r="A26">
        <v>0.52289325004029008</v>
      </c>
      <c r="B26">
        <v>0.39225996233937011</v>
      </c>
      <c r="C26">
        <v>-0.82881831850798005</v>
      </c>
      <c r="D26">
        <v>-0.15932938558981014</v>
      </c>
      <c r="E26">
        <v>-0.42082855571060973</v>
      </c>
      <c r="F26">
        <v>0.23930488511298975</v>
      </c>
      <c r="G26">
        <v>-0.12520564519799993</v>
      </c>
      <c r="H26">
        <v>0.10719625456259019</v>
      </c>
      <c r="I26">
        <v>-0.80238038088298991</v>
      </c>
      <c r="J26">
        <v>6.3024331489580199E-2</v>
      </c>
      <c r="K26">
        <v>-2.2515392287939751E-2</v>
      </c>
      <c r="L26">
        <v>-3.0772302247989991E-2</v>
      </c>
      <c r="M26">
        <v>2.6478755148130029E-2</v>
      </c>
      <c r="N26">
        <v>0.37752626769037012</v>
      </c>
      <c r="O26">
        <v>6.5662117995739955E-2</v>
      </c>
    </row>
    <row r="27" spans="1:15">
      <c r="A27">
        <v>0.14894658527337001</v>
      </c>
      <c r="B27">
        <v>1.3471277534961699</v>
      </c>
      <c r="C27">
        <v>0.4583980433642898</v>
      </c>
      <c r="D27">
        <v>6.8404957186400939E-3</v>
      </c>
      <c r="E27">
        <v>0.28487712871282977</v>
      </c>
      <c r="F27">
        <v>0.95818778853863984</v>
      </c>
      <c r="G27">
        <v>-8.8067233283069868E-2</v>
      </c>
      <c r="H27">
        <v>0.19642815547994985</v>
      </c>
      <c r="I27">
        <v>-5.1165840774769933E-2</v>
      </c>
      <c r="J27">
        <v>4.4021677365519984E-2</v>
      </c>
      <c r="K27">
        <v>7.9854146577398311E-3</v>
      </c>
      <c r="L27">
        <v>-0.30398628357797008</v>
      </c>
      <c r="M27">
        <v>6.0616612248119983E-2</v>
      </c>
      <c r="N27">
        <v>-0.26102158031426015</v>
      </c>
      <c r="O27">
        <v>1.9461227999999942E-2</v>
      </c>
    </row>
    <row r="28" spans="1:15">
      <c r="A28">
        <v>0.75019732886512003</v>
      </c>
      <c r="B28">
        <v>-3.4667883563269397</v>
      </c>
      <c r="C28">
        <v>-1.4602577412669104</v>
      </c>
      <c r="D28">
        <v>0.16889192797244013</v>
      </c>
      <c r="E28">
        <v>1.1084231473971196</v>
      </c>
      <c r="F28">
        <v>0.51264797388576078</v>
      </c>
      <c r="G28">
        <v>4.513169545680995E-2</v>
      </c>
      <c r="H28">
        <v>0.86404594606718987</v>
      </c>
      <c r="I28">
        <v>0.40117538827472021</v>
      </c>
      <c r="J28">
        <v>0.15243422253989003</v>
      </c>
      <c r="K28">
        <v>0.2388976960908602</v>
      </c>
      <c r="L28">
        <v>0.10471754609606965</v>
      </c>
      <c r="M28">
        <v>-2.7935134945439977E-2</v>
      </c>
      <c r="N28">
        <v>0.57984583671203982</v>
      </c>
      <c r="O28">
        <v>1.4590894156135703</v>
      </c>
    </row>
    <row r="29" spans="1:15">
      <c r="A29">
        <v>-0.29497376251449015</v>
      </c>
      <c r="B29">
        <v>-0.60403628597269021</v>
      </c>
      <c r="C29">
        <v>1.2048669578091804</v>
      </c>
      <c r="D29">
        <v>0.12465708083473004</v>
      </c>
      <c r="E29">
        <v>0.3269914104137599</v>
      </c>
      <c r="F29">
        <v>0.25873683113605006</v>
      </c>
      <c r="G29">
        <v>-4.2149912985040006E-2</v>
      </c>
      <c r="H29">
        <v>0.10425685718656008</v>
      </c>
      <c r="I29">
        <v>-0.28445616061799006</v>
      </c>
      <c r="J29">
        <v>0.17538251597435006</v>
      </c>
      <c r="K29">
        <v>-2.1001661708579977E-2</v>
      </c>
      <c r="L29">
        <v>7.4568808218460347E-2</v>
      </c>
      <c r="M29">
        <v>-0.1819926907774001</v>
      </c>
      <c r="N29">
        <v>1.6075571533200606E-3</v>
      </c>
      <c r="O29">
        <v>-0.37109567951410982</v>
      </c>
    </row>
    <row r="30" spans="1:15">
      <c r="A30">
        <v>1.9631244242189982E-2</v>
      </c>
      <c r="B30">
        <v>0.50795239270665005</v>
      </c>
      <c r="C30">
        <v>0.73617496869215993</v>
      </c>
      <c r="D30">
        <v>0.14338153889403005</v>
      </c>
      <c r="E30">
        <v>0.3543990320991699</v>
      </c>
      <c r="F30">
        <v>0.64547936823218999</v>
      </c>
      <c r="G30">
        <v>9.4675831543280076E-2</v>
      </c>
      <c r="H30">
        <v>-0.10506503257590016</v>
      </c>
      <c r="I30">
        <v>0.41200487595051971</v>
      </c>
      <c r="J30">
        <v>-6.8944029929109973E-2</v>
      </c>
      <c r="K30">
        <v>0.49235037965700013</v>
      </c>
      <c r="L30">
        <v>0.31010562288574972</v>
      </c>
      <c r="M30">
        <v>8.3440526807680104E-2</v>
      </c>
      <c r="N30">
        <v>4.393839417026002E-2</v>
      </c>
      <c r="O30">
        <v>8.5165965557099987E-2</v>
      </c>
    </row>
    <row r="31" spans="1:15">
      <c r="A31">
        <v>-9.6879570372399915E-2</v>
      </c>
      <c r="B31">
        <v>0.24259693259374004</v>
      </c>
      <c r="C31">
        <v>0.7766146702226302</v>
      </c>
      <c r="D31">
        <v>0.16845381848720997</v>
      </c>
      <c r="E31">
        <v>0.18210473814978978</v>
      </c>
      <c r="F31">
        <v>0.42917157905176007</v>
      </c>
      <c r="G31">
        <v>0.17656974121928992</v>
      </c>
      <c r="H31">
        <v>0.25897959982975993</v>
      </c>
      <c r="I31">
        <v>0.31773375212215038</v>
      </c>
      <c r="J31">
        <v>0.2062113407533599</v>
      </c>
      <c r="K31">
        <v>-0.12362481779418988</v>
      </c>
      <c r="L31">
        <v>-0.15094525907188983</v>
      </c>
      <c r="M31">
        <v>-9.9034506874160044E-2</v>
      </c>
      <c r="N31">
        <v>0.16296796631068</v>
      </c>
      <c r="O31">
        <v>-1.9697825657199797E-2</v>
      </c>
    </row>
    <row r="32" spans="1:15">
      <c r="A32">
        <v>-0.45582941910252006</v>
      </c>
      <c r="B32">
        <v>-4.1913323425169846E-2</v>
      </c>
      <c r="C32">
        <v>-0.52401400858070968</v>
      </c>
      <c r="D32">
        <v>0.3073505516163999</v>
      </c>
      <c r="E32">
        <v>0.42006158921866987</v>
      </c>
      <c r="F32">
        <v>0.52768215420655995</v>
      </c>
      <c r="G32">
        <v>0.13208835921249995</v>
      </c>
      <c r="H32">
        <v>0.52580916094593011</v>
      </c>
      <c r="I32">
        <v>0.59798019821755011</v>
      </c>
      <c r="J32">
        <v>-5.5114580597730001E-2</v>
      </c>
      <c r="K32">
        <v>0.31036340673453999</v>
      </c>
      <c r="L32">
        <v>-0.29940974801881959</v>
      </c>
      <c r="M32">
        <v>-7.9763559158890107E-2</v>
      </c>
      <c r="N32">
        <v>0.28408914343453984</v>
      </c>
      <c r="O32">
        <v>0.95925759728997972</v>
      </c>
    </row>
    <row r="33" spans="1:15">
      <c r="A33">
        <v>0.20540140653029004</v>
      </c>
      <c r="B33">
        <v>6.6966600643679985E-2</v>
      </c>
      <c r="C33">
        <v>1.3124138911953205</v>
      </c>
      <c r="D33">
        <v>5.7031717032399953E-2</v>
      </c>
      <c r="E33">
        <v>-6.7348847864200145E-2</v>
      </c>
      <c r="F33">
        <v>0.39335647099652027</v>
      </c>
      <c r="G33">
        <v>0.45882212212309992</v>
      </c>
      <c r="H33">
        <v>1.1193855298217399</v>
      </c>
      <c r="I33">
        <v>-0.60138296573423</v>
      </c>
      <c r="J33">
        <v>0.47687863754108029</v>
      </c>
      <c r="K33">
        <v>0.25888147382065974</v>
      </c>
      <c r="L33">
        <v>-0.37586692168585012</v>
      </c>
      <c r="M33">
        <v>-0.26307698735036</v>
      </c>
      <c r="N33">
        <v>0.26236314219423029</v>
      </c>
      <c r="O33">
        <v>0.21895504733547</v>
      </c>
    </row>
    <row r="34" spans="1:15">
      <c r="A34">
        <v>-1.0395987587980904</v>
      </c>
      <c r="B34">
        <v>0.34140796330239986</v>
      </c>
      <c r="C34">
        <v>0.86619145618752036</v>
      </c>
      <c r="D34">
        <v>-1.3533101507462502</v>
      </c>
      <c r="E34">
        <v>-0.61022255830466987</v>
      </c>
      <c r="F34">
        <v>5.0150363333520076E-2</v>
      </c>
      <c r="G34">
        <v>1.4484170620329699</v>
      </c>
      <c r="H34">
        <v>1.6755592125468004</v>
      </c>
      <c r="I34">
        <v>0.61047382643447001</v>
      </c>
      <c r="J34">
        <v>0.31502405479550033</v>
      </c>
      <c r="K34">
        <v>0.80650548338890005</v>
      </c>
      <c r="L34">
        <v>4.9870155751703393E-3</v>
      </c>
      <c r="M34">
        <v>-0.11677277134731989</v>
      </c>
      <c r="N34">
        <v>0.27121133906767003</v>
      </c>
      <c r="O34">
        <v>0.71085306582972008</v>
      </c>
    </row>
    <row r="35" spans="1:15">
      <c r="A35">
        <v>-8.1693711545729908E-2</v>
      </c>
      <c r="B35">
        <v>-0.29304836714227012</v>
      </c>
      <c r="C35">
        <v>1.2972467797808402</v>
      </c>
      <c r="D35">
        <v>6.6292979661370044E-2</v>
      </c>
      <c r="E35">
        <v>-0.36811243202536992</v>
      </c>
      <c r="F35">
        <v>0.15537494542077024</v>
      </c>
      <c r="G35">
        <v>-1.3205299619579947E-2</v>
      </c>
      <c r="H35">
        <v>-2.6322446763510143E-2</v>
      </c>
      <c r="I35">
        <v>-0.27590919941043035</v>
      </c>
      <c r="J35">
        <v>-9.6390159148719956E-2</v>
      </c>
      <c r="K35">
        <v>0.22898799264803005</v>
      </c>
      <c r="L35">
        <v>0.14975270048403999</v>
      </c>
      <c r="M35">
        <v>0.22618436831980993</v>
      </c>
      <c r="N35">
        <v>-0.16438866651927975</v>
      </c>
      <c r="O35">
        <v>0.32233345676213965</v>
      </c>
    </row>
    <row r="36" spans="1:15">
      <c r="A36">
        <v>-0.10364137319847999</v>
      </c>
      <c r="B36">
        <v>-0.17372888857499014</v>
      </c>
      <c r="C36">
        <v>0.15408731950447008</v>
      </c>
      <c r="D36">
        <v>-8.1139382440599928E-2</v>
      </c>
      <c r="E36">
        <v>0.10012823408470028</v>
      </c>
      <c r="F36">
        <v>4.8128728382289765E-2</v>
      </c>
      <c r="G36">
        <v>6.3553887140009868E-2</v>
      </c>
      <c r="H36">
        <v>-4.772690562530979E-2</v>
      </c>
      <c r="I36">
        <v>0.54549717409536003</v>
      </c>
      <c r="J36">
        <v>-0.11815826203674007</v>
      </c>
      <c r="K36">
        <v>0.24717555940150993</v>
      </c>
      <c r="L36">
        <v>-0.4174643432721501</v>
      </c>
      <c r="M36">
        <v>4.3348581809549813E-2</v>
      </c>
      <c r="N36">
        <v>-6.3869957905259955E-2</v>
      </c>
      <c r="O36">
        <v>1.2808799371120116E-2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96BC-D827-3D41-8D53-09F24D5EFBCB}">
  <dimension ref="A1:AB38"/>
  <sheetViews>
    <sheetView zoomScale="125" workbookViewId="0">
      <selection activeCell="E19" sqref="E19"/>
    </sheetView>
  </sheetViews>
  <sheetFormatPr baseColWidth="10" defaultRowHeight="16"/>
  <sheetData>
    <row r="1" spans="1:28">
      <c r="A1" t="s">
        <v>64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T1" t="s">
        <v>157</v>
      </c>
    </row>
    <row r="2" spans="1:28">
      <c r="A2">
        <v>1</v>
      </c>
      <c r="B2">
        <v>2.0233505194017201</v>
      </c>
      <c r="C2">
        <v>2.8722999677032899</v>
      </c>
      <c r="D2">
        <v>3.5063701531083402</v>
      </c>
      <c r="E2">
        <v>1.6478268485021501</v>
      </c>
      <c r="F2">
        <v>2.36798391719931</v>
      </c>
      <c r="G2">
        <v>2.8157183318020498</v>
      </c>
      <c r="H2">
        <v>2.2453771490996601</v>
      </c>
      <c r="I2">
        <v>2.5651301404985101</v>
      </c>
      <c r="J2">
        <v>3.3085718128000701</v>
      </c>
      <c r="K2">
        <f>((B2-E2)/B2)*100</f>
        <v>18.559496602230229</v>
      </c>
      <c r="L2">
        <f>((C2-F2)/C2)*100</f>
        <v>17.557917215284249</v>
      </c>
      <c r="M2">
        <f>((D2-G2)/D2)*100</f>
        <v>19.697059669927857</v>
      </c>
      <c r="N2">
        <f>((B2-H2)/B2)*100</f>
        <v>-10.973216334438712</v>
      </c>
      <c r="O2">
        <f>((C2-I2)/C2)*100</f>
        <v>10.694211282200962</v>
      </c>
      <c r="P2">
        <f>((D2-J2)/D2)*100</f>
        <v>5.641114077272336</v>
      </c>
      <c r="Q2">
        <f>B2-E2</f>
        <v>0.37552367089956995</v>
      </c>
      <c r="R2">
        <f>C2-F2</f>
        <v>0.50431605050397987</v>
      </c>
      <c r="S2">
        <f>D2-G2</f>
        <v>0.69065182130629044</v>
      </c>
      <c r="T2">
        <f>B2-H2</f>
        <v>-0.22202662969794007</v>
      </c>
      <c r="U2">
        <f>C2-I2</f>
        <v>0.30716982720477981</v>
      </c>
      <c r="V2">
        <f>D2-J2</f>
        <v>0.19779834030827015</v>
      </c>
    </row>
    <row r="3" spans="1:28">
      <c r="A3">
        <v>2</v>
      </c>
      <c r="B3">
        <v>1.9000553554011299</v>
      </c>
      <c r="C3">
        <v>2.76819708766965</v>
      </c>
      <c r="D3">
        <v>3.0698373359991802</v>
      </c>
      <c r="E3">
        <v>2.0100466100004302</v>
      </c>
      <c r="F3">
        <v>2.5587336932512699</v>
      </c>
      <c r="G3">
        <v>3.0252538272179699</v>
      </c>
      <c r="H3">
        <v>2.1614660817984301</v>
      </c>
      <c r="I3">
        <v>2.4756212934997199</v>
      </c>
      <c r="J3">
        <v>3.2189096795045802</v>
      </c>
      <c r="K3">
        <f t="shared" ref="K3:K37" si="0">((B3-E3)/B3)*100</f>
        <v>-5.7888447453195102</v>
      </c>
      <c r="L3">
        <f t="shared" ref="L3:L37" si="1">((C3-F3)/C3)*100</f>
        <v>7.5667803911575033</v>
      </c>
      <c r="M3">
        <f t="shared" ref="M3:M37" si="2">((D3-G3)/D3)*100</f>
        <v>1.4523085069814989</v>
      </c>
      <c r="N3">
        <f t="shared" ref="N3:N37" si="3">((B3-H3)/B3)*100</f>
        <v>-13.758058450992475</v>
      </c>
      <c r="O3">
        <f t="shared" ref="O3:O37" si="4">((C3-I3)/C3)*100</f>
        <v>10.569182211524867</v>
      </c>
      <c r="P3">
        <f t="shared" ref="P3:P37" si="5">((D3-J3)/D3)*100</f>
        <v>-4.8560339584533549</v>
      </c>
      <c r="Q3">
        <f t="shared" ref="Q3:Q38" si="6">B3-E3</f>
        <v>-0.10999125459930026</v>
      </c>
      <c r="R3">
        <f t="shared" ref="R3:R38" si="7">C3-F3</f>
        <v>0.20946339441838013</v>
      </c>
      <c r="S3">
        <f t="shared" ref="S3:S38" si="8">D3-G3</f>
        <v>4.4583508781210313E-2</v>
      </c>
      <c r="T3">
        <f t="shared" ref="T3:T38" si="9">B3-H3</f>
        <v>-0.26141072639730023</v>
      </c>
      <c r="U3">
        <f t="shared" ref="U3:U38" si="10">C3-I3</f>
        <v>0.29257579416993007</v>
      </c>
      <c r="V3">
        <f t="shared" ref="V3:V38" si="11">D3-J3</f>
        <v>-0.1490723435054</v>
      </c>
    </row>
    <row r="4" spans="1:28">
      <c r="A4">
        <v>3</v>
      </c>
      <c r="B4">
        <v>3.4983281681052198</v>
      </c>
      <c r="C4">
        <v>6.2303361742990102</v>
      </c>
      <c r="D4">
        <v>10.5228086651972</v>
      </c>
      <c r="E4">
        <v>3.8163825726049301</v>
      </c>
      <c r="F4">
        <v>6.3630731837940404</v>
      </c>
      <c r="G4">
        <v>10.908174906443399</v>
      </c>
      <c r="H4">
        <v>3.1005783694039599</v>
      </c>
      <c r="I4">
        <v>5.2132093340012897</v>
      </c>
      <c r="J4">
        <v>8.8583708211081102</v>
      </c>
      <c r="K4">
        <f t="shared" si="0"/>
        <v>-9.0916114559937444</v>
      </c>
      <c r="L4">
        <f t="shared" si="1"/>
        <v>-2.13049514153969</v>
      </c>
      <c r="M4">
        <f t="shared" si="2"/>
        <v>-3.6621994517561389</v>
      </c>
      <c r="N4">
        <f t="shared" si="3"/>
        <v>11.369710890121866</v>
      </c>
      <c r="O4">
        <f t="shared" si="4"/>
        <v>16.325392592674341</v>
      </c>
      <c r="P4">
        <f t="shared" si="5"/>
        <v>15.817429519496995</v>
      </c>
      <c r="Q4">
        <f t="shared" si="6"/>
        <v>-0.31805440449971023</v>
      </c>
      <c r="R4">
        <f t="shared" si="7"/>
        <v>-0.1327370094950302</v>
      </c>
      <c r="S4">
        <f t="shared" si="8"/>
        <v>-0.38536624124619934</v>
      </c>
      <c r="T4">
        <f t="shared" si="9"/>
        <v>0.39774979870125993</v>
      </c>
      <c r="U4">
        <f t="shared" si="10"/>
        <v>1.0171268402977205</v>
      </c>
      <c r="V4">
        <f t="shared" si="11"/>
        <v>1.6644378440890897</v>
      </c>
      <c r="X4">
        <f>AVERAGE(K2:M37)</f>
        <v>3.1283468776492152</v>
      </c>
      <c r="Y4">
        <v>2.4842261962128873</v>
      </c>
      <c r="Z4">
        <v>1.6453432229060323</v>
      </c>
      <c r="AA4">
        <v>1.9682527604529081</v>
      </c>
      <c r="AB4">
        <v>2.4545124972384702</v>
      </c>
    </row>
    <row r="5" spans="1:28">
      <c r="A5">
        <v>4</v>
      </c>
      <c r="B5">
        <v>2.38144731960492</v>
      </c>
      <c r="C5">
        <v>3.1566870990092899</v>
      </c>
      <c r="D5">
        <v>5.0382042653727703</v>
      </c>
      <c r="E5">
        <v>2.9838998931984002</v>
      </c>
      <c r="F5">
        <v>3.5613173160934801</v>
      </c>
      <c r="G5">
        <v>5.8448326884286601</v>
      </c>
      <c r="H5">
        <v>2.2473558977013499</v>
      </c>
      <c r="I5">
        <v>3.0001880944939301</v>
      </c>
      <c r="J5">
        <v>3.80854108800122</v>
      </c>
      <c r="K5">
        <f t="shared" si="0"/>
        <v>-25.297749340658378</v>
      </c>
      <c r="L5">
        <f t="shared" si="1"/>
        <v>-12.818192123355571</v>
      </c>
      <c r="M5">
        <f t="shared" si="2"/>
        <v>-16.010236595601953</v>
      </c>
      <c r="N5">
        <f t="shared" si="3"/>
        <v>5.6306692488925467</v>
      </c>
      <c r="O5">
        <f t="shared" si="4"/>
        <v>4.95769772570985</v>
      </c>
      <c r="P5">
        <f t="shared" si="5"/>
        <v>24.406774965892915</v>
      </c>
      <c r="Q5">
        <f t="shared" si="6"/>
        <v>-0.60245257359348026</v>
      </c>
      <c r="R5">
        <f t="shared" si="7"/>
        <v>-0.40463021708419022</v>
      </c>
      <c r="S5">
        <f t="shared" si="8"/>
        <v>-0.80662842305588978</v>
      </c>
      <c r="T5">
        <f t="shared" si="9"/>
        <v>0.13409142190357004</v>
      </c>
      <c r="U5">
        <f t="shared" si="10"/>
        <v>0.15649900451535981</v>
      </c>
      <c r="V5">
        <f t="shared" si="11"/>
        <v>1.2296631773715503</v>
      </c>
      <c r="X5">
        <f>AVERAGE(N2:P37)</f>
        <v>3.1994264068473033</v>
      </c>
      <c r="Y5">
        <v>4.6008107065506483</v>
      </c>
      <c r="Z5">
        <v>5.2861125071514214</v>
      </c>
      <c r="AA5">
        <v>6.115773317478598</v>
      </c>
      <c r="AB5">
        <v>5.6427359366394914</v>
      </c>
    </row>
    <row r="6" spans="1:28">
      <c r="A6">
        <v>5</v>
      </c>
      <c r="B6">
        <v>2.3945321135000999</v>
      </c>
      <c r="C6">
        <v>2.0869989468997101</v>
      </c>
      <c r="D6">
        <v>2.8632032837776902</v>
      </c>
      <c r="E6">
        <v>2.0970086839998698</v>
      </c>
      <c r="F6">
        <v>2.78106183949994</v>
      </c>
      <c r="G6">
        <v>3.2186897333001099</v>
      </c>
      <c r="H6">
        <v>1.99983249380002</v>
      </c>
      <c r="I6">
        <v>2.6000207727001001</v>
      </c>
      <c r="J6">
        <v>4.0043198368999597</v>
      </c>
      <c r="K6">
        <f t="shared" si="0"/>
        <v>12.425117534353653</v>
      </c>
      <c r="L6">
        <f t="shared" si="1"/>
        <v>-33.256504208173077</v>
      </c>
      <c r="M6">
        <f t="shared" si="2"/>
        <v>-12.415690200431504</v>
      </c>
      <c r="N6">
        <f t="shared" si="3"/>
        <v>16.48337132230586</v>
      </c>
      <c r="O6">
        <f t="shared" si="4"/>
        <v>-24.581796103083665</v>
      </c>
      <c r="P6">
        <f t="shared" si="5"/>
        <v>-39.854541924689627</v>
      </c>
      <c r="Q6">
        <f t="shared" si="6"/>
        <v>0.29752342950023003</v>
      </c>
      <c r="R6">
        <f t="shared" si="7"/>
        <v>-0.69406289260022991</v>
      </c>
      <c r="S6">
        <f t="shared" si="8"/>
        <v>-0.3554864495224197</v>
      </c>
      <c r="T6">
        <f t="shared" si="9"/>
        <v>0.39469961970007983</v>
      </c>
      <c r="U6">
        <f t="shared" si="10"/>
        <v>-0.51302182580039002</v>
      </c>
      <c r="V6">
        <f t="shared" si="11"/>
        <v>-1.1411165531222696</v>
      </c>
    </row>
    <row r="7" spans="1:28">
      <c r="A7">
        <v>6</v>
      </c>
      <c r="B7">
        <v>2.3687897224997401</v>
      </c>
      <c r="C7">
        <v>3.7051781501249899</v>
      </c>
      <c r="D7">
        <v>5.3284796404996104</v>
      </c>
      <c r="E7">
        <v>3.7526574427001802</v>
      </c>
      <c r="F7">
        <v>3.5280617918892401</v>
      </c>
      <c r="G7">
        <v>4.9240745345005097</v>
      </c>
      <c r="H7">
        <v>2.8968085853002798</v>
      </c>
      <c r="I7">
        <v>3.38882690109986</v>
      </c>
      <c r="J7">
        <v>5.0814740115998598</v>
      </c>
      <c r="K7">
        <f t="shared" si="0"/>
        <v>-58.420876579119486</v>
      </c>
      <c r="L7">
        <f t="shared" si="1"/>
        <v>4.7802386568045305</v>
      </c>
      <c r="M7">
        <f t="shared" si="2"/>
        <v>7.5895026965174406</v>
      </c>
      <c r="N7">
        <f t="shared" si="3"/>
        <v>-22.290659984936578</v>
      </c>
      <c r="O7">
        <f t="shared" si="4"/>
        <v>8.5380847075992339</v>
      </c>
      <c r="P7">
        <f t="shared" si="5"/>
        <v>4.6355742268838025</v>
      </c>
      <c r="Q7">
        <f t="shared" si="6"/>
        <v>-1.3838677202004401</v>
      </c>
      <c r="R7">
        <f t="shared" si="7"/>
        <v>0.17711635823574978</v>
      </c>
      <c r="S7">
        <f t="shared" si="8"/>
        <v>0.40440510599910073</v>
      </c>
      <c r="T7">
        <f t="shared" si="9"/>
        <v>-0.52801886280053978</v>
      </c>
      <c r="U7">
        <f t="shared" si="10"/>
        <v>0.3163512490251299</v>
      </c>
      <c r="V7">
        <f t="shared" si="11"/>
        <v>0.24700562889975064</v>
      </c>
    </row>
    <row r="8" spans="1:28">
      <c r="A8">
        <v>7</v>
      </c>
      <c r="B8">
        <v>1.71957013059582</v>
      </c>
      <c r="C8">
        <v>2.08815308459452</v>
      </c>
      <c r="D8">
        <v>2.4977321921061999</v>
      </c>
      <c r="E8">
        <v>1.70818946079235</v>
      </c>
      <c r="F8">
        <v>1.8032369938911901</v>
      </c>
      <c r="G8">
        <v>2.6208906147771298</v>
      </c>
      <c r="H8">
        <v>1.63672351639252</v>
      </c>
      <c r="I8">
        <v>1.93016985780268</v>
      </c>
      <c r="J8">
        <v>3.00387651990459</v>
      </c>
      <c r="K8">
        <f t="shared" si="0"/>
        <v>0.66183225685169578</v>
      </c>
      <c r="L8">
        <f t="shared" si="1"/>
        <v>13.644406284448978</v>
      </c>
      <c r="M8">
        <f t="shared" si="2"/>
        <v>-4.9308097585545072</v>
      </c>
      <c r="N8">
        <f t="shared" si="3"/>
        <v>4.817867717590218</v>
      </c>
      <c r="O8">
        <f t="shared" si="4"/>
        <v>7.5656918047518218</v>
      </c>
      <c r="P8">
        <f t="shared" si="5"/>
        <v>-20.264155196381822</v>
      </c>
      <c r="Q8">
        <f t="shared" si="6"/>
        <v>1.1380669803469967E-2</v>
      </c>
      <c r="R8">
        <f t="shared" si="7"/>
        <v>0.28491609070332991</v>
      </c>
      <c r="S8">
        <f t="shared" si="8"/>
        <v>-0.12315842267092991</v>
      </c>
      <c r="T8">
        <f t="shared" si="9"/>
        <v>8.2846614203299973E-2</v>
      </c>
      <c r="U8">
        <f t="shared" si="10"/>
        <v>0.15798322679183996</v>
      </c>
      <c r="V8">
        <f t="shared" si="11"/>
        <v>-0.50614432779839014</v>
      </c>
      <c r="X8">
        <f>STDEV(K2:M37)/6</f>
        <v>2.8261370925873859</v>
      </c>
      <c r="Y8">
        <v>2.0779349635888686</v>
      </c>
      <c r="Z8">
        <v>2.2423580990380541</v>
      </c>
      <c r="AA8">
        <v>2.1706661959513478</v>
      </c>
      <c r="AB8">
        <v>2.4361122326015026</v>
      </c>
    </row>
    <row r="9" spans="1:28">
      <c r="A9">
        <v>8</v>
      </c>
      <c r="B9">
        <v>1.838867510407</v>
      </c>
      <c r="C9">
        <v>2.2734398669010298</v>
      </c>
      <c r="D9">
        <v>2.80456481379515</v>
      </c>
      <c r="E9">
        <v>1.7920054868911399</v>
      </c>
      <c r="F9">
        <v>2.3547150242026</v>
      </c>
      <c r="G9">
        <v>2.8917506922996798</v>
      </c>
      <c r="H9">
        <v>1.98291759940039</v>
      </c>
      <c r="I9">
        <v>1.94445733779867</v>
      </c>
      <c r="J9">
        <v>2.51459240788245</v>
      </c>
      <c r="K9">
        <f t="shared" si="0"/>
        <v>2.5484176130496778</v>
      </c>
      <c r="L9">
        <f t="shared" si="1"/>
        <v>-3.5749860150186401</v>
      </c>
      <c r="M9">
        <f t="shared" si="2"/>
        <v>-3.108713269013367</v>
      </c>
      <c r="N9">
        <f t="shared" si="3"/>
        <v>-7.8336306546362939</v>
      </c>
      <c r="O9">
        <f t="shared" si="4"/>
        <v>14.470694118283511</v>
      </c>
      <c r="P9">
        <f t="shared" si="5"/>
        <v>10.339301287899566</v>
      </c>
      <c r="Q9">
        <f t="shared" si="6"/>
        <v>4.6862023515860107E-2</v>
      </c>
      <c r="R9">
        <f t="shared" si="7"/>
        <v>-8.12751573015702E-2</v>
      </c>
      <c r="S9">
        <f t="shared" si="8"/>
        <v>-8.7185878504529857E-2</v>
      </c>
      <c r="T9">
        <f t="shared" si="9"/>
        <v>-0.14405008899339</v>
      </c>
      <c r="U9">
        <f t="shared" si="10"/>
        <v>0.32898252910235981</v>
      </c>
      <c r="V9">
        <f t="shared" si="11"/>
        <v>0.28997240591270002</v>
      </c>
      <c r="X9">
        <f>STDEV(N2:P37)/6</f>
        <v>3.240385419501528</v>
      </c>
      <c r="Y9">
        <v>2.4287636299698865</v>
      </c>
      <c r="Z9">
        <v>2.3922669360974234</v>
      </c>
      <c r="AA9">
        <v>2.4746097348471454</v>
      </c>
      <c r="AB9">
        <v>2.3553342234875108</v>
      </c>
    </row>
    <row r="10" spans="1:28">
      <c r="A10">
        <v>9</v>
      </c>
      <c r="B10">
        <v>1.93844937778777</v>
      </c>
      <c r="C10">
        <v>2.48651623760234</v>
      </c>
      <c r="D10">
        <v>3.3625921858557799</v>
      </c>
      <c r="E10">
        <v>2.0295850829919799</v>
      </c>
      <c r="F10">
        <v>1.9956382724980399</v>
      </c>
      <c r="G10">
        <v>3.2297399986942801</v>
      </c>
      <c r="H10">
        <v>1.62509719466066</v>
      </c>
      <c r="I10">
        <v>2.45577053339803</v>
      </c>
      <c r="J10">
        <v>2.7620611060087401</v>
      </c>
      <c r="K10">
        <f t="shared" si="0"/>
        <v>-4.7014746037999355</v>
      </c>
      <c r="L10">
        <f t="shared" si="1"/>
        <v>19.741594994675619</v>
      </c>
      <c r="M10">
        <f t="shared" si="2"/>
        <v>3.9508860967536252</v>
      </c>
      <c r="N10">
        <f t="shared" si="3"/>
        <v>16.165094983533645</v>
      </c>
      <c r="O10">
        <f t="shared" si="4"/>
        <v>1.2364972220715114</v>
      </c>
      <c r="P10">
        <f t="shared" si="5"/>
        <v>17.859170742532509</v>
      </c>
      <c r="Q10">
        <f t="shared" si="6"/>
        <v>-9.1135705204209883E-2</v>
      </c>
      <c r="R10">
        <f t="shared" si="7"/>
        <v>0.49087796510430004</v>
      </c>
      <c r="S10">
        <f t="shared" si="8"/>
        <v>0.13285218716149982</v>
      </c>
      <c r="T10">
        <f t="shared" si="9"/>
        <v>0.31335218312711</v>
      </c>
      <c r="U10">
        <f t="shared" si="10"/>
        <v>3.0745704204309998E-2</v>
      </c>
      <c r="V10">
        <f t="shared" si="11"/>
        <v>0.60053107984703979</v>
      </c>
    </row>
    <row r="11" spans="1:28">
      <c r="A11">
        <v>10</v>
      </c>
      <c r="B11">
        <v>1.73084163338644</v>
      </c>
      <c r="C11">
        <v>1.86782688499661</v>
      </c>
      <c r="D11">
        <v>3.3731325306056501</v>
      </c>
      <c r="E11">
        <v>1.9161097750940801</v>
      </c>
      <c r="F11">
        <v>2.0481339501158802</v>
      </c>
      <c r="G11">
        <v>2.6004779422073598</v>
      </c>
      <c r="H11">
        <v>1.7105068942008099</v>
      </c>
      <c r="I11">
        <v>2.0896504256001198</v>
      </c>
      <c r="J11">
        <v>2.4246483028982801</v>
      </c>
      <c r="K11">
        <f t="shared" si="0"/>
        <v>-10.703933747257844</v>
      </c>
      <c r="L11">
        <f t="shared" si="1"/>
        <v>-9.6533070900517348</v>
      </c>
      <c r="M11">
        <f t="shared" si="2"/>
        <v>22.906143811063338</v>
      </c>
      <c r="N11">
        <f t="shared" si="3"/>
        <v>1.1748468949088442</v>
      </c>
      <c r="O11">
        <f t="shared" si="4"/>
        <v>-11.876022472174258</v>
      </c>
      <c r="P11">
        <f t="shared" si="5"/>
        <v>28.11879518819465</v>
      </c>
      <c r="Q11">
        <f t="shared" si="6"/>
        <v>-0.18526814170764005</v>
      </c>
      <c r="R11">
        <f t="shared" si="7"/>
        <v>-0.18030706511927019</v>
      </c>
      <c r="S11">
        <f t="shared" si="8"/>
        <v>0.77265458839829027</v>
      </c>
      <c r="T11">
        <f t="shared" si="9"/>
        <v>2.0334739185630113E-2</v>
      </c>
      <c r="U11">
        <f t="shared" si="10"/>
        <v>-0.22182354060350984</v>
      </c>
      <c r="V11">
        <f t="shared" si="11"/>
        <v>0.94848422770736995</v>
      </c>
    </row>
    <row r="12" spans="1:28">
      <c r="A12">
        <v>11</v>
      </c>
      <c r="B12">
        <v>2.0105545654272001</v>
      </c>
      <c r="C12">
        <v>2.9018184244503402</v>
      </c>
      <c r="D12">
        <v>3.81092274970641</v>
      </c>
      <c r="E12">
        <v>2.1777577325003201</v>
      </c>
      <c r="F12">
        <v>2.5489565014464102</v>
      </c>
      <c r="G12">
        <v>3.4921428748988501</v>
      </c>
      <c r="H12">
        <v>1.9011692565982199</v>
      </c>
      <c r="I12">
        <v>2.5139904949930498</v>
      </c>
      <c r="J12">
        <v>4.1391606934994298</v>
      </c>
      <c r="K12">
        <f t="shared" si="0"/>
        <v>-8.3162710402536568</v>
      </c>
      <c r="L12">
        <f t="shared" si="1"/>
        <v>12.160027658200869</v>
      </c>
      <c r="M12">
        <f t="shared" si="2"/>
        <v>8.3648999401029158</v>
      </c>
      <c r="N12">
        <f t="shared" si="3"/>
        <v>5.4405540993481161</v>
      </c>
      <c r="O12">
        <f t="shared" si="4"/>
        <v>13.364996451518238</v>
      </c>
      <c r="P12">
        <f t="shared" si="5"/>
        <v>-8.613083112700382</v>
      </c>
      <c r="Q12">
        <f t="shared" si="6"/>
        <v>-0.16720316707312</v>
      </c>
      <c r="R12">
        <f t="shared" si="7"/>
        <v>0.35286192300393004</v>
      </c>
      <c r="S12">
        <f t="shared" si="8"/>
        <v>0.31877987480755987</v>
      </c>
      <c r="T12">
        <f t="shared" si="9"/>
        <v>0.10938530882898023</v>
      </c>
      <c r="U12">
        <f t="shared" si="10"/>
        <v>0.38782792945729039</v>
      </c>
      <c r="V12">
        <f t="shared" si="11"/>
        <v>-0.32823794379301985</v>
      </c>
    </row>
    <row r="13" spans="1:28">
      <c r="A13">
        <v>12</v>
      </c>
      <c r="B13">
        <v>1.90116452589347</v>
      </c>
      <c r="C13">
        <v>2.0380151638916399</v>
      </c>
      <c r="D13">
        <v>3.3380873641331799</v>
      </c>
      <c r="E13">
        <v>1.71813200869947</v>
      </c>
      <c r="F13">
        <v>2.0022292667999899</v>
      </c>
      <c r="G13">
        <v>3.30289486999391</v>
      </c>
      <c r="H13">
        <v>1.7727728118130499</v>
      </c>
      <c r="I13">
        <v>1.8832738677673599</v>
      </c>
      <c r="J13">
        <v>2.9778202679954102</v>
      </c>
      <c r="K13">
        <f t="shared" si="0"/>
        <v>9.6273896709692757</v>
      </c>
      <c r="L13">
        <f t="shared" si="1"/>
        <v>1.755919078801945</v>
      </c>
      <c r="M13">
        <f t="shared" si="2"/>
        <v>1.0542712128329352</v>
      </c>
      <c r="N13">
        <f t="shared" si="3"/>
        <v>6.7533194698171206</v>
      </c>
      <c r="O13">
        <f t="shared" si="4"/>
        <v>7.5927450818765108</v>
      </c>
      <c r="P13">
        <f t="shared" si="5"/>
        <v>10.792620349267649</v>
      </c>
      <c r="Q13">
        <f t="shared" si="6"/>
        <v>0.18303251719399993</v>
      </c>
      <c r="R13">
        <f t="shared" si="7"/>
        <v>3.5785897091650032E-2</v>
      </c>
      <c r="S13">
        <f t="shared" si="8"/>
        <v>3.5192494139269836E-2</v>
      </c>
      <c r="T13">
        <f t="shared" si="9"/>
        <v>0.12839171408042005</v>
      </c>
      <c r="U13">
        <f t="shared" si="10"/>
        <v>0.15474129612428</v>
      </c>
      <c r="V13">
        <f t="shared" si="11"/>
        <v>0.36026709613776964</v>
      </c>
    </row>
    <row r="14" spans="1:28">
      <c r="A14">
        <v>13</v>
      </c>
      <c r="B14">
        <v>1.7658900579961501</v>
      </c>
      <c r="C14">
        <v>2.1355178203899401</v>
      </c>
      <c r="D14">
        <v>2.3486023498058799</v>
      </c>
      <c r="E14">
        <v>1.5160333983891201</v>
      </c>
      <c r="F14">
        <v>1.8599004359974101</v>
      </c>
      <c r="G14">
        <v>2.31408378789201</v>
      </c>
      <c r="H14">
        <v>1.64948410020443</v>
      </c>
      <c r="I14">
        <v>2.2618863518815502</v>
      </c>
      <c r="J14">
        <v>2.3781448946858301</v>
      </c>
      <c r="K14">
        <f t="shared" si="0"/>
        <v>14.149049567137586</v>
      </c>
      <c r="L14">
        <f t="shared" si="1"/>
        <v>12.906349071917509</v>
      </c>
      <c r="M14">
        <f t="shared" si="2"/>
        <v>1.4697491006394934</v>
      </c>
      <c r="N14">
        <f t="shared" si="3"/>
        <v>6.5919142171179157</v>
      </c>
      <c r="O14">
        <f t="shared" si="4"/>
        <v>-5.9174655573014849</v>
      </c>
      <c r="P14">
        <f t="shared" si="5"/>
        <v>-1.2578776855261182</v>
      </c>
      <c r="Q14">
        <f t="shared" si="6"/>
        <v>0.24985665960702996</v>
      </c>
      <c r="R14">
        <f t="shared" si="7"/>
        <v>0.27561738439253003</v>
      </c>
      <c r="S14">
        <f t="shared" si="8"/>
        <v>3.4518561913869927E-2</v>
      </c>
      <c r="T14">
        <f t="shared" si="9"/>
        <v>0.11640595779172003</v>
      </c>
      <c r="U14">
        <f t="shared" si="10"/>
        <v>-0.12636853149161009</v>
      </c>
      <c r="V14">
        <f t="shared" si="11"/>
        <v>-2.9542544879950228E-2</v>
      </c>
    </row>
    <row r="15" spans="1:28">
      <c r="A15">
        <v>14</v>
      </c>
      <c r="B15">
        <v>1.9825056387926501</v>
      </c>
      <c r="C15">
        <v>2.1483507205033701</v>
      </c>
      <c r="D15">
        <v>2.9053678199914899</v>
      </c>
      <c r="E15">
        <v>1.7470914452977</v>
      </c>
      <c r="F15">
        <v>2.1630405225034299</v>
      </c>
      <c r="G15">
        <v>3.0548370870936199</v>
      </c>
      <c r="H15">
        <v>1.8184919741994201</v>
      </c>
      <c r="I15">
        <v>2.49921496869647</v>
      </c>
      <c r="J15">
        <v>3.26938245744936</v>
      </c>
      <c r="K15">
        <f t="shared" si="0"/>
        <v>11.874578759751614</v>
      </c>
      <c r="L15">
        <f t="shared" si="1"/>
        <v>-0.68377113009825374</v>
      </c>
      <c r="M15">
        <f t="shared" si="2"/>
        <v>-5.1445901642349661</v>
      </c>
      <c r="N15">
        <f t="shared" si="3"/>
        <v>8.2730490841435707</v>
      </c>
      <c r="O15">
        <f t="shared" si="4"/>
        <v>-16.331795588333481</v>
      </c>
      <c r="P15">
        <f t="shared" si="5"/>
        <v>-12.529037974232685</v>
      </c>
      <c r="Q15">
        <f t="shared" si="6"/>
        <v>0.23541419349495007</v>
      </c>
      <c r="R15">
        <f t="shared" si="7"/>
        <v>-1.4689802000059871E-2</v>
      </c>
      <c r="S15">
        <f t="shared" si="8"/>
        <v>-0.14946926710213004</v>
      </c>
      <c r="T15">
        <f t="shared" si="9"/>
        <v>0.16401366459322997</v>
      </c>
      <c r="U15">
        <f t="shared" si="10"/>
        <v>-0.35086424819309991</v>
      </c>
      <c r="V15">
        <f t="shared" si="11"/>
        <v>-0.3640146374578701</v>
      </c>
    </row>
    <row r="16" spans="1:28">
      <c r="A16">
        <v>15</v>
      </c>
      <c r="B16">
        <v>2.0351676926948099</v>
      </c>
      <c r="C16">
        <v>4.09202607690822</v>
      </c>
      <c r="D16">
        <v>4.8236383371113298</v>
      </c>
      <c r="E16">
        <v>2.08719754820922</v>
      </c>
      <c r="F16">
        <v>2.39378342237615</v>
      </c>
      <c r="G16">
        <v>3.68802547719097</v>
      </c>
      <c r="H16">
        <v>1.9807268342003199</v>
      </c>
      <c r="I16">
        <v>2.2395090048084998</v>
      </c>
      <c r="J16">
        <v>3.1568854705197702</v>
      </c>
      <c r="K16">
        <f t="shared" si="0"/>
        <v>-2.5565389869920851</v>
      </c>
      <c r="L16">
        <f t="shared" si="1"/>
        <v>41.501266673627796</v>
      </c>
      <c r="M16">
        <f t="shared" si="2"/>
        <v>23.542661795005753</v>
      </c>
      <c r="N16">
        <f t="shared" si="3"/>
        <v>2.6750060297195293</v>
      </c>
      <c r="O16">
        <f t="shared" si="4"/>
        <v>45.271389704813707</v>
      </c>
      <c r="P16">
        <f t="shared" si="5"/>
        <v>34.553852302071768</v>
      </c>
      <c r="Q16">
        <f t="shared" si="6"/>
        <v>-5.2029855514410084E-2</v>
      </c>
      <c r="R16">
        <f t="shared" si="7"/>
        <v>1.6982426545320699</v>
      </c>
      <c r="S16">
        <f t="shared" si="8"/>
        <v>1.1356128599203599</v>
      </c>
      <c r="T16">
        <f t="shared" si="9"/>
        <v>5.4440858494489985E-2</v>
      </c>
      <c r="U16">
        <f t="shared" si="10"/>
        <v>1.8525170720997202</v>
      </c>
      <c r="V16">
        <f t="shared" si="11"/>
        <v>1.6667528665915596</v>
      </c>
    </row>
    <row r="17" spans="1:22">
      <c r="A17">
        <v>16</v>
      </c>
      <c r="B17">
        <v>1.94871981490869</v>
      </c>
      <c r="C17">
        <v>1.8664252493064899</v>
      </c>
      <c r="D17">
        <v>3.1157979005132801</v>
      </c>
      <c r="E17">
        <v>1.5423798445146499</v>
      </c>
      <c r="F17">
        <v>1.81692699420964</v>
      </c>
      <c r="G17">
        <v>2.17294771810703</v>
      </c>
      <c r="H17">
        <v>1.62888179130387</v>
      </c>
      <c r="I17">
        <v>2.14726996112149</v>
      </c>
      <c r="J17">
        <v>2.71162517357152</v>
      </c>
      <c r="K17">
        <f t="shared" si="0"/>
        <v>20.851636406903353</v>
      </c>
      <c r="L17">
        <f t="shared" si="1"/>
        <v>2.6520352269795984</v>
      </c>
      <c r="M17">
        <f t="shared" si="2"/>
        <v>30.260312527039378</v>
      </c>
      <c r="N17">
        <f t="shared" si="3"/>
        <v>16.412724967329716</v>
      </c>
      <c r="O17">
        <f t="shared" si="4"/>
        <v>-15.047198483805015</v>
      </c>
      <c r="P17">
        <f t="shared" si="5"/>
        <v>12.971724734623475</v>
      </c>
      <c r="Q17">
        <f t="shared" si="6"/>
        <v>0.40633997039404002</v>
      </c>
      <c r="R17">
        <f t="shared" si="7"/>
        <v>4.9498255096849908E-2</v>
      </c>
      <c r="S17">
        <f t="shared" si="8"/>
        <v>0.94285018240625007</v>
      </c>
      <c r="T17">
        <f t="shared" si="9"/>
        <v>0.31983802360481994</v>
      </c>
      <c r="U17">
        <f t="shared" si="10"/>
        <v>-0.28084471181500015</v>
      </c>
      <c r="V17">
        <f t="shared" si="11"/>
        <v>0.4041727269417601</v>
      </c>
    </row>
    <row r="18" spans="1:22">
      <c r="A18">
        <v>17</v>
      </c>
      <c r="B18">
        <v>2.79395563188009</v>
      </c>
      <c r="C18">
        <v>3.59992358068703</v>
      </c>
      <c r="D18">
        <v>4.2179550077093602</v>
      </c>
      <c r="E18">
        <v>2.1392173784785</v>
      </c>
      <c r="F18">
        <v>2.4103366707800902</v>
      </c>
      <c r="G18">
        <v>4.2544729444081897</v>
      </c>
      <c r="H18">
        <v>2.30464984598802</v>
      </c>
      <c r="I18">
        <v>2.6599404960055799</v>
      </c>
      <c r="J18">
        <v>2.9960737514309601</v>
      </c>
      <c r="K18">
        <f t="shared" si="0"/>
        <v>23.434096301701395</v>
      </c>
      <c r="L18">
        <f t="shared" si="1"/>
        <v>33.044782291737214</v>
      </c>
      <c r="M18">
        <f t="shared" si="2"/>
        <v>-0.86577350000376785</v>
      </c>
      <c r="N18">
        <f t="shared" si="3"/>
        <v>17.513012028856362</v>
      </c>
      <c r="O18">
        <f t="shared" si="4"/>
        <v>26.111195518824271</v>
      </c>
      <c r="P18">
        <f t="shared" si="5"/>
        <v>28.968570173107789</v>
      </c>
      <c r="Q18">
        <f t="shared" si="6"/>
        <v>0.65473825340158998</v>
      </c>
      <c r="R18">
        <f t="shared" si="7"/>
        <v>1.1895869099069398</v>
      </c>
      <c r="S18">
        <f t="shared" si="8"/>
        <v>-3.6517936698829523E-2</v>
      </c>
      <c r="T18">
        <f t="shared" si="9"/>
        <v>0.48930578589206997</v>
      </c>
      <c r="U18">
        <f t="shared" si="10"/>
        <v>0.93998308468145009</v>
      </c>
      <c r="V18">
        <f t="shared" si="11"/>
        <v>1.2218812562784001</v>
      </c>
    </row>
    <row r="19" spans="1:22">
      <c r="A19">
        <v>18</v>
      </c>
      <c r="B19">
        <v>1.6400504829012801</v>
      </c>
      <c r="C19">
        <v>2.1040279320091901</v>
      </c>
      <c r="D19">
        <v>2.8212245790986299</v>
      </c>
      <c r="E19">
        <v>1.8403129239915901</v>
      </c>
      <c r="F19">
        <v>2.3708536983234798</v>
      </c>
      <c r="G19">
        <v>3.0664452211</v>
      </c>
      <c r="H19">
        <v>1.7466522563132501</v>
      </c>
      <c r="I19">
        <v>2.1740137105109199</v>
      </c>
      <c r="J19">
        <v>2.61255276259035</v>
      </c>
      <c r="K19">
        <f t="shared" si="0"/>
        <v>-12.210748582326685</v>
      </c>
      <c r="L19">
        <f t="shared" si="1"/>
        <v>-12.681664642136708</v>
      </c>
      <c r="M19">
        <f t="shared" si="2"/>
        <v>-8.6919929671007292</v>
      </c>
      <c r="N19">
        <f t="shared" si="3"/>
        <v>-6.4999080530368447</v>
      </c>
      <c r="O19">
        <f t="shared" si="4"/>
        <v>-3.3262761124515352</v>
      </c>
      <c r="P19">
        <f t="shared" si="5"/>
        <v>7.3964978915272939</v>
      </c>
      <c r="Q19">
        <f t="shared" si="6"/>
        <v>-0.20026244109030999</v>
      </c>
      <c r="R19">
        <f t="shared" si="7"/>
        <v>-0.26682576631428967</v>
      </c>
      <c r="S19">
        <f t="shared" si="8"/>
        <v>-0.24522064200137006</v>
      </c>
      <c r="T19">
        <f t="shared" si="9"/>
        <v>-0.10660177341196997</v>
      </c>
      <c r="U19">
        <f t="shared" si="10"/>
        <v>-6.9985778501729712E-2</v>
      </c>
      <c r="V19">
        <f t="shared" si="11"/>
        <v>0.20867181650827993</v>
      </c>
    </row>
    <row r="20" spans="1:22">
      <c r="A20">
        <v>19</v>
      </c>
      <c r="B20">
        <v>2.0779739467996299</v>
      </c>
      <c r="C20">
        <v>2.27094294066127</v>
      </c>
      <c r="D20">
        <v>3.63280506974843</v>
      </c>
      <c r="E20">
        <v>1.7289338336093401</v>
      </c>
      <c r="F20">
        <v>2.6622589245412698</v>
      </c>
      <c r="G20">
        <v>3.3955966485405602</v>
      </c>
      <c r="H20">
        <v>2.0147073838859799</v>
      </c>
      <c r="I20">
        <v>2.9385591335594698</v>
      </c>
      <c r="J20">
        <v>3.22241442156438</v>
      </c>
      <c r="K20">
        <f t="shared" si="0"/>
        <v>16.797136158894599</v>
      </c>
      <c r="L20">
        <f t="shared" si="1"/>
        <v>-17.231431793088269</v>
      </c>
      <c r="M20">
        <f t="shared" si="2"/>
        <v>6.5296215088220064</v>
      </c>
      <c r="N20">
        <f t="shared" si="3"/>
        <v>3.0446273405443463</v>
      </c>
      <c r="O20">
        <f t="shared" si="4"/>
        <v>-29.398193188587928</v>
      </c>
      <c r="P20">
        <f t="shared" si="5"/>
        <v>11.2967979372609</v>
      </c>
      <c r="Q20">
        <f t="shared" si="6"/>
        <v>0.34904011319028982</v>
      </c>
      <c r="R20">
        <f t="shared" si="7"/>
        <v>-0.39131598387999977</v>
      </c>
      <c r="S20">
        <f t="shared" si="8"/>
        <v>0.23720842120786978</v>
      </c>
      <c r="T20">
        <f t="shared" si="9"/>
        <v>6.326656291364996E-2</v>
      </c>
      <c r="U20">
        <f t="shared" si="10"/>
        <v>-0.66761619289819985</v>
      </c>
      <c r="V20">
        <f t="shared" si="11"/>
        <v>0.41039064818405002</v>
      </c>
    </row>
    <row r="21" spans="1:22">
      <c r="A21">
        <v>20</v>
      </c>
      <c r="B21">
        <v>2.4794521203148201</v>
      </c>
      <c r="C21">
        <v>2.94203786673024</v>
      </c>
      <c r="D21">
        <v>5.4196177337784297</v>
      </c>
      <c r="E21">
        <v>2.5404454897701099</v>
      </c>
      <c r="F21">
        <v>3.4429005588171999</v>
      </c>
      <c r="G21">
        <v>4.7581281402122402</v>
      </c>
      <c r="H21">
        <v>2.1517935352050701</v>
      </c>
      <c r="I21">
        <v>3.11398370130919</v>
      </c>
      <c r="J21">
        <v>3.7967285113409202</v>
      </c>
      <c r="K21">
        <f t="shared" si="0"/>
        <v>-2.4599535097110623</v>
      </c>
      <c r="L21">
        <f t="shared" si="1"/>
        <v>-17.024345531066025</v>
      </c>
      <c r="M21">
        <f t="shared" si="2"/>
        <v>12.205465884491721</v>
      </c>
      <c r="N21">
        <f t="shared" si="3"/>
        <v>13.214959160741795</v>
      </c>
      <c r="O21">
        <f t="shared" si="4"/>
        <v>-5.8444466851831978</v>
      </c>
      <c r="P21">
        <f t="shared" si="5"/>
        <v>29.944717545716447</v>
      </c>
      <c r="Q21">
        <f t="shared" si="6"/>
        <v>-6.099336945528977E-2</v>
      </c>
      <c r="R21">
        <f t="shared" si="7"/>
        <v>-0.50086269208695988</v>
      </c>
      <c r="S21">
        <f t="shared" si="8"/>
        <v>0.66148959356618953</v>
      </c>
      <c r="T21">
        <f t="shared" si="9"/>
        <v>0.32765858510974999</v>
      </c>
      <c r="U21">
        <f t="shared" si="10"/>
        <v>-0.17194583457894996</v>
      </c>
      <c r="V21">
        <f t="shared" si="11"/>
        <v>1.6228892224375095</v>
      </c>
    </row>
    <row r="22" spans="1:22">
      <c r="A22">
        <v>21</v>
      </c>
      <c r="B22">
        <v>2.0918567473353402</v>
      </c>
      <c r="C22">
        <v>2.2972289476440202</v>
      </c>
      <c r="D22">
        <v>3.1401868079944202</v>
      </c>
      <c r="E22">
        <v>2.22821884328732</v>
      </c>
      <c r="F22">
        <v>2.1082270254963098</v>
      </c>
      <c r="G22">
        <v>3.0332828429964098</v>
      </c>
      <c r="H22">
        <v>1.85686456870753</v>
      </c>
      <c r="I22">
        <v>2.4993070672033402</v>
      </c>
      <c r="J22">
        <v>2.8944191362243101</v>
      </c>
      <c r="K22">
        <f t="shared" si="0"/>
        <v>-6.5187110028294848</v>
      </c>
      <c r="L22">
        <f t="shared" si="1"/>
        <v>8.2273872763768701</v>
      </c>
      <c r="M22">
        <f t="shared" si="2"/>
        <v>3.4043823356575387</v>
      </c>
      <c r="N22">
        <f t="shared" si="3"/>
        <v>11.233664969035242</v>
      </c>
      <c r="O22">
        <f t="shared" si="4"/>
        <v>-8.796603393256305</v>
      </c>
      <c r="P22">
        <f t="shared" si="5"/>
        <v>7.8265302925426079</v>
      </c>
      <c r="Q22">
        <f t="shared" si="6"/>
        <v>-0.13636209595197979</v>
      </c>
      <c r="R22">
        <f t="shared" si="7"/>
        <v>0.18900192214771039</v>
      </c>
      <c r="S22">
        <f t="shared" si="8"/>
        <v>0.10690396499801036</v>
      </c>
      <c r="T22">
        <f t="shared" si="9"/>
        <v>0.23499217862781019</v>
      </c>
      <c r="U22">
        <f t="shared" si="10"/>
        <v>-0.20207811955931998</v>
      </c>
      <c r="V22">
        <f t="shared" si="11"/>
        <v>0.24576767177011005</v>
      </c>
    </row>
    <row r="23" spans="1:22">
      <c r="A23">
        <v>22</v>
      </c>
      <c r="B23">
        <v>1.91288138751406</v>
      </c>
      <c r="C23">
        <v>2.6466592130018398</v>
      </c>
      <c r="D23">
        <v>3.6004788777674599</v>
      </c>
      <c r="E23">
        <v>1.7134893501992301</v>
      </c>
      <c r="F23">
        <v>2.4822753718355699</v>
      </c>
      <c r="G23">
        <v>3.2260234390268998</v>
      </c>
      <c r="H23">
        <v>1.9418171755452101</v>
      </c>
      <c r="I23">
        <v>2.19499796442688</v>
      </c>
      <c r="J23">
        <v>3.47283235440264</v>
      </c>
      <c r="K23">
        <f t="shared" si="0"/>
        <v>10.423648774896366</v>
      </c>
      <c r="L23">
        <f t="shared" si="1"/>
        <v>6.2109938581713289</v>
      </c>
      <c r="M23">
        <f t="shared" si="2"/>
        <v>10.400156519533528</v>
      </c>
      <c r="N23">
        <f t="shared" si="3"/>
        <v>-1.5126807244830993</v>
      </c>
      <c r="O23">
        <f t="shared" si="4"/>
        <v>17.065334530269418</v>
      </c>
      <c r="P23">
        <f t="shared" si="5"/>
        <v>3.5452651632820942</v>
      </c>
      <c r="Q23">
        <f t="shared" si="6"/>
        <v>0.19939203731482991</v>
      </c>
      <c r="R23">
        <f t="shared" si="7"/>
        <v>0.16438384116626992</v>
      </c>
      <c r="S23">
        <f t="shared" si="8"/>
        <v>0.37445543874056009</v>
      </c>
      <c r="T23">
        <f t="shared" si="9"/>
        <v>-2.8935788031150045E-2</v>
      </c>
      <c r="U23">
        <f t="shared" si="10"/>
        <v>0.45166124857495982</v>
      </c>
      <c r="V23">
        <f t="shared" si="11"/>
        <v>0.12764652336481985</v>
      </c>
    </row>
    <row r="24" spans="1:22">
      <c r="A24">
        <v>23</v>
      </c>
      <c r="B24">
        <v>1.9086310426666599</v>
      </c>
      <c r="C24">
        <v>2.8058593785551902</v>
      </c>
      <c r="D24">
        <v>2.7592946431245799</v>
      </c>
      <c r="E24">
        <v>1.9102467925004001</v>
      </c>
      <c r="F24">
        <v>2.6396732513744601</v>
      </c>
      <c r="G24">
        <v>4.5940845467503104</v>
      </c>
      <c r="H24">
        <v>2.48923877324978</v>
      </c>
      <c r="I24">
        <v>2.5084237673331198</v>
      </c>
      <c r="J24">
        <v>3.5626790461003099</v>
      </c>
      <c r="K24">
        <f t="shared" si="0"/>
        <v>-8.465490697891373E-2</v>
      </c>
      <c r="L24">
        <f t="shared" si="1"/>
        <v>5.9228245168260596</v>
      </c>
      <c r="M24">
        <f t="shared" si="2"/>
        <v>-66.494888764327271</v>
      </c>
      <c r="N24">
        <f t="shared" si="3"/>
        <v>-30.420113558035773</v>
      </c>
      <c r="O24">
        <f t="shared" si="4"/>
        <v>10.600517384988398</v>
      </c>
      <c r="P24">
        <f t="shared" si="5"/>
        <v>-29.115571436981107</v>
      </c>
      <c r="Q24">
        <f t="shared" si="6"/>
        <v>-1.6157498337401321E-3</v>
      </c>
      <c r="R24">
        <f t="shared" si="7"/>
        <v>0.16618612718073011</v>
      </c>
      <c r="S24">
        <f t="shared" si="8"/>
        <v>-1.8347899036257305</v>
      </c>
      <c r="T24">
        <f t="shared" si="9"/>
        <v>-0.5806077305831201</v>
      </c>
      <c r="U24">
        <f t="shared" si="10"/>
        <v>0.29743561122207041</v>
      </c>
      <c r="V24">
        <f t="shared" si="11"/>
        <v>-0.80338440297572999</v>
      </c>
    </row>
    <row r="25" spans="1:22">
      <c r="A25">
        <v>24</v>
      </c>
      <c r="B25">
        <v>2.3810676174238301</v>
      </c>
      <c r="C25">
        <v>4.89526731929638</v>
      </c>
      <c r="D25">
        <v>7.0933527803514203</v>
      </c>
      <c r="E25">
        <v>2.4323186531869898</v>
      </c>
      <c r="F25">
        <v>3.0397408069577101</v>
      </c>
      <c r="G25">
        <v>5.1420124791459099</v>
      </c>
      <c r="H25">
        <v>3.3021960388403402</v>
      </c>
      <c r="I25">
        <v>3.1931256307289</v>
      </c>
      <c r="J25">
        <v>6.5501954709179699</v>
      </c>
      <c r="K25">
        <f t="shared" si="0"/>
        <v>-2.1524393254573004</v>
      </c>
      <c r="L25">
        <f t="shared" si="1"/>
        <v>37.90449818796359</v>
      </c>
      <c r="M25">
        <f t="shared" si="2"/>
        <v>27.50942130794229</v>
      </c>
      <c r="N25">
        <f t="shared" si="3"/>
        <v>-38.685521346643434</v>
      </c>
      <c r="O25">
        <f t="shared" si="4"/>
        <v>34.771169326298143</v>
      </c>
      <c r="P25">
        <f t="shared" si="5"/>
        <v>7.6572719030413312</v>
      </c>
      <c r="Q25">
        <f t="shared" si="6"/>
        <v>-5.1251035763159702E-2</v>
      </c>
      <c r="R25">
        <f t="shared" si="7"/>
        <v>1.8555265123386699</v>
      </c>
      <c r="S25">
        <f t="shared" si="8"/>
        <v>1.9513403012055104</v>
      </c>
      <c r="T25">
        <f t="shared" si="9"/>
        <v>-0.92112842141651008</v>
      </c>
      <c r="U25">
        <f t="shared" si="10"/>
        <v>1.70214168856748</v>
      </c>
      <c r="V25">
        <f t="shared" si="11"/>
        <v>0.54315730943345031</v>
      </c>
    </row>
    <row r="26" spans="1:22">
      <c r="A26">
        <v>25</v>
      </c>
      <c r="B26">
        <v>1.8311070563271601</v>
      </c>
      <c r="C26">
        <v>2.54818015675992</v>
      </c>
      <c r="D26">
        <v>3.6035866647027399</v>
      </c>
      <c r="E26">
        <v>1.83412036634982</v>
      </c>
      <c r="F26">
        <v>2.1921402007806998</v>
      </c>
      <c r="G26">
        <v>2.9079974639229502</v>
      </c>
      <c r="H26">
        <v>1.6869607908651201</v>
      </c>
      <c r="I26">
        <v>2.27825526748784</v>
      </c>
      <c r="J26">
        <v>2.68312598424964</v>
      </c>
      <c r="K26">
        <f t="shared" si="0"/>
        <v>-0.16456219816573842</v>
      </c>
      <c r="L26">
        <f t="shared" si="1"/>
        <v>13.972322758840358</v>
      </c>
      <c r="M26">
        <f t="shared" si="2"/>
        <v>19.302691054806889</v>
      </c>
      <c r="N26">
        <f t="shared" si="3"/>
        <v>7.8720829000118107</v>
      </c>
      <c r="O26">
        <f t="shared" si="4"/>
        <v>10.592849510895526</v>
      </c>
      <c r="P26">
        <f t="shared" si="5"/>
        <v>25.542903948142698</v>
      </c>
      <c r="Q26">
        <f t="shared" si="6"/>
        <v>-3.0133100226599208E-3</v>
      </c>
      <c r="R26">
        <f t="shared" si="7"/>
        <v>0.35603995597922022</v>
      </c>
      <c r="S26">
        <f t="shared" si="8"/>
        <v>0.6955892007797897</v>
      </c>
      <c r="T26">
        <f t="shared" si="9"/>
        <v>0.14414626546204001</v>
      </c>
      <c r="U26">
        <f t="shared" si="10"/>
        <v>0.26992488927208003</v>
      </c>
      <c r="V26">
        <f t="shared" si="11"/>
        <v>0.92046068045309992</v>
      </c>
    </row>
    <row r="27" spans="1:22">
      <c r="A27">
        <v>26</v>
      </c>
      <c r="B27">
        <v>2.5775124896835102</v>
      </c>
      <c r="C27">
        <v>2.7686828136858002</v>
      </c>
      <c r="D27">
        <v>3.6793247808495302</v>
      </c>
      <c r="E27">
        <v>2.3922923956997701</v>
      </c>
      <c r="F27">
        <v>2.3087891854229401</v>
      </c>
      <c r="G27">
        <v>3.6750043939488601</v>
      </c>
      <c r="H27">
        <v>2.0546192396432201</v>
      </c>
      <c r="I27">
        <v>2.3764228513464301</v>
      </c>
      <c r="J27">
        <v>4.5081430993575102</v>
      </c>
      <c r="K27">
        <f t="shared" si="0"/>
        <v>7.1860018030982662</v>
      </c>
      <c r="L27">
        <f t="shared" si="1"/>
        <v>16.610556687446191</v>
      </c>
      <c r="M27">
        <f t="shared" si="2"/>
        <v>0.11742336319851875</v>
      </c>
      <c r="N27">
        <f t="shared" si="3"/>
        <v>20.286739720298915</v>
      </c>
      <c r="O27">
        <f t="shared" si="4"/>
        <v>14.167746496651787</v>
      </c>
      <c r="P27">
        <f t="shared" si="5"/>
        <v>-22.526370132419018</v>
      </c>
      <c r="Q27">
        <f t="shared" si="6"/>
        <v>0.18522009398374006</v>
      </c>
      <c r="R27">
        <f t="shared" si="7"/>
        <v>0.45989362826286007</v>
      </c>
      <c r="S27">
        <f t="shared" si="8"/>
        <v>4.3203869006700479E-3</v>
      </c>
      <c r="T27">
        <f t="shared" si="9"/>
        <v>0.52289325004029008</v>
      </c>
      <c r="U27">
        <f t="shared" si="10"/>
        <v>0.39225996233937011</v>
      </c>
      <c r="V27">
        <f t="shared" si="11"/>
        <v>-0.82881831850798005</v>
      </c>
    </row>
    <row r="28" spans="1:22">
      <c r="A28">
        <v>27</v>
      </c>
      <c r="B28">
        <v>1.89548023147509</v>
      </c>
      <c r="C28">
        <v>3.2930315096396998</v>
      </c>
      <c r="D28">
        <v>2.5854799304623199</v>
      </c>
      <c r="E28">
        <v>1.6576764481142201</v>
      </c>
      <c r="F28">
        <v>2.3859164470806702</v>
      </c>
      <c r="G28">
        <v>2.85261333887465</v>
      </c>
      <c r="H28">
        <v>1.74653364620172</v>
      </c>
      <c r="I28">
        <v>1.94590375614353</v>
      </c>
      <c r="J28">
        <v>2.1270818870980301</v>
      </c>
      <c r="K28">
        <f t="shared" si="0"/>
        <v>12.545832945765284</v>
      </c>
      <c r="L28">
        <f t="shared" si="1"/>
        <v>27.546504183261817</v>
      </c>
      <c r="M28">
        <f t="shared" si="2"/>
        <v>-10.33206273485027</v>
      </c>
      <c r="N28">
        <f t="shared" si="3"/>
        <v>7.8579867413050062</v>
      </c>
      <c r="O28">
        <f t="shared" si="4"/>
        <v>40.908438001662581</v>
      </c>
      <c r="P28">
        <f t="shared" si="5"/>
        <v>17.729708050076486</v>
      </c>
      <c r="Q28">
        <f t="shared" si="6"/>
        <v>0.23780378336086994</v>
      </c>
      <c r="R28">
        <f t="shared" si="7"/>
        <v>0.90711506255902963</v>
      </c>
      <c r="S28">
        <f t="shared" si="8"/>
        <v>-0.26713340841233002</v>
      </c>
      <c r="T28">
        <f t="shared" si="9"/>
        <v>0.14894658527337001</v>
      </c>
      <c r="U28">
        <f t="shared" si="10"/>
        <v>1.3471277534961699</v>
      </c>
      <c r="V28">
        <f t="shared" si="11"/>
        <v>0.4583980433642898</v>
      </c>
    </row>
    <row r="29" spans="1:22">
      <c r="A29">
        <v>28</v>
      </c>
      <c r="B29">
        <v>3.35903731785301</v>
      </c>
      <c r="C29">
        <v>4.0349090837873502</v>
      </c>
      <c r="D29">
        <v>5.5098720951355098</v>
      </c>
      <c r="E29">
        <v>3.3997797225601998</v>
      </c>
      <c r="F29">
        <v>5.0864246662499202</v>
      </c>
      <c r="G29">
        <v>6.72684486256912</v>
      </c>
      <c r="H29">
        <v>2.6088399889878899</v>
      </c>
      <c r="I29">
        <v>7.50169744011429</v>
      </c>
      <c r="J29">
        <v>6.9701298364024202</v>
      </c>
      <c r="K29">
        <f t="shared" si="0"/>
        <v>-1.2129190851988232</v>
      </c>
      <c r="L29">
        <f t="shared" si="1"/>
        <v>-26.060452927865462</v>
      </c>
      <c r="M29">
        <f t="shared" si="2"/>
        <v>-22.087132812176105</v>
      </c>
      <c r="N29">
        <f t="shared" si="3"/>
        <v>22.333700339614634</v>
      </c>
      <c r="O29">
        <f t="shared" si="4"/>
        <v>-85.919862984195262</v>
      </c>
      <c r="P29">
        <f t="shared" si="5"/>
        <v>-26.502570587003742</v>
      </c>
      <c r="Q29">
        <f t="shared" si="6"/>
        <v>-4.0742404707189817E-2</v>
      </c>
      <c r="R29">
        <f t="shared" si="7"/>
        <v>-1.0515155824625699</v>
      </c>
      <c r="S29">
        <f t="shared" si="8"/>
        <v>-1.2169727674336102</v>
      </c>
      <c r="T29">
        <f t="shared" si="9"/>
        <v>0.75019732886512003</v>
      </c>
      <c r="U29">
        <f t="shared" si="10"/>
        <v>-3.4667883563269397</v>
      </c>
      <c r="V29">
        <f t="shared" si="11"/>
        <v>-1.4602577412669104</v>
      </c>
    </row>
    <row r="30" spans="1:22">
      <c r="A30">
        <v>29</v>
      </c>
      <c r="B30">
        <v>1.85299210171215</v>
      </c>
      <c r="C30">
        <v>2.32378960767528</v>
      </c>
      <c r="D30">
        <v>3.7041219247621502</v>
      </c>
      <c r="E30">
        <v>2.1236067811958499</v>
      </c>
      <c r="F30">
        <v>2.59009185140021</v>
      </c>
      <c r="G30">
        <v>3.1348111114930401</v>
      </c>
      <c r="H30">
        <v>2.1479658642266402</v>
      </c>
      <c r="I30">
        <v>2.9278258936479702</v>
      </c>
      <c r="J30">
        <v>2.4992549669529698</v>
      </c>
      <c r="K30">
        <f t="shared" si="0"/>
        <v>-14.604200375903062</v>
      </c>
      <c r="L30">
        <f t="shared" si="1"/>
        <v>-11.45982591734451</v>
      </c>
      <c r="M30">
        <f t="shared" si="2"/>
        <v>15.3696564214923</v>
      </c>
      <c r="N30">
        <f t="shared" si="3"/>
        <v>-15.918781426101964</v>
      </c>
      <c r="O30">
        <f t="shared" si="4"/>
        <v>-25.993587542418194</v>
      </c>
      <c r="P30">
        <f t="shared" si="5"/>
        <v>32.52773483925067</v>
      </c>
      <c r="Q30">
        <f t="shared" si="6"/>
        <v>-0.27061467948369988</v>
      </c>
      <c r="R30">
        <f t="shared" si="7"/>
        <v>-0.26630224372493005</v>
      </c>
      <c r="S30">
        <f t="shared" si="8"/>
        <v>0.56931081326911004</v>
      </c>
      <c r="T30">
        <f t="shared" si="9"/>
        <v>-0.29497376251449015</v>
      </c>
      <c r="U30">
        <f t="shared" si="10"/>
        <v>-0.60403628597269021</v>
      </c>
      <c r="V30">
        <f t="shared" si="11"/>
        <v>1.2048669578091804</v>
      </c>
    </row>
    <row r="31" spans="1:22">
      <c r="A31">
        <v>30</v>
      </c>
      <c r="B31">
        <v>1.78110988070257</v>
      </c>
      <c r="C31">
        <v>2.2469754538964501</v>
      </c>
      <c r="D31">
        <v>3.8499586602362501</v>
      </c>
      <c r="E31">
        <v>1.6619752475526199</v>
      </c>
      <c r="F31">
        <v>2.0957761587471602</v>
      </c>
      <c r="G31">
        <v>3.0811626277864002</v>
      </c>
      <c r="H31">
        <v>1.7614786364603801</v>
      </c>
      <c r="I31">
        <v>1.7390230611898001</v>
      </c>
      <c r="J31">
        <v>3.1137836915440902</v>
      </c>
      <c r="K31">
        <f t="shared" si="0"/>
        <v>6.6887862697699862</v>
      </c>
      <c r="L31">
        <f t="shared" si="1"/>
        <v>6.7290141014712601</v>
      </c>
      <c r="M31">
        <f t="shared" si="2"/>
        <v>19.968942534117325</v>
      </c>
      <c r="N31">
        <f t="shared" si="3"/>
        <v>1.1021916421263305</v>
      </c>
      <c r="O31">
        <f t="shared" si="4"/>
        <v>22.606049915935511</v>
      </c>
      <c r="P31">
        <f t="shared" si="5"/>
        <v>19.121633078703891</v>
      </c>
      <c r="Q31">
        <f t="shared" si="6"/>
        <v>0.1191346331499501</v>
      </c>
      <c r="R31">
        <f t="shared" si="7"/>
        <v>0.15119929514928998</v>
      </c>
      <c r="S31">
        <f t="shared" si="8"/>
        <v>0.76879603244984995</v>
      </c>
      <c r="T31">
        <f t="shared" si="9"/>
        <v>1.9631244242189982E-2</v>
      </c>
      <c r="U31">
        <f t="shared" si="10"/>
        <v>0.50795239270665005</v>
      </c>
      <c r="V31">
        <f t="shared" si="11"/>
        <v>0.73617496869215993</v>
      </c>
    </row>
    <row r="32" spans="1:22">
      <c r="A32">
        <v>31</v>
      </c>
      <c r="B32">
        <v>1.65023912689649</v>
      </c>
      <c r="C32">
        <v>2.1110648736823401</v>
      </c>
      <c r="D32">
        <v>3.4452311875764301</v>
      </c>
      <c r="E32">
        <v>1.6228939808905101</v>
      </c>
      <c r="F32">
        <v>1.6963813048787399</v>
      </c>
      <c r="G32">
        <v>2.5687610038556201</v>
      </c>
      <c r="H32">
        <v>1.7471186972688899</v>
      </c>
      <c r="I32">
        <v>1.8684679410886</v>
      </c>
      <c r="J32">
        <v>2.6686165173537999</v>
      </c>
      <c r="K32">
        <f t="shared" si="0"/>
        <v>1.6570414287416864</v>
      </c>
      <c r="L32">
        <f t="shared" si="1"/>
        <v>19.643336117864806</v>
      </c>
      <c r="M32">
        <f t="shared" si="2"/>
        <v>25.440097804796913</v>
      </c>
      <c r="N32">
        <f t="shared" si="3"/>
        <v>-5.8706383089216754</v>
      </c>
      <c r="O32">
        <f t="shared" si="4"/>
        <v>11.49168533937932</v>
      </c>
      <c r="P32">
        <f t="shared" si="5"/>
        <v>22.541728782182098</v>
      </c>
      <c r="Q32">
        <f t="shared" si="6"/>
        <v>2.7345146005979926E-2</v>
      </c>
      <c r="R32">
        <f t="shared" si="7"/>
        <v>0.41468356880360013</v>
      </c>
      <c r="S32">
        <f t="shared" si="8"/>
        <v>0.87647018372080998</v>
      </c>
      <c r="T32">
        <f t="shared" si="9"/>
        <v>-9.6879570372399915E-2</v>
      </c>
      <c r="U32">
        <f t="shared" si="10"/>
        <v>0.24259693259374004</v>
      </c>
      <c r="V32">
        <f t="shared" si="11"/>
        <v>0.7766146702226302</v>
      </c>
    </row>
    <row r="33" spans="1:22">
      <c r="A33">
        <v>32</v>
      </c>
      <c r="B33">
        <v>1.9933601465076201</v>
      </c>
      <c r="C33">
        <v>2.8222444980405301</v>
      </c>
      <c r="D33">
        <v>3.2094711949466701</v>
      </c>
      <c r="E33">
        <v>1.8235206258948899</v>
      </c>
      <c r="F33">
        <v>2.4521542985923599</v>
      </c>
      <c r="G33">
        <v>3.8817165015730999</v>
      </c>
      <c r="H33">
        <v>2.4491895656101401</v>
      </c>
      <c r="I33">
        <v>2.8641578214657</v>
      </c>
      <c r="J33">
        <v>3.7334852035273798</v>
      </c>
      <c r="K33">
        <f t="shared" si="0"/>
        <v>8.5202626785877129</v>
      </c>
      <c r="L33">
        <f t="shared" si="1"/>
        <v>13.11332876032257</v>
      </c>
      <c r="M33">
        <f t="shared" si="2"/>
        <v>-20.945671912708974</v>
      </c>
      <c r="N33">
        <f t="shared" si="3"/>
        <v>-22.867389011520881</v>
      </c>
      <c r="O33">
        <f t="shared" si="4"/>
        <v>-1.4851060372079758</v>
      </c>
      <c r="P33">
        <f t="shared" si="5"/>
        <v>-16.327113619395391</v>
      </c>
      <c r="Q33">
        <f t="shared" si="6"/>
        <v>0.16983952061273011</v>
      </c>
      <c r="R33">
        <f t="shared" si="7"/>
        <v>0.37009019944817023</v>
      </c>
      <c r="S33">
        <f t="shared" si="8"/>
        <v>-0.67224530662642978</v>
      </c>
      <c r="T33">
        <f t="shared" si="9"/>
        <v>-0.45582941910252006</v>
      </c>
      <c r="U33">
        <f t="shared" si="10"/>
        <v>-4.1913323425169846E-2</v>
      </c>
      <c r="V33">
        <f t="shared" si="11"/>
        <v>-0.52401400858070968</v>
      </c>
    </row>
    <row r="34" spans="1:22">
      <c r="A34">
        <v>33</v>
      </c>
      <c r="B34">
        <v>2.2585936389863499</v>
      </c>
      <c r="C34">
        <v>3.1041848871132598</v>
      </c>
      <c r="D34">
        <v>4.8396379378391403</v>
      </c>
      <c r="E34">
        <v>1.9334393103490599</v>
      </c>
      <c r="F34">
        <v>2.7635234656950698</v>
      </c>
      <c r="G34">
        <v>4.0712786047952303</v>
      </c>
      <c r="H34">
        <v>2.0531922324560599</v>
      </c>
      <c r="I34">
        <v>3.0372182864695798</v>
      </c>
      <c r="J34">
        <v>3.5272240466438198</v>
      </c>
      <c r="K34">
        <f t="shared" si="0"/>
        <v>14.396318267469233</v>
      </c>
      <c r="L34">
        <f t="shared" si="1"/>
        <v>10.974263254499267</v>
      </c>
      <c r="M34">
        <f t="shared" si="2"/>
        <v>15.876380483680899</v>
      </c>
      <c r="N34">
        <f t="shared" si="3"/>
        <v>9.0942169934771258</v>
      </c>
      <c r="O34">
        <f t="shared" si="4"/>
        <v>2.157300646674936</v>
      </c>
      <c r="P34">
        <f t="shared" si="5"/>
        <v>27.118018084247492</v>
      </c>
      <c r="Q34">
        <f t="shared" si="6"/>
        <v>0.32515432863728999</v>
      </c>
      <c r="R34">
        <f t="shared" si="7"/>
        <v>0.34066142141819</v>
      </c>
      <c r="S34">
        <f t="shared" si="8"/>
        <v>0.76835933304391002</v>
      </c>
      <c r="T34">
        <f t="shared" si="9"/>
        <v>0.20540140653029004</v>
      </c>
      <c r="U34">
        <f t="shared" si="10"/>
        <v>6.6966600643679985E-2</v>
      </c>
      <c r="V34">
        <f t="shared" si="11"/>
        <v>1.3124138911953205</v>
      </c>
    </row>
    <row r="35" spans="1:22">
      <c r="A35">
        <v>34</v>
      </c>
      <c r="B35">
        <v>3.0439932553097599</v>
      </c>
      <c r="C35">
        <v>5.3919306857925298</v>
      </c>
      <c r="D35">
        <v>8.4287801860831699</v>
      </c>
      <c r="E35">
        <v>3.65968901535962</v>
      </c>
      <c r="F35">
        <v>4.9904996467754197</v>
      </c>
      <c r="G35">
        <v>7.5629439349286303</v>
      </c>
      <c r="H35">
        <v>4.0835920141078503</v>
      </c>
      <c r="I35">
        <v>5.0505227224901299</v>
      </c>
      <c r="J35">
        <v>7.5625887298956496</v>
      </c>
      <c r="K35">
        <f t="shared" si="0"/>
        <v>-20.226580954996439</v>
      </c>
      <c r="L35">
        <f t="shared" si="1"/>
        <v>7.4450333732008271</v>
      </c>
      <c r="M35">
        <f t="shared" si="2"/>
        <v>10.272379063629268</v>
      </c>
      <c r="N35">
        <f t="shared" si="3"/>
        <v>-34.15246590920254</v>
      </c>
      <c r="O35">
        <f t="shared" si="4"/>
        <v>6.3318314569954124</v>
      </c>
      <c r="P35">
        <f t="shared" si="5"/>
        <v>10.276593256254285</v>
      </c>
      <c r="Q35">
        <f t="shared" si="6"/>
        <v>-0.61569576004986004</v>
      </c>
      <c r="R35">
        <f t="shared" si="7"/>
        <v>0.40143103901711008</v>
      </c>
      <c r="S35">
        <f t="shared" si="8"/>
        <v>0.86583625115453966</v>
      </c>
      <c r="T35">
        <f t="shared" si="9"/>
        <v>-1.0395987587980904</v>
      </c>
      <c r="U35">
        <f t="shared" si="10"/>
        <v>0.34140796330239986</v>
      </c>
      <c r="V35">
        <f t="shared" si="11"/>
        <v>0.86619145618752036</v>
      </c>
    </row>
    <row r="36" spans="1:22">
      <c r="A36">
        <v>35</v>
      </c>
      <c r="B36">
        <v>2.0403661258104799</v>
      </c>
      <c r="C36">
        <v>3.0705237569701298</v>
      </c>
      <c r="D36">
        <v>4.9462178648449502</v>
      </c>
      <c r="E36">
        <v>2.18046319382265</v>
      </c>
      <c r="F36">
        <v>2.7775604022666802</v>
      </c>
      <c r="G36">
        <v>3.5392016058787701</v>
      </c>
      <c r="H36">
        <v>2.1220598373562098</v>
      </c>
      <c r="I36">
        <v>3.3635721241123999</v>
      </c>
      <c r="J36">
        <v>3.6489710850641099</v>
      </c>
      <c r="K36">
        <f t="shared" si="0"/>
        <v>-6.8662710206738158</v>
      </c>
      <c r="L36">
        <f t="shared" si="1"/>
        <v>9.5411525163555186</v>
      </c>
      <c r="M36">
        <f t="shared" si="2"/>
        <v>28.446305791875709</v>
      </c>
      <c r="N36">
        <f t="shared" si="3"/>
        <v>-4.0038751139959894</v>
      </c>
      <c r="O36">
        <f t="shared" si="4"/>
        <v>-9.5439211788232026</v>
      </c>
      <c r="P36">
        <f t="shared" si="5"/>
        <v>26.227044890217449</v>
      </c>
      <c r="Q36">
        <f t="shared" si="6"/>
        <v>-0.14009706801217003</v>
      </c>
      <c r="R36">
        <f t="shared" si="7"/>
        <v>0.29296335470344959</v>
      </c>
      <c r="S36">
        <f t="shared" si="8"/>
        <v>1.4070162589661801</v>
      </c>
      <c r="T36">
        <f t="shared" si="9"/>
        <v>-8.1693711545729908E-2</v>
      </c>
      <c r="U36">
        <f t="shared" si="10"/>
        <v>-0.29304836714227012</v>
      </c>
      <c r="V36">
        <f t="shared" si="11"/>
        <v>1.2972467797808402</v>
      </c>
    </row>
    <row r="37" spans="1:22">
      <c r="A37">
        <v>36</v>
      </c>
      <c r="B37">
        <v>1.8595372011885001</v>
      </c>
      <c r="C37">
        <v>1.9958745383657499</v>
      </c>
      <c r="D37">
        <v>3.1304946856573199</v>
      </c>
      <c r="E37">
        <v>2.0145568247884502</v>
      </c>
      <c r="F37">
        <v>2.3064977076835902</v>
      </c>
      <c r="G37">
        <v>2.6366788338248899</v>
      </c>
      <c r="H37">
        <v>1.9631785743869801</v>
      </c>
      <c r="I37">
        <v>2.16960342694074</v>
      </c>
      <c r="J37">
        <v>2.9764073661528498</v>
      </c>
      <c r="K37">
        <f t="shared" si="0"/>
        <v>-8.3364626155836667</v>
      </c>
      <c r="L37">
        <f t="shared" si="1"/>
        <v>-15.563261284558644</v>
      </c>
      <c r="M37">
        <f t="shared" si="2"/>
        <v>15.774371191073975</v>
      </c>
      <c r="N37">
        <f t="shared" si="3"/>
        <v>-5.5735036186551632</v>
      </c>
      <c r="O37">
        <f t="shared" si="4"/>
        <v>-8.7043992613504546</v>
      </c>
      <c r="P37">
        <f t="shared" si="5"/>
        <v>4.9221396289358612</v>
      </c>
      <c r="Q37">
        <f t="shared" si="6"/>
        <v>-0.15501962359995014</v>
      </c>
      <c r="R37">
        <f t="shared" si="7"/>
        <v>-0.31062316931784029</v>
      </c>
      <c r="S37">
        <f t="shared" si="8"/>
        <v>0.49381585183243004</v>
      </c>
      <c r="T37">
        <f t="shared" si="9"/>
        <v>-0.10364137319847999</v>
      </c>
      <c r="U37">
        <f t="shared" si="10"/>
        <v>-0.17372888857499014</v>
      </c>
      <c r="V37">
        <f t="shared" si="11"/>
        <v>0.15408731950447008</v>
      </c>
    </row>
    <row r="38" spans="1:22">
      <c r="A38" t="s">
        <v>65</v>
      </c>
      <c r="Q38">
        <f t="shared" si="6"/>
        <v>0</v>
      </c>
      <c r="R38">
        <f t="shared" si="7"/>
        <v>0</v>
      </c>
      <c r="S38">
        <f t="shared" si="8"/>
        <v>0</v>
      </c>
      <c r="T38">
        <f t="shared" si="9"/>
        <v>0</v>
      </c>
      <c r="U38">
        <f t="shared" si="10"/>
        <v>0</v>
      </c>
      <c r="V38">
        <f t="shared" si="11"/>
        <v>0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C392-B182-F649-820D-19C997D54E1F}">
  <dimension ref="A1:X38"/>
  <sheetViews>
    <sheetView topLeftCell="K1" zoomScale="150" workbookViewId="0">
      <selection activeCell="X12" sqref="X12:X13"/>
    </sheetView>
  </sheetViews>
  <sheetFormatPr baseColWidth="10" defaultRowHeight="16"/>
  <sheetData>
    <row r="1" spans="1:24">
      <c r="A1" t="s">
        <v>64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T1" t="s">
        <v>157</v>
      </c>
    </row>
    <row r="2" spans="1:24">
      <c r="A2">
        <v>1</v>
      </c>
      <c r="B2">
        <v>1.8705334626996799</v>
      </c>
      <c r="C2">
        <v>2.3906750890979298</v>
      </c>
      <c r="D2">
        <v>3.0979860278021101</v>
      </c>
      <c r="E2">
        <v>1.74821833910796</v>
      </c>
      <c r="F2">
        <v>2.1122265514015499</v>
      </c>
      <c r="G2">
        <v>2.60297883540043</v>
      </c>
      <c r="H2">
        <v>1.84875141949597</v>
      </c>
      <c r="I2">
        <v>1.78198150300013</v>
      </c>
      <c r="J2">
        <v>2.0656917123007599</v>
      </c>
      <c r="K2">
        <f>((B2-E2)/B2)*100</f>
        <v>6.5390502779451216</v>
      </c>
      <c r="L2">
        <f>((C2-F2)/C2)*100</f>
        <v>11.647276493831143</v>
      </c>
      <c r="M2">
        <f>((D2-G2)/D2)*100</f>
        <v>15.97835458131058</v>
      </c>
      <c r="N2">
        <f>((B2-H2)/B2)*100</f>
        <v>1.1644829476759317</v>
      </c>
      <c r="O2">
        <f>((C2-I2)/C2)*100</f>
        <v>25.461159020462176</v>
      </c>
      <c r="P2">
        <f>((D2-J2)/D2)*100</f>
        <v>33.321464533321972</v>
      </c>
      <c r="Q2">
        <f>B2-E2</f>
        <v>0.12231512359171992</v>
      </c>
      <c r="R2">
        <f>C2-F2</f>
        <v>0.27844853769637989</v>
      </c>
      <c r="S2">
        <f>D2-G2</f>
        <v>0.49500719240168012</v>
      </c>
      <c r="T2">
        <f>B2-H2</f>
        <v>2.1782043203709911E-2</v>
      </c>
      <c r="U2">
        <f>C2-I2</f>
        <v>0.60869358609779978</v>
      </c>
      <c r="V2">
        <f>D2-J2</f>
        <v>1.0322943155013502</v>
      </c>
    </row>
    <row r="3" spans="1:24">
      <c r="A3">
        <v>2</v>
      </c>
      <c r="B3">
        <v>1.57575924330013</v>
      </c>
      <c r="C3">
        <v>2.0794977038982299</v>
      </c>
      <c r="D3">
        <v>2.4859296459970701</v>
      </c>
      <c r="E3">
        <v>1.80565948520089</v>
      </c>
      <c r="F3">
        <v>1.76119187860313</v>
      </c>
      <c r="G3">
        <v>2.1301746722213801</v>
      </c>
      <c r="H3">
        <v>1.77140850737851</v>
      </c>
      <c r="I3">
        <v>2.0898310248901701</v>
      </c>
      <c r="J3">
        <v>2.6661704037003799</v>
      </c>
      <c r="K3">
        <f t="shared" ref="K3:K38" si="0">((B3-E3)/B3)*100</f>
        <v>-14.589807604065038</v>
      </c>
      <c r="L3">
        <f t="shared" ref="L3:L38" si="1">((C3-F3)/C3)*100</f>
        <v>15.306861108738099</v>
      </c>
      <c r="M3">
        <f t="shared" ref="M3:M38" si="2">((D3-G3)/D3)*100</f>
        <v>14.310741832478605</v>
      </c>
      <c r="N3">
        <f t="shared" ref="N3:N38" si="3">((B3-H3)/B3)*100</f>
        <v>-12.416190157871428</v>
      </c>
      <c r="O3">
        <f t="shared" ref="O3:O38" si="4">((C3-I3)/C3)*100</f>
        <v>-0.4969142775473821</v>
      </c>
      <c r="P3">
        <f t="shared" ref="P3:P38" si="5">((D3-J3)/D3)*100</f>
        <v>-7.2504367930741624</v>
      </c>
      <c r="Q3">
        <f t="shared" ref="Q3:Q38" si="6">B3-E3</f>
        <v>-0.22990024190076008</v>
      </c>
      <c r="R3">
        <f t="shared" ref="R3:R38" si="7">C3-F3</f>
        <v>0.31830582529509988</v>
      </c>
      <c r="S3">
        <f t="shared" ref="S3:S38" si="8">D3-G3</f>
        <v>0.35575497377568999</v>
      </c>
      <c r="T3">
        <f t="shared" ref="T3:T38" si="9">B3-H3</f>
        <v>-0.19564926407838001</v>
      </c>
      <c r="U3">
        <f t="shared" ref="U3:U38" si="10">C3-I3</f>
        <v>-1.0333320991940287E-2</v>
      </c>
      <c r="V3">
        <f t="shared" ref="V3:V38" si="11">D3-J3</f>
        <v>-0.18024075770330983</v>
      </c>
    </row>
    <row r="4" spans="1:24">
      <c r="A4">
        <v>3</v>
      </c>
      <c r="B4">
        <v>2.08066870690091</v>
      </c>
      <c r="C4">
        <v>3.1568028898007499</v>
      </c>
      <c r="D4">
        <v>3.8828838101035199</v>
      </c>
      <c r="E4">
        <v>2.4472679419035601</v>
      </c>
      <c r="F4">
        <v>2.7338067560922399</v>
      </c>
      <c r="G4">
        <v>5.1108325697074202</v>
      </c>
      <c r="H4">
        <v>2.41598783550435</v>
      </c>
      <c r="I4">
        <v>3.6167222963005798</v>
      </c>
      <c r="J4">
        <v>2.90965856550029</v>
      </c>
      <c r="K4">
        <f t="shared" si="0"/>
        <v>-17.61929872770029</v>
      </c>
      <c r="L4">
        <f t="shared" si="1"/>
        <v>13.39951046912557</v>
      </c>
      <c r="M4">
        <f t="shared" si="2"/>
        <v>-31.624658878761618</v>
      </c>
      <c r="N4">
        <f t="shared" si="3"/>
        <v>-16.115930781834425</v>
      </c>
      <c r="O4">
        <f t="shared" si="4"/>
        <v>-14.569151846185083</v>
      </c>
      <c r="P4">
        <f t="shared" si="5"/>
        <v>25.064495673829683</v>
      </c>
      <c r="Q4">
        <f t="shared" si="6"/>
        <v>-0.36659923500265013</v>
      </c>
      <c r="R4">
        <f t="shared" si="7"/>
        <v>0.42299613370850997</v>
      </c>
      <c r="S4">
        <f t="shared" si="8"/>
        <v>-1.2279487596039003</v>
      </c>
      <c r="T4">
        <f t="shared" si="9"/>
        <v>-0.33531912860344004</v>
      </c>
      <c r="U4">
        <f t="shared" si="10"/>
        <v>-0.45991940649982999</v>
      </c>
      <c r="V4">
        <f t="shared" si="11"/>
        <v>0.9732252446032299</v>
      </c>
    </row>
    <row r="5" spans="1:24">
      <c r="A5">
        <v>4</v>
      </c>
      <c r="B5">
        <v>2.1077480546599801</v>
      </c>
      <c r="C5">
        <v>3.0348348772256699</v>
      </c>
      <c r="D5">
        <v>4.2646377004974099</v>
      </c>
      <c r="E5">
        <v>2.03246699579759</v>
      </c>
      <c r="F5">
        <v>2.3864925484056601</v>
      </c>
      <c r="G5">
        <v>4.0966739997034898</v>
      </c>
      <c r="H5">
        <v>2.13696785138454</v>
      </c>
      <c r="I5">
        <v>2.4659396826056801</v>
      </c>
      <c r="J5">
        <v>3.46322980059194</v>
      </c>
      <c r="K5">
        <f t="shared" si="0"/>
        <v>3.5716346029096098</v>
      </c>
      <c r="L5">
        <f t="shared" si="1"/>
        <v>21.363347761862407</v>
      </c>
      <c r="M5">
        <f t="shared" si="2"/>
        <v>3.9385221580330141</v>
      </c>
      <c r="N5">
        <f t="shared" si="3"/>
        <v>-1.3863040537486677</v>
      </c>
      <c r="O5">
        <f t="shared" si="4"/>
        <v>18.745507338443801</v>
      </c>
      <c r="P5">
        <f t="shared" si="5"/>
        <v>18.791933950497061</v>
      </c>
      <c r="Q5">
        <f t="shared" si="6"/>
        <v>7.5281058862390005E-2</v>
      </c>
      <c r="R5">
        <f t="shared" si="7"/>
        <v>0.64834232882000986</v>
      </c>
      <c r="S5">
        <f t="shared" si="8"/>
        <v>0.16796370079392009</v>
      </c>
      <c r="T5">
        <f t="shared" si="9"/>
        <v>-2.9219796724559988E-2</v>
      </c>
      <c r="U5">
        <f t="shared" si="10"/>
        <v>0.56889519461998983</v>
      </c>
      <c r="V5">
        <f t="shared" si="11"/>
        <v>0.8014078999054699</v>
      </c>
    </row>
    <row r="6" spans="1:24">
      <c r="A6">
        <v>5</v>
      </c>
      <c r="B6">
        <v>2.0250812167001602</v>
      </c>
      <c r="C6">
        <v>2.1941848771000898</v>
      </c>
      <c r="D6">
        <v>3.2877728790999798</v>
      </c>
      <c r="E6">
        <v>1.8852995664996299</v>
      </c>
      <c r="F6">
        <v>2.0204807698999501</v>
      </c>
      <c r="G6">
        <v>3.1509371764998799</v>
      </c>
      <c r="H6">
        <v>1.8475286904995301</v>
      </c>
      <c r="I6">
        <v>2.1591410261002202</v>
      </c>
      <c r="J6">
        <v>2.9646368653997301</v>
      </c>
      <c r="K6">
        <f t="shared" si="0"/>
        <v>6.9025207012833958</v>
      </c>
      <c r="L6">
        <f t="shared" si="1"/>
        <v>7.9165666035267295</v>
      </c>
      <c r="M6">
        <f t="shared" si="2"/>
        <v>4.1619572772179554</v>
      </c>
      <c r="N6">
        <f t="shared" si="3"/>
        <v>8.7676743399926114</v>
      </c>
      <c r="O6">
        <f t="shared" si="4"/>
        <v>1.5971238962409029</v>
      </c>
      <c r="P6">
        <f t="shared" si="5"/>
        <v>9.8284165476998346</v>
      </c>
      <c r="Q6">
        <f t="shared" si="6"/>
        <v>0.13978165020053024</v>
      </c>
      <c r="R6">
        <f t="shared" si="7"/>
        <v>0.17370410720013973</v>
      </c>
      <c r="S6">
        <f t="shared" si="8"/>
        <v>0.13683570260009992</v>
      </c>
      <c r="T6">
        <f t="shared" si="9"/>
        <v>0.17755252620063011</v>
      </c>
      <c r="U6">
        <f t="shared" si="10"/>
        <v>3.5043850999869619E-2</v>
      </c>
      <c r="V6">
        <f t="shared" si="11"/>
        <v>0.32313601370024969</v>
      </c>
    </row>
    <row r="7" spans="1:24">
      <c r="A7">
        <v>6</v>
      </c>
      <c r="B7">
        <v>2.2884938527999101</v>
      </c>
      <c r="C7">
        <v>2.9554896644000102</v>
      </c>
      <c r="D7">
        <v>3.6479739001004399</v>
      </c>
      <c r="E7">
        <v>2.1989759369000201</v>
      </c>
      <c r="F7">
        <v>2.5043103674004699</v>
      </c>
      <c r="G7">
        <v>3.7774223788999701</v>
      </c>
      <c r="H7">
        <v>2.3096788313333598</v>
      </c>
      <c r="I7">
        <v>2.6300016787001401</v>
      </c>
      <c r="J7">
        <v>3.0427897646997701</v>
      </c>
      <c r="K7">
        <f t="shared" si="0"/>
        <v>3.9116520147243246</v>
      </c>
      <c r="L7">
        <f t="shared" si="1"/>
        <v>15.265805271937353</v>
      </c>
      <c r="M7">
        <f t="shared" si="2"/>
        <v>-3.5485034253114076</v>
      </c>
      <c r="N7">
        <f t="shared" si="3"/>
        <v>-0.9257170827673602</v>
      </c>
      <c r="O7">
        <f t="shared" si="4"/>
        <v>11.012996919613553</v>
      </c>
      <c r="P7">
        <f t="shared" si="5"/>
        <v>16.589596087406413</v>
      </c>
      <c r="Q7">
        <f t="shared" si="6"/>
        <v>8.9517915899889999E-2</v>
      </c>
      <c r="R7">
        <f t="shared" si="7"/>
        <v>0.45117929699954029</v>
      </c>
      <c r="S7">
        <f t="shared" si="8"/>
        <v>-0.12944847879953025</v>
      </c>
      <c r="T7">
        <f t="shared" si="9"/>
        <v>-2.1184978533449694E-2</v>
      </c>
      <c r="U7">
        <f t="shared" si="10"/>
        <v>0.32548798569987003</v>
      </c>
      <c r="V7">
        <f t="shared" si="11"/>
        <v>0.60518413540066973</v>
      </c>
    </row>
    <row r="8" spans="1:24">
      <c r="A8">
        <v>7</v>
      </c>
      <c r="B8">
        <v>1.76601400010113</v>
      </c>
      <c r="C8">
        <v>2.13489852610219</v>
      </c>
      <c r="D8">
        <v>2.2377278227009798</v>
      </c>
      <c r="E8">
        <v>1.6146096952987099</v>
      </c>
      <c r="F8">
        <v>1.82396161450015</v>
      </c>
      <c r="G8">
        <v>2.3953321249049599</v>
      </c>
      <c r="H8">
        <v>1.6756510594015701</v>
      </c>
      <c r="I8">
        <v>1.94274909819942</v>
      </c>
      <c r="J8">
        <v>2.32531286479789</v>
      </c>
      <c r="K8">
        <f t="shared" si="0"/>
        <v>8.5732222277824519</v>
      </c>
      <c r="L8">
        <f t="shared" si="1"/>
        <v>14.564482002324288</v>
      </c>
      <c r="M8">
        <f t="shared" si="2"/>
        <v>-7.0430505714385205</v>
      </c>
      <c r="N8">
        <f t="shared" si="3"/>
        <v>5.1167737455300619</v>
      </c>
      <c r="O8">
        <f t="shared" si="4"/>
        <v>9.0004009817547885</v>
      </c>
      <c r="P8">
        <f t="shared" si="5"/>
        <v>-3.9140167632716563</v>
      </c>
      <c r="Q8">
        <f t="shared" si="6"/>
        <v>0.15140430480242006</v>
      </c>
      <c r="R8">
        <f t="shared" si="7"/>
        <v>0.31093691160203996</v>
      </c>
      <c r="S8">
        <f t="shared" si="8"/>
        <v>-0.15760430220398014</v>
      </c>
      <c r="T8">
        <f t="shared" si="9"/>
        <v>9.0362940699559857E-2</v>
      </c>
      <c r="U8">
        <f t="shared" si="10"/>
        <v>0.19214942790277001</v>
      </c>
      <c r="V8">
        <f t="shared" si="11"/>
        <v>-8.7585042096910204E-2</v>
      </c>
    </row>
    <row r="9" spans="1:24">
      <c r="A9">
        <v>8</v>
      </c>
      <c r="B9">
        <v>1.87568793969986</v>
      </c>
      <c r="C9">
        <v>2.3763141214963999</v>
      </c>
      <c r="D9">
        <v>3.0857916780094299</v>
      </c>
      <c r="E9">
        <v>1.7044525425007999</v>
      </c>
      <c r="F9">
        <v>2.0186599598932302</v>
      </c>
      <c r="G9">
        <v>2.8378803552972398</v>
      </c>
      <c r="H9">
        <v>1.99709696240316</v>
      </c>
      <c r="I9">
        <v>2.11435156960215</v>
      </c>
      <c r="J9">
        <v>2.93989968129608</v>
      </c>
      <c r="K9">
        <f t="shared" si="0"/>
        <v>9.1292050012573256</v>
      </c>
      <c r="L9">
        <f t="shared" si="1"/>
        <v>15.050794773628226</v>
      </c>
      <c r="M9">
        <f t="shared" si="2"/>
        <v>8.033961737563299</v>
      </c>
      <c r="N9">
        <f t="shared" si="3"/>
        <v>-6.4727730094979119</v>
      </c>
      <c r="O9">
        <f t="shared" si="4"/>
        <v>11.023902501967552</v>
      </c>
      <c r="P9">
        <f t="shared" si="5"/>
        <v>4.7278627962164084</v>
      </c>
      <c r="Q9">
        <f t="shared" si="6"/>
        <v>0.17123539719906011</v>
      </c>
      <c r="R9">
        <f t="shared" si="7"/>
        <v>0.35765416160316965</v>
      </c>
      <c r="S9">
        <f t="shared" si="8"/>
        <v>0.24791132271219007</v>
      </c>
      <c r="T9">
        <f t="shared" si="9"/>
        <v>-0.12140902270330001</v>
      </c>
      <c r="U9">
        <f t="shared" si="10"/>
        <v>0.26196255189424988</v>
      </c>
      <c r="V9">
        <f t="shared" si="11"/>
        <v>0.14589199671334985</v>
      </c>
      <c r="X9">
        <f>AVERAGE(K2:M37)</f>
        <v>2.4842261962128873</v>
      </c>
    </row>
    <row r="10" spans="1:24">
      <c r="A10">
        <v>9</v>
      </c>
      <c r="B10">
        <v>1.78273686269531</v>
      </c>
      <c r="C10">
        <v>2.2641760615644899</v>
      </c>
      <c r="D10">
        <v>3.8133969648624801</v>
      </c>
      <c r="E10">
        <v>1.85995740279905</v>
      </c>
      <c r="F10">
        <v>2.0258997659955602</v>
      </c>
      <c r="G10">
        <v>3.1556525786743599</v>
      </c>
      <c r="H10">
        <v>1.7763094811001801</v>
      </c>
      <c r="I10">
        <v>2.3611676945991298</v>
      </c>
      <c r="J10">
        <v>3.02454193210724</v>
      </c>
      <c r="K10">
        <f t="shared" si="0"/>
        <v>-4.3315725231030857</v>
      </c>
      <c r="L10">
        <f t="shared" si="1"/>
        <v>10.523752971943651</v>
      </c>
      <c r="M10">
        <f t="shared" si="2"/>
        <v>17.248253781306506</v>
      </c>
      <c r="N10">
        <f t="shared" si="3"/>
        <v>0.36053450902520617</v>
      </c>
      <c r="O10">
        <f t="shared" si="4"/>
        <v>-4.2837496023882977</v>
      </c>
      <c r="P10">
        <f t="shared" si="5"/>
        <v>20.686412666290252</v>
      </c>
      <c r="Q10">
        <f t="shared" si="6"/>
        <v>-7.7220540103740021E-2</v>
      </c>
      <c r="R10">
        <f t="shared" si="7"/>
        <v>0.23827629556892971</v>
      </c>
      <c r="S10">
        <f t="shared" si="8"/>
        <v>0.65774438618812026</v>
      </c>
      <c r="T10">
        <f t="shared" si="9"/>
        <v>6.4273815951298996E-3</v>
      </c>
      <c r="U10">
        <f t="shared" si="10"/>
        <v>-9.6991633034639868E-2</v>
      </c>
      <c r="V10">
        <f t="shared" si="11"/>
        <v>0.78885503275524016</v>
      </c>
      <c r="X10">
        <f>AVERAGE(N2:P37)</f>
        <v>4.6008107065506483</v>
      </c>
    </row>
    <row r="11" spans="1:24">
      <c r="A11">
        <v>10</v>
      </c>
      <c r="B11">
        <v>1.6806822627084299</v>
      </c>
      <c r="C11">
        <v>1.82239941750304</v>
      </c>
      <c r="D11">
        <v>3.0466569237119998</v>
      </c>
      <c r="E11">
        <v>1.68630435140221</v>
      </c>
      <c r="F11">
        <v>2.0915327321970798</v>
      </c>
      <c r="G11">
        <v>2.5269626907946101</v>
      </c>
      <c r="H11">
        <v>1.7345031932985899</v>
      </c>
      <c r="I11">
        <v>2.1049207207921401</v>
      </c>
      <c r="J11">
        <v>2.1121799577764899</v>
      </c>
      <c r="K11">
        <f t="shared" si="0"/>
        <v>-0.33451228816564549</v>
      </c>
      <c r="L11">
        <f t="shared" si="1"/>
        <v>-14.768075105225433</v>
      </c>
      <c r="M11">
        <f t="shared" si="2"/>
        <v>17.057852128758963</v>
      </c>
      <c r="N11">
        <f t="shared" si="3"/>
        <v>-3.2023263280845997</v>
      </c>
      <c r="O11">
        <f t="shared" si="4"/>
        <v>-15.502710359521327</v>
      </c>
      <c r="P11">
        <f t="shared" si="5"/>
        <v>30.672208566134106</v>
      </c>
      <c r="Q11">
        <f t="shared" si="6"/>
        <v>-5.622088693780114E-3</v>
      </c>
      <c r="R11">
        <f t="shared" si="7"/>
        <v>-0.26913331469403978</v>
      </c>
      <c r="S11">
        <f t="shared" si="8"/>
        <v>0.5196942329173897</v>
      </c>
      <c r="T11">
        <f t="shared" si="9"/>
        <v>-5.3820930590160021E-2</v>
      </c>
      <c r="U11">
        <f t="shared" si="10"/>
        <v>-0.28252130328910008</v>
      </c>
      <c r="V11">
        <f t="shared" si="11"/>
        <v>0.93447696593550988</v>
      </c>
    </row>
    <row r="12" spans="1:24">
      <c r="A12">
        <v>11</v>
      </c>
      <c r="B12">
        <v>1.88101008320809</v>
      </c>
      <c r="C12">
        <v>2.5636583366140302</v>
      </c>
      <c r="D12">
        <v>3.68735657833491</v>
      </c>
      <c r="E12">
        <v>1.98785090701292</v>
      </c>
      <c r="F12">
        <v>2.3084880185080698</v>
      </c>
      <c r="G12">
        <v>3.1305799008114299</v>
      </c>
      <c r="H12">
        <v>1.96759069300606</v>
      </c>
      <c r="I12">
        <v>2.80512309238547</v>
      </c>
      <c r="J12">
        <v>2.5070508078853102</v>
      </c>
      <c r="K12">
        <f t="shared" si="0"/>
        <v>-5.6799708177327455</v>
      </c>
      <c r="L12">
        <f t="shared" si="1"/>
        <v>9.9533668141979614</v>
      </c>
      <c r="M12">
        <f t="shared" si="2"/>
        <v>15.099615827631791</v>
      </c>
      <c r="N12">
        <f t="shared" si="3"/>
        <v>-4.6028785582215219</v>
      </c>
      <c r="O12">
        <f t="shared" si="4"/>
        <v>-9.4187572627308853</v>
      </c>
      <c r="P12">
        <f t="shared" si="5"/>
        <v>32.009537059271537</v>
      </c>
      <c r="Q12">
        <f t="shared" si="6"/>
        <v>-0.10684082380482995</v>
      </c>
      <c r="R12">
        <f t="shared" si="7"/>
        <v>0.25517031810596036</v>
      </c>
      <c r="S12">
        <f t="shared" si="8"/>
        <v>0.55677667752348015</v>
      </c>
      <c r="T12">
        <f t="shared" si="9"/>
        <v>-8.6580609797969998E-2</v>
      </c>
      <c r="U12">
        <f t="shared" si="10"/>
        <v>-0.24146475577143978</v>
      </c>
      <c r="V12">
        <f t="shared" si="11"/>
        <v>1.1803057704495998</v>
      </c>
      <c r="X12">
        <f>STDEV(K2:M37)/6</f>
        <v>2.0779349635888686</v>
      </c>
    </row>
    <row r="13" spans="1:24">
      <c r="A13">
        <v>12</v>
      </c>
      <c r="B13">
        <v>1.53943163031363</v>
      </c>
      <c r="C13">
        <v>1.9581556915590099</v>
      </c>
      <c r="D13">
        <v>2.8552233632330601</v>
      </c>
      <c r="E13">
        <v>1.6609339579881599</v>
      </c>
      <c r="F13">
        <v>2.2768794165523198</v>
      </c>
      <c r="G13">
        <v>3.07173363378711</v>
      </c>
      <c r="H13">
        <v>1.63594743940048</v>
      </c>
      <c r="I13">
        <v>1.7360735658730799</v>
      </c>
      <c r="J13">
        <v>2.3701591907942201</v>
      </c>
      <c r="K13">
        <f t="shared" si="0"/>
        <v>-7.8926744963513675</v>
      </c>
      <c r="L13">
        <f t="shared" si="1"/>
        <v>-16.276730515720843</v>
      </c>
      <c r="M13">
        <f t="shared" si="2"/>
        <v>-7.5829538712126663</v>
      </c>
      <c r="N13">
        <f t="shared" si="3"/>
        <v>-6.2695742497630009</v>
      </c>
      <c r="O13">
        <f t="shared" si="4"/>
        <v>11.34139265040343</v>
      </c>
      <c r="P13">
        <f t="shared" si="5"/>
        <v>16.988659405251799</v>
      </c>
      <c r="Q13">
        <f t="shared" si="6"/>
        <v>-0.12150232767452995</v>
      </c>
      <c r="R13">
        <f t="shared" si="7"/>
        <v>-0.31872372499330992</v>
      </c>
      <c r="S13">
        <f t="shared" si="8"/>
        <v>-0.21651027055404981</v>
      </c>
      <c r="T13">
        <f t="shared" si="9"/>
        <v>-9.6515809086850091E-2</v>
      </c>
      <c r="U13">
        <f t="shared" si="10"/>
        <v>0.22208212568593</v>
      </c>
      <c r="V13">
        <f t="shared" si="11"/>
        <v>0.48506417243884004</v>
      </c>
      <c r="X13">
        <f>STDEV(N2:P37)/6</f>
        <v>2.4287636299698865</v>
      </c>
    </row>
    <row r="14" spans="1:24">
      <c r="A14">
        <v>13</v>
      </c>
      <c r="B14">
        <v>1.70275689369882</v>
      </c>
      <c r="C14">
        <v>1.7974433479947001</v>
      </c>
      <c r="D14">
        <v>2.3238597886054801</v>
      </c>
      <c r="E14">
        <v>1.7874699222855299</v>
      </c>
      <c r="F14">
        <v>1.7511348152009301</v>
      </c>
      <c r="G14">
        <v>2.2814665545942301</v>
      </c>
      <c r="H14">
        <v>1.44393935368862</v>
      </c>
      <c r="I14">
        <v>1.7787208326975801</v>
      </c>
      <c r="J14">
        <v>3.0087501553934999</v>
      </c>
      <c r="K14">
        <f t="shared" si="0"/>
        <v>-4.9750512771492428</v>
      </c>
      <c r="L14">
        <f t="shared" si="1"/>
        <v>2.5763556245282313</v>
      </c>
      <c r="M14">
        <f t="shared" si="2"/>
        <v>1.8242595452236694</v>
      </c>
      <c r="N14">
        <f t="shared" si="3"/>
        <v>15.199911447604396</v>
      </c>
      <c r="O14">
        <f t="shared" si="4"/>
        <v>1.0416192153153301</v>
      </c>
      <c r="P14">
        <f t="shared" si="5"/>
        <v>-29.472103702048823</v>
      </c>
      <c r="Q14">
        <f t="shared" si="6"/>
        <v>-8.4713028586709926E-2</v>
      </c>
      <c r="R14">
        <f t="shared" si="7"/>
        <v>4.6308532793770008E-2</v>
      </c>
      <c r="S14">
        <f t="shared" si="8"/>
        <v>4.2393234011250058E-2</v>
      </c>
      <c r="T14">
        <f t="shared" si="9"/>
        <v>0.25881754001019996</v>
      </c>
      <c r="U14">
        <f t="shared" si="10"/>
        <v>1.872251529711999E-2</v>
      </c>
      <c r="V14">
        <f t="shared" si="11"/>
        <v>-0.68489036678801973</v>
      </c>
    </row>
    <row r="15" spans="1:24">
      <c r="A15">
        <v>14</v>
      </c>
      <c r="B15">
        <v>1.8024714969040401</v>
      </c>
      <c r="C15">
        <v>2.1549503272981401</v>
      </c>
      <c r="D15">
        <v>2.6169888311415002</v>
      </c>
      <c r="E15">
        <v>1.9289802484498899</v>
      </c>
      <c r="F15">
        <v>1.9913641790102701</v>
      </c>
      <c r="G15">
        <v>2.4610070895453502</v>
      </c>
      <c r="H15">
        <v>1.78665494219749</v>
      </c>
      <c r="I15">
        <v>2.0196076453365901</v>
      </c>
      <c r="J15">
        <v>2.2370364963950098</v>
      </c>
      <c r="K15">
        <f t="shared" si="0"/>
        <v>-7.018627022016366</v>
      </c>
      <c r="L15">
        <f t="shared" si="1"/>
        <v>7.5911795374408024</v>
      </c>
      <c r="M15">
        <f t="shared" si="2"/>
        <v>5.9603518264964297</v>
      </c>
      <c r="N15">
        <f t="shared" si="3"/>
        <v>0.87749263906346919</v>
      </c>
      <c r="O15">
        <f t="shared" si="4"/>
        <v>6.2805476417287798</v>
      </c>
      <c r="P15">
        <f t="shared" si="5"/>
        <v>14.518683848595545</v>
      </c>
      <c r="Q15">
        <f t="shared" si="6"/>
        <v>-0.12650875154584984</v>
      </c>
      <c r="R15">
        <f t="shared" si="7"/>
        <v>0.16358614828786999</v>
      </c>
      <c r="S15">
        <f t="shared" si="8"/>
        <v>0.15598174159614997</v>
      </c>
      <c r="T15">
        <f t="shared" si="9"/>
        <v>1.5816554706550079E-2</v>
      </c>
      <c r="U15">
        <f t="shared" si="10"/>
        <v>0.13534268196154997</v>
      </c>
      <c r="V15">
        <f t="shared" si="11"/>
        <v>0.37995233474649037</v>
      </c>
    </row>
    <row r="16" spans="1:24">
      <c r="A16">
        <v>15</v>
      </c>
      <c r="B16">
        <v>1.6825157856672199</v>
      </c>
      <c r="C16">
        <v>1.9938094084034701</v>
      </c>
      <c r="D16">
        <v>3.1643851802364198</v>
      </c>
      <c r="E16">
        <v>1.76098217250546</v>
      </c>
      <c r="F16">
        <v>1.8264961647917499</v>
      </c>
      <c r="G16">
        <v>2.5996676982962499</v>
      </c>
      <c r="H16">
        <v>1.81653776749736</v>
      </c>
      <c r="I16">
        <v>1.91245782730402</v>
      </c>
      <c r="J16">
        <v>1.9485656711272901</v>
      </c>
      <c r="K16">
        <f t="shared" si="0"/>
        <v>-4.6636345112877109</v>
      </c>
      <c r="L16">
        <f t="shared" si="1"/>
        <v>8.3916367786475217</v>
      </c>
      <c r="M16">
        <f t="shared" si="2"/>
        <v>17.846041166770295</v>
      </c>
      <c r="N16">
        <f t="shared" si="3"/>
        <v>-7.9655705445278864</v>
      </c>
      <c r="O16">
        <f t="shared" si="4"/>
        <v>4.0802085072209486</v>
      </c>
      <c r="P16">
        <f t="shared" si="5"/>
        <v>38.421982150045736</v>
      </c>
      <c r="Q16">
        <f t="shared" si="6"/>
        <v>-7.8466386838240032E-2</v>
      </c>
      <c r="R16">
        <f t="shared" si="7"/>
        <v>0.16731324361172017</v>
      </c>
      <c r="S16">
        <f t="shared" si="8"/>
        <v>0.56471748194016991</v>
      </c>
      <c r="T16">
        <f t="shared" si="9"/>
        <v>-0.13402198183014002</v>
      </c>
      <c r="U16">
        <f t="shared" si="10"/>
        <v>8.1351581099450065E-2</v>
      </c>
      <c r="V16">
        <f t="shared" si="11"/>
        <v>1.2158195091091297</v>
      </c>
    </row>
    <row r="17" spans="1:22">
      <c r="A17">
        <v>16</v>
      </c>
      <c r="B17">
        <v>1.4750387131003699</v>
      </c>
      <c r="C17">
        <v>1.6748306345078201</v>
      </c>
      <c r="D17">
        <v>2.5880865892977498</v>
      </c>
      <c r="E17">
        <v>1.6205210181768099</v>
      </c>
      <c r="F17">
        <v>1.7798177037388101</v>
      </c>
      <c r="G17">
        <v>3.02251007368322</v>
      </c>
      <c r="H17">
        <v>1.5458945213235</v>
      </c>
      <c r="I17">
        <v>1.9918464433169001</v>
      </c>
      <c r="J17">
        <v>2.46740866078762</v>
      </c>
      <c r="K17">
        <f t="shared" si="0"/>
        <v>-9.8629482592122688</v>
      </c>
      <c r="L17">
        <f t="shared" si="1"/>
        <v>-6.2685185634810399</v>
      </c>
      <c r="M17">
        <f t="shared" si="2"/>
        <v>-16.785508111741596</v>
      </c>
      <c r="N17">
        <f t="shared" si="3"/>
        <v>-4.8036575307368672</v>
      </c>
      <c r="O17">
        <f t="shared" si="4"/>
        <v>-18.928230847786047</v>
      </c>
      <c r="P17">
        <f t="shared" si="5"/>
        <v>4.6628242273329237</v>
      </c>
      <c r="Q17">
        <f t="shared" si="6"/>
        <v>-0.14548230507644</v>
      </c>
      <c r="R17">
        <f t="shared" si="7"/>
        <v>-0.10498706923098999</v>
      </c>
      <c r="S17">
        <f t="shared" si="8"/>
        <v>-0.43442348438547018</v>
      </c>
      <c r="T17">
        <f t="shared" si="9"/>
        <v>-7.085580822313009E-2</v>
      </c>
      <c r="U17">
        <f t="shared" si="10"/>
        <v>-0.31701580880907998</v>
      </c>
      <c r="V17">
        <f t="shared" si="11"/>
        <v>0.12067792851012982</v>
      </c>
    </row>
    <row r="18" spans="1:22">
      <c r="A18">
        <v>17</v>
      </c>
      <c r="B18">
        <v>2.04320736539084</v>
      </c>
      <c r="C18">
        <v>2.2918706857948599</v>
      </c>
      <c r="D18">
        <v>3.16348328570602</v>
      </c>
      <c r="E18">
        <v>1.8448856981936801</v>
      </c>
      <c r="F18">
        <v>2.6615497560822399</v>
      </c>
      <c r="G18">
        <v>2.7242710784892599</v>
      </c>
      <c r="H18">
        <v>2.1506588970660201</v>
      </c>
      <c r="I18">
        <v>2.0420275523793001</v>
      </c>
      <c r="J18">
        <v>2.0018955062143502</v>
      </c>
      <c r="K18">
        <f t="shared" si="0"/>
        <v>9.7063895988463944</v>
      </c>
      <c r="L18">
        <f t="shared" si="1"/>
        <v>-16.130014340628865</v>
      </c>
      <c r="M18">
        <f t="shared" si="2"/>
        <v>13.883816273071838</v>
      </c>
      <c r="N18">
        <f t="shared" si="3"/>
        <v>-5.2589636027778282</v>
      </c>
      <c r="O18">
        <f t="shared" si="4"/>
        <v>10.901275319070189</v>
      </c>
      <c r="P18">
        <f t="shared" si="5"/>
        <v>36.718631792373415</v>
      </c>
      <c r="Q18">
        <f t="shared" si="6"/>
        <v>0.19832166719715993</v>
      </c>
      <c r="R18">
        <f t="shared" si="7"/>
        <v>-0.36967907028738001</v>
      </c>
      <c r="S18">
        <f t="shared" si="8"/>
        <v>0.43921220721676013</v>
      </c>
      <c r="T18">
        <f t="shared" si="9"/>
        <v>-0.10745153167518007</v>
      </c>
      <c r="U18">
        <f t="shared" si="10"/>
        <v>0.24984313341555975</v>
      </c>
      <c r="V18">
        <f t="shared" si="11"/>
        <v>1.1615877794916698</v>
      </c>
    </row>
    <row r="19" spans="1:22">
      <c r="A19">
        <v>18</v>
      </c>
      <c r="B19">
        <v>1.7599803909077301</v>
      </c>
      <c r="C19">
        <v>2.16591254156083</v>
      </c>
      <c r="D19">
        <v>2.6849447950138701</v>
      </c>
      <c r="E19">
        <v>1.66133206991944</v>
      </c>
      <c r="F19">
        <v>1.86427553540561</v>
      </c>
      <c r="G19">
        <v>2.1567203065031202</v>
      </c>
      <c r="H19">
        <v>1.6718482188880399</v>
      </c>
      <c r="I19">
        <v>1.8024507166119299</v>
      </c>
      <c r="J19">
        <v>2.5822326789028001</v>
      </c>
      <c r="K19">
        <f t="shared" si="0"/>
        <v>5.605080687143964</v>
      </c>
      <c r="L19">
        <f t="shared" si="1"/>
        <v>13.926555221747329</v>
      </c>
      <c r="M19">
        <f t="shared" si="2"/>
        <v>19.67356980641463</v>
      </c>
      <c r="N19">
        <f t="shared" si="3"/>
        <v>5.0075655657865008</v>
      </c>
      <c r="O19">
        <f t="shared" si="4"/>
        <v>16.781001909106504</v>
      </c>
      <c r="P19">
        <f t="shared" si="5"/>
        <v>3.8254833507867119</v>
      </c>
      <c r="Q19">
        <f t="shared" si="6"/>
        <v>9.8648320988290017E-2</v>
      </c>
      <c r="R19">
        <f t="shared" si="7"/>
        <v>0.30163700615522004</v>
      </c>
      <c r="S19">
        <f t="shared" si="8"/>
        <v>0.52822448851074988</v>
      </c>
      <c r="T19">
        <f t="shared" si="9"/>
        <v>8.8132172019690147E-2</v>
      </c>
      <c r="U19">
        <f t="shared" si="10"/>
        <v>0.36346182494890011</v>
      </c>
      <c r="V19">
        <f t="shared" si="11"/>
        <v>0.10271211611107001</v>
      </c>
    </row>
    <row r="20" spans="1:22">
      <c r="A20">
        <v>19</v>
      </c>
      <c r="B20">
        <v>1.5113424022099899</v>
      </c>
      <c r="C20">
        <v>1.6304240008790301</v>
      </c>
      <c r="D20">
        <v>2.1183467259834301</v>
      </c>
      <c r="E20">
        <v>1.65637667697156</v>
      </c>
      <c r="F20">
        <v>1.7470445450938601</v>
      </c>
      <c r="G20">
        <v>2.2827081886740999</v>
      </c>
      <c r="H20">
        <v>1.4247784963110499</v>
      </c>
      <c r="I20">
        <v>1.59927571811713</v>
      </c>
      <c r="J20">
        <v>2.4734052679035798</v>
      </c>
      <c r="K20">
        <f t="shared" si="0"/>
        <v>-9.5963875922154269</v>
      </c>
      <c r="L20">
        <f t="shared" si="1"/>
        <v>-7.1527740116653709</v>
      </c>
      <c r="M20">
        <f t="shared" si="2"/>
        <v>-7.7589499714389722</v>
      </c>
      <c r="N20">
        <f t="shared" si="3"/>
        <v>5.7276171020121103</v>
      </c>
      <c r="O20">
        <f t="shared" si="4"/>
        <v>1.9104406427473297</v>
      </c>
      <c r="P20">
        <f t="shared" si="5"/>
        <v>-16.761115523017882</v>
      </c>
      <c r="Q20">
        <f t="shared" si="6"/>
        <v>-0.14503427476157005</v>
      </c>
      <c r="R20">
        <f t="shared" si="7"/>
        <v>-0.11662054421483004</v>
      </c>
      <c r="S20">
        <f t="shared" si="8"/>
        <v>-0.16436146269066976</v>
      </c>
      <c r="T20">
        <f t="shared" si="9"/>
        <v>8.656390589894003E-2</v>
      </c>
      <c r="U20">
        <f t="shared" si="10"/>
        <v>3.114828276190007E-2</v>
      </c>
      <c r="V20">
        <f t="shared" si="11"/>
        <v>-0.35505854192014974</v>
      </c>
    </row>
    <row r="21" spans="1:22">
      <c r="A21">
        <v>20</v>
      </c>
      <c r="B21">
        <v>1.75527779638069</v>
      </c>
      <c r="C21">
        <v>2.6366552561909602</v>
      </c>
      <c r="D21">
        <v>3.1813729039044101</v>
      </c>
      <c r="E21">
        <v>1.77223081230186</v>
      </c>
      <c r="F21">
        <v>2.05881267110817</v>
      </c>
      <c r="G21">
        <v>3.5749483978841501</v>
      </c>
      <c r="H21">
        <v>1.7158027112018299</v>
      </c>
      <c r="I21">
        <v>2.1956962644821001</v>
      </c>
      <c r="J21">
        <v>2.9722636114223899</v>
      </c>
      <c r="K21">
        <f t="shared" si="0"/>
        <v>-0.96583093320762958</v>
      </c>
      <c r="L21">
        <f t="shared" si="1"/>
        <v>21.915742823260466</v>
      </c>
      <c r="M21">
        <f t="shared" si="2"/>
        <v>-12.371246812868614</v>
      </c>
      <c r="N21">
        <f t="shared" si="3"/>
        <v>2.248936621898602</v>
      </c>
      <c r="O21">
        <f t="shared" si="4"/>
        <v>16.724180784479607</v>
      </c>
      <c r="P21">
        <f t="shared" si="5"/>
        <v>6.5729261799327627</v>
      </c>
      <c r="Q21">
        <f t="shared" si="6"/>
        <v>-1.6953015921169934E-2</v>
      </c>
      <c r="R21">
        <f t="shared" si="7"/>
        <v>0.57784258508279018</v>
      </c>
      <c r="S21">
        <f t="shared" si="8"/>
        <v>-0.39357549397974001</v>
      </c>
      <c r="T21">
        <f t="shared" si="9"/>
        <v>3.9475085178860114E-2</v>
      </c>
      <c r="U21">
        <f t="shared" si="10"/>
        <v>0.4409589917088601</v>
      </c>
      <c r="V21">
        <f t="shared" si="11"/>
        <v>0.20910929248202015</v>
      </c>
    </row>
    <row r="22" spans="1:22">
      <c r="A22">
        <v>21</v>
      </c>
      <c r="B22">
        <v>2.08034480460628</v>
      </c>
      <c r="C22">
        <v>2.3803282457972998</v>
      </c>
      <c r="D22">
        <v>2.7931360816841702</v>
      </c>
      <c r="E22">
        <v>1.94424230885925</v>
      </c>
      <c r="F22">
        <v>2.4622353399987298</v>
      </c>
      <c r="G22">
        <v>3.2959171332186101</v>
      </c>
      <c r="H22">
        <v>1.92650128119858</v>
      </c>
      <c r="I22">
        <v>2.3878275436814902</v>
      </c>
      <c r="J22">
        <v>3.1422020074794998</v>
      </c>
      <c r="K22">
        <f t="shared" si="0"/>
        <v>6.5423046913027667</v>
      </c>
      <c r="L22">
        <f t="shared" si="1"/>
        <v>-3.4409999690607735</v>
      </c>
      <c r="M22">
        <f t="shared" si="2"/>
        <v>-18.00059276851557</v>
      </c>
      <c r="N22">
        <f t="shared" si="3"/>
        <v>7.3950973447796313</v>
      </c>
      <c r="O22">
        <f t="shared" si="4"/>
        <v>-0.31505309813598542</v>
      </c>
      <c r="P22">
        <f t="shared" si="5"/>
        <v>-12.497276021899166</v>
      </c>
      <c r="Q22">
        <f t="shared" si="6"/>
        <v>0.13610249574703004</v>
      </c>
      <c r="R22">
        <f t="shared" si="7"/>
        <v>-8.1907094201429942E-2</v>
      </c>
      <c r="S22">
        <f t="shared" si="8"/>
        <v>-0.50278105153443997</v>
      </c>
      <c r="T22">
        <f t="shared" si="9"/>
        <v>0.15384352340770002</v>
      </c>
      <c r="U22">
        <f t="shared" si="10"/>
        <v>-7.4992978841903479E-3</v>
      </c>
      <c r="V22">
        <f t="shared" si="11"/>
        <v>-0.34906592579532969</v>
      </c>
    </row>
    <row r="23" spans="1:22">
      <c r="A23">
        <v>22</v>
      </c>
      <c r="B23">
        <v>1.74825770109892</v>
      </c>
      <c r="C23">
        <v>2.0165105003048698</v>
      </c>
      <c r="D23">
        <v>2.7759310730965798</v>
      </c>
      <c r="E23">
        <v>1.8256568863987901</v>
      </c>
      <c r="F23">
        <v>2.1564858538098601</v>
      </c>
      <c r="G23">
        <v>2.9909070677356802</v>
      </c>
      <c r="H23">
        <v>1.8559718756121599</v>
      </c>
      <c r="I23">
        <v>1.9346400131005801</v>
      </c>
      <c r="J23">
        <v>2.5475493591860898</v>
      </c>
      <c r="K23">
        <f t="shared" si="0"/>
        <v>-4.4272183243476366</v>
      </c>
      <c r="L23">
        <f t="shared" si="1"/>
        <v>-6.941464152248547</v>
      </c>
      <c r="M23">
        <f t="shared" si="2"/>
        <v>-7.7442843132013497</v>
      </c>
      <c r="N23">
        <f t="shared" si="3"/>
        <v>-6.161229802993744</v>
      </c>
      <c r="O23">
        <f t="shared" si="4"/>
        <v>4.0600079787291934</v>
      </c>
      <c r="P23">
        <f t="shared" si="5"/>
        <v>8.2272112634168497</v>
      </c>
      <c r="Q23">
        <f t="shared" si="6"/>
        <v>-7.739918529987011E-2</v>
      </c>
      <c r="R23">
        <f t="shared" si="7"/>
        <v>-0.13997535350499035</v>
      </c>
      <c r="S23">
        <f t="shared" si="8"/>
        <v>-0.21497599463910033</v>
      </c>
      <c r="T23">
        <f t="shared" si="9"/>
        <v>-0.10771417451323995</v>
      </c>
      <c r="U23">
        <f t="shared" si="10"/>
        <v>8.1870487204289688E-2</v>
      </c>
      <c r="V23">
        <f t="shared" si="11"/>
        <v>0.22838171391049</v>
      </c>
    </row>
    <row r="24" spans="1:22">
      <c r="A24">
        <v>23</v>
      </c>
      <c r="B24">
        <v>1.94558123399984</v>
      </c>
      <c r="C24">
        <v>2.3872886250004099</v>
      </c>
      <c r="D24">
        <v>2.7607053794996301</v>
      </c>
      <c r="E24">
        <v>2.1127786434004499</v>
      </c>
      <c r="F24">
        <v>2.0610188192004002</v>
      </c>
      <c r="G24">
        <v>2.6558613235554498</v>
      </c>
      <c r="H24">
        <v>2.0309984580995701</v>
      </c>
      <c r="I24">
        <v>2.0604185339005201</v>
      </c>
      <c r="J24">
        <v>3.6796632106252201</v>
      </c>
      <c r="K24">
        <f t="shared" si="0"/>
        <v>-8.5936997375779409</v>
      </c>
      <c r="L24">
        <f t="shared" si="1"/>
        <v>13.666961019426536</v>
      </c>
      <c r="M24">
        <f t="shared" si="2"/>
        <v>3.7977270853575482</v>
      </c>
      <c r="N24">
        <f t="shared" si="3"/>
        <v>-4.3903190782799877</v>
      </c>
      <c r="O24">
        <f t="shared" si="4"/>
        <v>13.692106085406147</v>
      </c>
      <c r="P24">
        <f t="shared" si="5"/>
        <v>-33.287066339985486</v>
      </c>
      <c r="Q24">
        <f t="shared" si="6"/>
        <v>-0.1671974094006099</v>
      </c>
      <c r="R24">
        <f t="shared" si="7"/>
        <v>0.32626980580000975</v>
      </c>
      <c r="S24">
        <f t="shared" si="8"/>
        <v>0.10484405594418034</v>
      </c>
      <c r="T24">
        <f t="shared" si="9"/>
        <v>-8.5417224099730182E-2</v>
      </c>
      <c r="U24">
        <f t="shared" si="10"/>
        <v>0.32687009109988985</v>
      </c>
      <c r="V24">
        <f t="shared" si="11"/>
        <v>-0.91895783112558993</v>
      </c>
    </row>
    <row r="25" spans="1:22">
      <c r="A25">
        <v>24</v>
      </c>
      <c r="B25">
        <v>2.3151962654665099</v>
      </c>
      <c r="C25">
        <v>2.4119586273096498</v>
      </c>
      <c r="D25">
        <v>3.8050681432709101</v>
      </c>
      <c r="E25">
        <v>2.2307481830474001</v>
      </c>
      <c r="F25">
        <v>2.7999584116507301</v>
      </c>
      <c r="G25">
        <v>3.8129508751444501</v>
      </c>
      <c r="H25">
        <v>1.9271763202009899</v>
      </c>
      <c r="I25">
        <v>2.7928669499699001</v>
      </c>
      <c r="J25">
        <v>3.4773504332173601</v>
      </c>
      <c r="K25">
        <f t="shared" si="0"/>
        <v>3.6475560918414676</v>
      </c>
      <c r="L25">
        <f t="shared" si="1"/>
        <v>-16.08650247760939</v>
      </c>
      <c r="M25">
        <f t="shared" si="2"/>
        <v>-0.20716401327740191</v>
      </c>
      <c r="N25">
        <f t="shared" si="3"/>
        <v>16.75969986014703</v>
      </c>
      <c r="O25">
        <f t="shared" si="4"/>
        <v>-15.792489902081098</v>
      </c>
      <c r="P25">
        <f t="shared" si="5"/>
        <v>8.6126633667022201</v>
      </c>
      <c r="Q25">
        <f t="shared" si="6"/>
        <v>8.4448082419109838E-2</v>
      </c>
      <c r="R25">
        <f t="shared" si="7"/>
        <v>-0.38799978434108029</v>
      </c>
      <c r="S25">
        <f t="shared" si="8"/>
        <v>-7.8827318735399388E-3</v>
      </c>
      <c r="T25">
        <f t="shared" si="9"/>
        <v>0.38801994526551997</v>
      </c>
      <c r="U25">
        <f t="shared" si="10"/>
        <v>-0.38090832266025032</v>
      </c>
      <c r="V25">
        <f t="shared" si="11"/>
        <v>0.32771771005354999</v>
      </c>
    </row>
    <row r="26" spans="1:22">
      <c r="A26">
        <v>25</v>
      </c>
      <c r="B26">
        <v>1.83291246541776</v>
      </c>
      <c r="C26">
        <v>2.2016279930714502</v>
      </c>
      <c r="D26">
        <v>2.8470667928922899</v>
      </c>
      <c r="E26">
        <v>1.9712892192881599</v>
      </c>
      <c r="F26">
        <v>2.1395607085898498</v>
      </c>
      <c r="G26">
        <v>2.4825781400781102</v>
      </c>
      <c r="H26">
        <v>1.7279096875339699</v>
      </c>
      <c r="I26">
        <v>2.01773886415176</v>
      </c>
      <c r="J26">
        <v>2.2171012491453399</v>
      </c>
      <c r="K26">
        <f t="shared" si="0"/>
        <v>-7.5495560470674699</v>
      </c>
      <c r="L26">
        <f t="shared" si="1"/>
        <v>2.8191540385990215</v>
      </c>
      <c r="M26">
        <f t="shared" si="2"/>
        <v>12.802251556729427</v>
      </c>
      <c r="N26">
        <f t="shared" si="3"/>
        <v>5.7287393623490743</v>
      </c>
      <c r="O26">
        <f t="shared" si="4"/>
        <v>8.3524160075358562</v>
      </c>
      <c r="P26">
        <f t="shared" si="5"/>
        <v>22.126826996811623</v>
      </c>
      <c r="Q26">
        <f t="shared" si="6"/>
        <v>-0.13837675387039994</v>
      </c>
      <c r="R26">
        <f t="shared" si="7"/>
        <v>6.2067284481600371E-2</v>
      </c>
      <c r="S26">
        <f t="shared" si="8"/>
        <v>0.36448865281417975</v>
      </c>
      <c r="T26">
        <f t="shared" si="9"/>
        <v>0.10500277788379009</v>
      </c>
      <c r="U26">
        <f t="shared" si="10"/>
        <v>0.18388912891969023</v>
      </c>
      <c r="V26">
        <f t="shared" si="11"/>
        <v>0.62996554374695002</v>
      </c>
    </row>
    <row r="27" spans="1:22">
      <c r="A27">
        <v>26</v>
      </c>
      <c r="B27">
        <v>1.9092312395107001</v>
      </c>
      <c r="C27">
        <v>2.5428832364268601</v>
      </c>
      <c r="D27">
        <v>3.7180388755578999</v>
      </c>
      <c r="E27">
        <v>1.9126504799351101</v>
      </c>
      <c r="F27">
        <v>2.48297914597206</v>
      </c>
      <c r="G27">
        <v>3.3087900300244102</v>
      </c>
      <c r="H27">
        <v>2.0685606251005102</v>
      </c>
      <c r="I27">
        <v>2.9637117921374698</v>
      </c>
      <c r="J27">
        <v>3.4787339904449102</v>
      </c>
      <c r="K27">
        <f t="shared" si="0"/>
        <v>-0.17908990559395435</v>
      </c>
      <c r="L27">
        <f t="shared" si="1"/>
        <v>2.3557546644955063</v>
      </c>
      <c r="M27">
        <f t="shared" si="2"/>
        <v>11.00711582721364</v>
      </c>
      <c r="N27">
        <f t="shared" si="3"/>
        <v>-8.3452115329227095</v>
      </c>
      <c r="O27">
        <f t="shared" si="4"/>
        <v>-16.549267763546162</v>
      </c>
      <c r="P27">
        <f t="shared" si="5"/>
        <v>6.436320144099664</v>
      </c>
      <c r="Q27">
        <f t="shared" si="6"/>
        <v>-3.4192404244099972E-3</v>
      </c>
      <c r="R27">
        <f t="shared" si="7"/>
        <v>5.9904090454800052E-2</v>
      </c>
      <c r="S27">
        <f t="shared" si="8"/>
        <v>0.40924884553348972</v>
      </c>
      <c r="T27">
        <f t="shared" si="9"/>
        <v>-0.15932938558981014</v>
      </c>
      <c r="U27">
        <f t="shared" si="10"/>
        <v>-0.42082855571060973</v>
      </c>
      <c r="V27">
        <f t="shared" si="11"/>
        <v>0.23930488511298975</v>
      </c>
    </row>
    <row r="28" spans="1:22">
      <c r="A28">
        <v>27</v>
      </c>
      <c r="B28">
        <v>1.7496005052700601</v>
      </c>
      <c r="C28">
        <v>2.1417862156405998</v>
      </c>
      <c r="D28">
        <v>3.1405473802704398</v>
      </c>
      <c r="E28">
        <v>1.8104652197100199</v>
      </c>
      <c r="F28">
        <v>2.1865624917205402</v>
      </c>
      <c r="G28">
        <v>2.53023960068822</v>
      </c>
      <c r="H28">
        <v>1.74276000955142</v>
      </c>
      <c r="I28">
        <v>1.85690908692777</v>
      </c>
      <c r="J28">
        <v>2.1823595917317999</v>
      </c>
      <c r="K28">
        <f t="shared" si="0"/>
        <v>-3.4787778270883098</v>
      </c>
      <c r="L28">
        <f t="shared" si="1"/>
        <v>-2.0906043634494109</v>
      </c>
      <c r="M28">
        <f t="shared" si="2"/>
        <v>19.43316580467144</v>
      </c>
      <c r="N28">
        <f t="shared" si="3"/>
        <v>0.39097472240294234</v>
      </c>
      <c r="O28">
        <f t="shared" si="4"/>
        <v>13.300913351318034</v>
      </c>
      <c r="P28">
        <f t="shared" si="5"/>
        <v>30.510215975666256</v>
      </c>
      <c r="Q28">
        <f t="shared" si="6"/>
        <v>-6.0864714439959888E-2</v>
      </c>
      <c r="R28">
        <f t="shared" si="7"/>
        <v>-4.4776276079940391E-2</v>
      </c>
      <c r="S28">
        <f t="shared" si="8"/>
        <v>0.61030777958221982</v>
      </c>
      <c r="T28">
        <f t="shared" si="9"/>
        <v>6.8404957186400939E-3</v>
      </c>
      <c r="U28">
        <f t="shared" si="10"/>
        <v>0.28487712871282977</v>
      </c>
      <c r="V28">
        <f t="shared" si="11"/>
        <v>0.95818778853863984</v>
      </c>
    </row>
    <row r="29" spans="1:22">
      <c r="A29">
        <v>28</v>
      </c>
      <c r="B29">
        <v>2.5458517585415401</v>
      </c>
      <c r="C29">
        <v>4.2587251815479297</v>
      </c>
      <c r="D29">
        <v>5.2411107423715304</v>
      </c>
      <c r="E29">
        <v>2.24882181118139</v>
      </c>
      <c r="F29">
        <v>3.29647614033893</v>
      </c>
      <c r="G29">
        <v>5.8783894806634596</v>
      </c>
      <c r="H29">
        <v>2.3769598305691</v>
      </c>
      <c r="I29">
        <v>3.1503020341508101</v>
      </c>
      <c r="J29">
        <v>4.7284627684857696</v>
      </c>
      <c r="K29">
        <f t="shared" si="0"/>
        <v>11.667213001055163</v>
      </c>
      <c r="L29">
        <f t="shared" si="1"/>
        <v>22.594767217621882</v>
      </c>
      <c r="M29">
        <f t="shared" si="2"/>
        <v>-12.159230545156719</v>
      </c>
      <c r="N29">
        <f t="shared" si="3"/>
        <v>6.6340048043172173</v>
      </c>
      <c r="O29">
        <f t="shared" si="4"/>
        <v>26.027111404127705</v>
      </c>
      <c r="P29">
        <f t="shared" si="5"/>
        <v>9.7812849047680039</v>
      </c>
      <c r="Q29">
        <f t="shared" si="6"/>
        <v>0.29702994736015009</v>
      </c>
      <c r="R29">
        <f t="shared" si="7"/>
        <v>0.96224904120899968</v>
      </c>
      <c r="S29">
        <f t="shared" si="8"/>
        <v>-0.63727873829192916</v>
      </c>
      <c r="T29">
        <f t="shared" si="9"/>
        <v>0.16889192797244013</v>
      </c>
      <c r="U29">
        <f t="shared" si="10"/>
        <v>1.1084231473971196</v>
      </c>
      <c r="V29">
        <f t="shared" si="11"/>
        <v>0.51264797388576078</v>
      </c>
    </row>
    <row r="30" spans="1:22">
      <c r="A30">
        <v>29</v>
      </c>
      <c r="B30">
        <v>1.78397538182326</v>
      </c>
      <c r="C30">
        <v>2.3567441512830598</v>
      </c>
      <c r="D30">
        <v>3.0198469067923699</v>
      </c>
      <c r="E30">
        <v>1.6372787614352999</v>
      </c>
      <c r="F30">
        <v>1.93946687756106</v>
      </c>
      <c r="G30">
        <v>2.5501428269781199</v>
      </c>
      <c r="H30">
        <v>1.6593183009885299</v>
      </c>
      <c r="I30">
        <v>2.0297527408692999</v>
      </c>
      <c r="J30">
        <v>2.7611100756563198</v>
      </c>
      <c r="K30">
        <f t="shared" si="0"/>
        <v>8.2230182032014962</v>
      </c>
      <c r="L30">
        <f t="shared" si="1"/>
        <v>17.705667095633846</v>
      </c>
      <c r="M30">
        <f t="shared" si="2"/>
        <v>15.553903701468155</v>
      </c>
      <c r="N30">
        <f t="shared" si="3"/>
        <v>6.9876009559800041</v>
      </c>
      <c r="O30">
        <f t="shared" si="4"/>
        <v>13.874709744616915</v>
      </c>
      <c r="P30">
        <f t="shared" si="5"/>
        <v>8.5678790720843505</v>
      </c>
      <c r="Q30">
        <f t="shared" si="6"/>
        <v>0.14669662038796005</v>
      </c>
      <c r="R30">
        <f t="shared" si="7"/>
        <v>0.41727727372199985</v>
      </c>
      <c r="S30">
        <f t="shared" si="8"/>
        <v>0.46970407981425</v>
      </c>
      <c r="T30">
        <f t="shared" si="9"/>
        <v>0.12465708083473004</v>
      </c>
      <c r="U30">
        <f t="shared" si="10"/>
        <v>0.3269914104137599</v>
      </c>
      <c r="V30">
        <f t="shared" si="11"/>
        <v>0.25873683113605006</v>
      </c>
    </row>
    <row r="31" spans="1:22">
      <c r="A31">
        <v>30</v>
      </c>
      <c r="B31">
        <v>1.84091155920178</v>
      </c>
      <c r="C31">
        <v>2.2799573584459698</v>
      </c>
      <c r="D31">
        <v>3.01406889492646</v>
      </c>
      <c r="E31">
        <v>1.63848865805194</v>
      </c>
      <c r="F31">
        <v>1.96887535643764</v>
      </c>
      <c r="G31">
        <v>2.6487501723226199</v>
      </c>
      <c r="H31">
        <v>1.6975300203077499</v>
      </c>
      <c r="I31">
        <v>1.9255583263467999</v>
      </c>
      <c r="J31">
        <v>2.36858952669427</v>
      </c>
      <c r="K31">
        <f t="shared" si="0"/>
        <v>10.995797171136816</v>
      </c>
      <c r="L31">
        <f t="shared" si="1"/>
        <v>13.644202636331974</v>
      </c>
      <c r="M31">
        <f t="shared" si="2"/>
        <v>12.120450306188289</v>
      </c>
      <c r="N31">
        <f t="shared" si="3"/>
        <v>7.7886163611358032</v>
      </c>
      <c r="O31">
        <f t="shared" si="4"/>
        <v>15.544107910015036</v>
      </c>
      <c r="P31">
        <f t="shared" si="5"/>
        <v>21.415547909960399</v>
      </c>
      <c r="Q31">
        <f t="shared" si="6"/>
        <v>0.20242290114983996</v>
      </c>
      <c r="R31">
        <f t="shared" si="7"/>
        <v>0.31108200200832981</v>
      </c>
      <c r="S31">
        <f t="shared" si="8"/>
        <v>0.36531872260384013</v>
      </c>
      <c r="T31">
        <f t="shared" si="9"/>
        <v>0.14338153889403005</v>
      </c>
      <c r="U31">
        <f t="shared" si="10"/>
        <v>0.3543990320991699</v>
      </c>
      <c r="V31">
        <f t="shared" si="11"/>
        <v>0.64547936823218999</v>
      </c>
    </row>
    <row r="32" spans="1:22">
      <c r="A32">
        <v>31</v>
      </c>
      <c r="B32">
        <v>1.75760498430787</v>
      </c>
      <c r="C32">
        <v>2.0736820680089298</v>
      </c>
      <c r="D32">
        <v>2.61018092469312</v>
      </c>
      <c r="E32">
        <v>1.4937178832478799</v>
      </c>
      <c r="F32">
        <v>1.8112074127886399</v>
      </c>
      <c r="G32">
        <v>3.0662257706746501</v>
      </c>
      <c r="H32">
        <v>1.5891511658206601</v>
      </c>
      <c r="I32">
        <v>1.8915773298591401</v>
      </c>
      <c r="J32">
        <v>2.18100934564136</v>
      </c>
      <c r="K32">
        <f t="shared" si="0"/>
        <v>15.01401642667204</v>
      </c>
      <c r="L32">
        <f t="shared" si="1"/>
        <v>12.657420309001758</v>
      </c>
      <c r="M32">
        <f t="shared" si="2"/>
        <v>-17.471771464851518</v>
      </c>
      <c r="N32">
        <f t="shared" si="3"/>
        <v>9.5842820196339886</v>
      </c>
      <c r="O32">
        <f t="shared" si="4"/>
        <v>8.7817096438818982</v>
      </c>
      <c r="P32">
        <f t="shared" si="5"/>
        <v>16.442215748022061</v>
      </c>
      <c r="Q32">
        <f t="shared" si="6"/>
        <v>0.26388710105999014</v>
      </c>
      <c r="R32">
        <f t="shared" si="7"/>
        <v>0.2624746552202899</v>
      </c>
      <c r="S32">
        <f t="shared" si="8"/>
        <v>-0.45604484598153006</v>
      </c>
      <c r="T32">
        <f t="shared" si="9"/>
        <v>0.16845381848720997</v>
      </c>
      <c r="U32">
        <f t="shared" si="10"/>
        <v>0.18210473814978978</v>
      </c>
      <c r="V32">
        <f t="shared" si="11"/>
        <v>0.42917157905176007</v>
      </c>
    </row>
    <row r="33" spans="1:22">
      <c r="A33">
        <v>32</v>
      </c>
      <c r="B33">
        <v>1.9007819965947399</v>
      </c>
      <c r="C33">
        <v>2.5331891676410998</v>
      </c>
      <c r="D33">
        <v>3.0115712825674601</v>
      </c>
      <c r="E33">
        <v>1.6115942703094299</v>
      </c>
      <c r="F33">
        <v>2.0689473667647702</v>
      </c>
      <c r="G33">
        <v>3.09957700273953</v>
      </c>
      <c r="H33">
        <v>1.59343144497834</v>
      </c>
      <c r="I33">
        <v>2.1131275784224299</v>
      </c>
      <c r="J33">
        <v>2.4838891283609001</v>
      </c>
      <c r="K33">
        <f t="shared" si="0"/>
        <v>15.214144852139338</v>
      </c>
      <c r="L33">
        <f t="shared" si="1"/>
        <v>18.326377153611094</v>
      </c>
      <c r="M33">
        <f t="shared" si="2"/>
        <v>-2.9222526022044613</v>
      </c>
      <c r="N33">
        <f t="shared" si="3"/>
        <v>16.169689747010434</v>
      </c>
      <c r="O33">
        <f t="shared" si="4"/>
        <v>16.582322180456437</v>
      </c>
      <c r="P33">
        <f t="shared" si="5"/>
        <v>17.521821823081478</v>
      </c>
      <c r="Q33">
        <f t="shared" si="6"/>
        <v>0.28918772628530998</v>
      </c>
      <c r="R33">
        <f t="shared" si="7"/>
        <v>0.4642418008763296</v>
      </c>
      <c r="S33">
        <f t="shared" si="8"/>
        <v>-8.8005720172069868E-2</v>
      </c>
      <c r="T33">
        <f t="shared" si="9"/>
        <v>0.3073505516163999</v>
      </c>
      <c r="U33">
        <f t="shared" si="10"/>
        <v>0.42006158921866987</v>
      </c>
      <c r="V33">
        <f t="shared" si="11"/>
        <v>0.52768215420655995</v>
      </c>
    </row>
    <row r="34" spans="1:22">
      <c r="A34">
        <v>33</v>
      </c>
      <c r="B34">
        <v>2.2343291786033701</v>
      </c>
      <c r="C34">
        <v>2.64973989338614</v>
      </c>
      <c r="D34">
        <v>3.3980328154750201</v>
      </c>
      <c r="E34">
        <v>1.77356656882912</v>
      </c>
      <c r="F34">
        <v>2.1123808068223302</v>
      </c>
      <c r="G34">
        <v>3.1588311009108998</v>
      </c>
      <c r="H34">
        <v>2.1772974615709701</v>
      </c>
      <c r="I34">
        <v>2.7170887412503402</v>
      </c>
      <c r="J34">
        <v>3.0046763444784998</v>
      </c>
      <c r="K34">
        <f t="shared" si="0"/>
        <v>20.621966279036048</v>
      </c>
      <c r="L34">
        <f t="shared" si="1"/>
        <v>20.279691901272283</v>
      </c>
      <c r="M34">
        <f t="shared" si="2"/>
        <v>7.0394174380767911</v>
      </c>
      <c r="N34">
        <f t="shared" si="3"/>
        <v>2.55252080036162</v>
      </c>
      <c r="O34">
        <f t="shared" si="4"/>
        <v>-2.5417154352510467</v>
      </c>
      <c r="P34">
        <f t="shared" si="5"/>
        <v>11.57600565848367</v>
      </c>
      <c r="Q34">
        <f t="shared" si="6"/>
        <v>0.4607626097742501</v>
      </c>
      <c r="R34">
        <f t="shared" si="7"/>
        <v>0.53735908656380982</v>
      </c>
      <c r="S34">
        <f t="shared" si="8"/>
        <v>0.23920171456412032</v>
      </c>
      <c r="T34">
        <f t="shared" si="9"/>
        <v>5.7031717032399953E-2</v>
      </c>
      <c r="U34">
        <f t="shared" si="10"/>
        <v>-6.7348847864200145E-2</v>
      </c>
      <c r="V34">
        <f t="shared" si="11"/>
        <v>0.39335647099652027</v>
      </c>
    </row>
    <row r="35" spans="1:22">
      <c r="A35">
        <v>34</v>
      </c>
      <c r="B35">
        <v>2.4938328628428299</v>
      </c>
      <c r="C35">
        <v>3.5506201243027999</v>
      </c>
      <c r="D35">
        <v>4.2963561328128002</v>
      </c>
      <c r="E35">
        <v>3.11679582633078</v>
      </c>
      <c r="F35">
        <v>3.5304572846740498</v>
      </c>
      <c r="G35">
        <v>5.9785269449465002</v>
      </c>
      <c r="H35">
        <v>3.8471430135890801</v>
      </c>
      <c r="I35">
        <v>4.1608426826074698</v>
      </c>
      <c r="J35">
        <v>4.2462057694792801</v>
      </c>
      <c r="K35">
        <f t="shared" si="0"/>
        <v>-24.980140921625647</v>
      </c>
      <c r="L35">
        <f t="shared" si="1"/>
        <v>0.56786811663523906</v>
      </c>
      <c r="M35">
        <f t="shared" si="2"/>
        <v>-39.153430491629017</v>
      </c>
      <c r="N35">
        <f t="shared" si="3"/>
        <v>-54.266273049411673</v>
      </c>
      <c r="O35">
        <f t="shared" si="4"/>
        <v>-17.186365675333775</v>
      </c>
      <c r="P35">
        <f t="shared" si="5"/>
        <v>1.1672766824543224</v>
      </c>
      <c r="Q35">
        <f t="shared" si="6"/>
        <v>-0.62296296348795011</v>
      </c>
      <c r="R35">
        <f t="shared" si="7"/>
        <v>2.0162839628750095E-2</v>
      </c>
      <c r="S35">
        <f t="shared" si="8"/>
        <v>-1.6821708121337</v>
      </c>
      <c r="T35">
        <f t="shared" si="9"/>
        <v>-1.3533101507462502</v>
      </c>
      <c r="U35">
        <f t="shared" si="10"/>
        <v>-0.61022255830466987</v>
      </c>
      <c r="V35">
        <f t="shared" si="11"/>
        <v>5.0150363333520076E-2</v>
      </c>
    </row>
    <row r="36" spans="1:22">
      <c r="A36">
        <v>35</v>
      </c>
      <c r="B36">
        <v>1.75531585309654</v>
      </c>
      <c r="C36">
        <v>1.9228241684846601</v>
      </c>
      <c r="D36">
        <v>3.16035784315318</v>
      </c>
      <c r="E36">
        <v>1.7306007844395901</v>
      </c>
      <c r="F36">
        <v>2.27197952317074</v>
      </c>
      <c r="G36">
        <v>3.3668981718830802</v>
      </c>
      <c r="H36">
        <v>1.68902287343517</v>
      </c>
      <c r="I36">
        <v>2.29093660051003</v>
      </c>
      <c r="J36">
        <v>3.0049828977324098</v>
      </c>
      <c r="K36">
        <f t="shared" si="0"/>
        <v>1.40801261569821</v>
      </c>
      <c r="L36">
        <f t="shared" si="1"/>
        <v>-18.158465054100208</v>
      </c>
      <c r="M36">
        <f t="shared" si="2"/>
        <v>-6.5353462797690307</v>
      </c>
      <c r="N36">
        <f t="shared" si="3"/>
        <v>3.7766980537675354</v>
      </c>
      <c r="O36">
        <f t="shared" si="4"/>
        <v>-19.144362654619226</v>
      </c>
      <c r="P36">
        <f t="shared" si="5"/>
        <v>4.9163719152052785</v>
      </c>
      <c r="Q36">
        <f t="shared" si="6"/>
        <v>2.4715068656949946E-2</v>
      </c>
      <c r="R36">
        <f t="shared" si="7"/>
        <v>-0.34915535468607994</v>
      </c>
      <c r="S36">
        <f t="shared" si="8"/>
        <v>-0.20654032872990014</v>
      </c>
      <c r="T36">
        <f t="shared" si="9"/>
        <v>6.6292979661370044E-2</v>
      </c>
      <c r="U36">
        <f t="shared" si="10"/>
        <v>-0.36811243202536992</v>
      </c>
      <c r="V36">
        <f t="shared" si="11"/>
        <v>0.15537494542077024</v>
      </c>
    </row>
    <row r="37" spans="1:22">
      <c r="A37">
        <v>36</v>
      </c>
      <c r="B37">
        <v>1.84613493429497</v>
      </c>
      <c r="C37">
        <v>2.1259846397675601</v>
      </c>
      <c r="D37">
        <v>2.3971057238057298</v>
      </c>
      <c r="E37">
        <v>1.8173163671977799</v>
      </c>
      <c r="F37">
        <v>2.2282378283329298</v>
      </c>
      <c r="G37">
        <v>2.1945077991113102</v>
      </c>
      <c r="H37">
        <v>1.9272743167355699</v>
      </c>
      <c r="I37">
        <v>2.0258564056828599</v>
      </c>
      <c r="J37">
        <v>2.3489769954234401</v>
      </c>
      <c r="K37">
        <f t="shared" si="0"/>
        <v>1.5610217087515208</v>
      </c>
      <c r="L37">
        <f t="shared" si="1"/>
        <v>-4.8096861403734943</v>
      </c>
      <c r="M37">
        <f t="shared" si="2"/>
        <v>8.4517725973624565</v>
      </c>
      <c r="N37">
        <f t="shared" si="3"/>
        <v>-4.3950949052154016</v>
      </c>
      <c r="O37">
        <f t="shared" si="4"/>
        <v>4.7097345959963093</v>
      </c>
      <c r="P37">
        <f t="shared" si="5"/>
        <v>2.0077849676934103</v>
      </c>
      <c r="Q37">
        <f t="shared" si="6"/>
        <v>2.8818567097190106E-2</v>
      </c>
      <c r="R37">
        <f t="shared" si="7"/>
        <v>-0.10225318856536969</v>
      </c>
      <c r="S37">
        <f t="shared" si="8"/>
        <v>0.20259792469441962</v>
      </c>
      <c r="T37">
        <f t="shared" si="9"/>
        <v>-8.1139382440599928E-2</v>
      </c>
      <c r="U37">
        <f t="shared" si="10"/>
        <v>0.10012823408470028</v>
      </c>
      <c r="V37">
        <f t="shared" si="11"/>
        <v>4.8128728382289765E-2</v>
      </c>
    </row>
    <row r="38" spans="1:22">
      <c r="A38" t="s">
        <v>65</v>
      </c>
      <c r="B38">
        <f t="shared" ref="B38:J38" si="12">AVERAGE(B2:B37)</f>
        <v>1.8873972467978852</v>
      </c>
      <c r="C38">
        <f t="shared" si="12"/>
        <v>2.3641898237614152</v>
      </c>
      <c r="D38">
        <f t="shared" si="12"/>
        <v>3.1451091774225515</v>
      </c>
      <c r="E38">
        <f t="shared" si="12"/>
        <v>1.8761329892466148</v>
      </c>
      <c r="F38">
        <f t="shared" si="12"/>
        <v>2.2017015310476196</v>
      </c>
      <c r="G38">
        <f t="shared" si="12"/>
        <v>3.1141542706957517</v>
      </c>
      <c r="H38">
        <f t="shared" si="12"/>
        <v>1.9030706543797937</v>
      </c>
      <c r="I38">
        <f t="shared" si="12"/>
        <v>2.2630344771350703</v>
      </c>
      <c r="J38">
        <f t="shared" si="12"/>
        <v>2.775992841354975</v>
      </c>
      <c r="K38">
        <f t="shared" si="0"/>
        <v>0.59681434686742041</v>
      </c>
      <c r="L38">
        <f t="shared" si="1"/>
        <v>6.8728953606304541</v>
      </c>
      <c r="M38">
        <f t="shared" si="2"/>
        <v>0.98422359862774778</v>
      </c>
      <c r="N38">
        <f t="shared" si="3"/>
        <v>-0.83042441693181646</v>
      </c>
      <c r="O38">
        <f t="shared" si="4"/>
        <v>4.2786474084981529</v>
      </c>
      <c r="P38">
        <f t="shared" si="5"/>
        <v>11.736201042472903</v>
      </c>
      <c r="Q38">
        <f t="shared" si="6"/>
        <v>1.1264257551270473E-2</v>
      </c>
      <c r="R38">
        <f t="shared" si="7"/>
        <v>0.16248829271379561</v>
      </c>
      <c r="S38">
        <f t="shared" si="8"/>
        <v>3.0954906726799791E-2</v>
      </c>
      <c r="T38">
        <f t="shared" si="9"/>
        <v>-1.5673407581908494E-2</v>
      </c>
      <c r="U38">
        <f t="shared" si="10"/>
        <v>0.10115534662634484</v>
      </c>
      <c r="V38">
        <f t="shared" si="11"/>
        <v>0.36911633606757643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AEBC-D736-7847-96E7-8F4EA9F2A305}">
  <dimension ref="A1:Y38"/>
  <sheetViews>
    <sheetView topLeftCell="K1" zoomScale="150" workbookViewId="0">
      <selection activeCell="Y4" sqref="Y4:Y5"/>
    </sheetView>
  </sheetViews>
  <sheetFormatPr baseColWidth="10" defaultRowHeight="16"/>
  <sheetData>
    <row r="1" spans="1:25">
      <c r="A1" t="s">
        <v>64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T1" t="s">
        <v>157</v>
      </c>
    </row>
    <row r="2" spans="1:25">
      <c r="A2">
        <v>1</v>
      </c>
      <c r="B2">
        <v>1.9533580410017699</v>
      </c>
      <c r="C2">
        <v>3.0058790676004699</v>
      </c>
      <c r="D2">
        <v>2.8878782138970598</v>
      </c>
      <c r="E2">
        <v>1.8461612156614899</v>
      </c>
      <c r="F2">
        <v>2.3630822099003099</v>
      </c>
      <c r="G2">
        <v>2.6881654158016302</v>
      </c>
      <c r="H2">
        <v>2.08474507749925</v>
      </c>
      <c r="I2">
        <v>2.1030349275999498</v>
      </c>
      <c r="J2">
        <v>2.9227726845027102</v>
      </c>
      <c r="K2">
        <f>((B2-E2)/B2)*100</f>
        <v>5.4878226669241146</v>
      </c>
      <c r="L2">
        <f>((C2-F2)/C2)*100</f>
        <v>21.384654646578685</v>
      </c>
      <c r="M2">
        <f>((D2-G2)/D2)*100</f>
        <v>6.9155547188372024</v>
      </c>
      <c r="N2">
        <f>((B2-H2)/B2)*100</f>
        <v>-6.7262137170766136</v>
      </c>
      <c r="O2">
        <f>((C2-I2)/C2)*100</f>
        <v>30.035943552487677</v>
      </c>
      <c r="P2">
        <f>((D2-J2)/D2)*100</f>
        <v>-1.2083082464395871</v>
      </c>
      <c r="Q2">
        <f>B2-E2</f>
        <v>0.10719682534027997</v>
      </c>
      <c r="R2">
        <f>C2-F2</f>
        <v>0.64279685770015993</v>
      </c>
      <c r="S2">
        <f>D2-G2</f>
        <v>0.19971279809542963</v>
      </c>
      <c r="T2">
        <f>B2-H2</f>
        <v>-0.13138703649748007</v>
      </c>
      <c r="U2">
        <f>C2-I2</f>
        <v>0.90284414000052005</v>
      </c>
      <c r="V2">
        <f>D2-J2</f>
        <v>-3.4894470605650429E-2</v>
      </c>
    </row>
    <row r="3" spans="1:25">
      <c r="A3">
        <v>2</v>
      </c>
      <c r="B3">
        <v>1.7234574894027901</v>
      </c>
      <c r="C3">
        <v>1.9401607291074501</v>
      </c>
      <c r="D3">
        <v>2.9835590614448999</v>
      </c>
      <c r="E3">
        <v>1.5794071952259401</v>
      </c>
      <c r="F3">
        <v>1.85105486119573</v>
      </c>
      <c r="G3">
        <v>2.6598964480023501</v>
      </c>
      <c r="H3">
        <v>1.8188881141031701</v>
      </c>
      <c r="I3">
        <v>2.0124367804979602</v>
      </c>
      <c r="J3">
        <v>2.1796387753355599</v>
      </c>
      <c r="K3">
        <f t="shared" ref="K3:K37" si="0">((B3-E3)/B3)*100</f>
        <v>8.3582156834495578</v>
      </c>
      <c r="L3">
        <f t="shared" ref="L3:L37" si="1">((C3-F3)/C3)*100</f>
        <v>4.5927054689284548</v>
      </c>
      <c r="M3">
        <f t="shared" ref="M3:M37" si="2">((D3-G3)/D3)*100</f>
        <v>10.8482053405641</v>
      </c>
      <c r="N3">
        <f t="shared" ref="N3:N37" si="3">((B3-H3)/B3)*100</f>
        <v>-5.5371615074444609</v>
      </c>
      <c r="O3">
        <f t="shared" ref="O3:O37" si="4">((C3-I3)/C3)*100</f>
        <v>-3.7252610212227055</v>
      </c>
      <c r="P3">
        <f t="shared" ref="P3:P37" si="5">((D3-J3)/D3)*100</f>
        <v>26.945009954655013</v>
      </c>
      <c r="Q3">
        <f t="shared" ref="Q3:Q37" si="6">B3-E3</f>
        <v>0.14405029417685</v>
      </c>
      <c r="R3">
        <f t="shared" ref="R3:R37" si="7">C3-F3</f>
        <v>8.9105867911720038E-2</v>
      </c>
      <c r="S3">
        <f t="shared" ref="S3:S37" si="8">D3-G3</f>
        <v>0.32366261344254976</v>
      </c>
      <c r="T3">
        <f t="shared" ref="T3:T37" si="9">B3-H3</f>
        <v>-9.5430624700379996E-2</v>
      </c>
      <c r="U3">
        <f t="shared" ref="U3:U37" si="10">C3-I3</f>
        <v>-7.2276051390510077E-2</v>
      </c>
      <c r="V3">
        <f t="shared" ref="V3:V37" si="11">D3-J3</f>
        <v>0.80392028610933997</v>
      </c>
    </row>
    <row r="4" spans="1:25">
      <c r="A4">
        <v>3</v>
      </c>
      <c r="B4">
        <v>1.9689321518002501</v>
      </c>
      <c r="C4">
        <v>2.8161000308027702</v>
      </c>
      <c r="D4">
        <v>4.9849047534022199</v>
      </c>
      <c r="E4">
        <v>2.0229670897038901</v>
      </c>
      <c r="F4">
        <v>2.51264166189649</v>
      </c>
      <c r="G4">
        <v>4.1332179482036704</v>
      </c>
      <c r="H4">
        <v>2.0642490365979</v>
      </c>
      <c r="I4">
        <v>2.27340234950243</v>
      </c>
      <c r="J4">
        <v>4.52062490050157</v>
      </c>
      <c r="K4">
        <f t="shared" si="0"/>
        <v>-2.7443778524432312</v>
      </c>
      <c r="L4">
        <f t="shared" si="1"/>
        <v>10.775837704166175</v>
      </c>
      <c r="M4">
        <f t="shared" si="2"/>
        <v>17.085317520204761</v>
      </c>
      <c r="N4">
        <f t="shared" si="3"/>
        <v>-4.8410446601981221</v>
      </c>
      <c r="O4">
        <f t="shared" si="4"/>
        <v>19.271250146097838</v>
      </c>
      <c r="P4">
        <f t="shared" si="5"/>
        <v>9.3137156248326889</v>
      </c>
      <c r="Q4">
        <f t="shared" si="6"/>
        <v>-5.4034937903640001E-2</v>
      </c>
      <c r="R4">
        <f t="shared" si="7"/>
        <v>0.3034583689062802</v>
      </c>
      <c r="S4">
        <f t="shared" si="8"/>
        <v>0.85168680519854956</v>
      </c>
      <c r="T4">
        <f t="shared" si="9"/>
        <v>-9.5316884797649992E-2</v>
      </c>
      <c r="U4">
        <f t="shared" si="10"/>
        <v>0.54269768130034013</v>
      </c>
      <c r="V4">
        <f t="shared" si="11"/>
        <v>0.46427985290064999</v>
      </c>
      <c r="W4">
        <f>AVERAGE(K2:M37)</f>
        <v>1.6453432229060323</v>
      </c>
      <c r="Y4">
        <f>STDEV(K2:M37)/6</f>
        <v>2.2423580990380541</v>
      </c>
    </row>
    <row r="5" spans="1:25">
      <c r="A5">
        <v>4</v>
      </c>
      <c r="B5">
        <v>2.2373600209073601</v>
      </c>
      <c r="C5">
        <v>2.6380156601953799</v>
      </c>
      <c r="D5">
        <v>3.9672755477076902</v>
      </c>
      <c r="E5">
        <v>2.14319318989874</v>
      </c>
      <c r="F5">
        <v>3.1587545729067599</v>
      </c>
      <c r="G5">
        <v>3.95218206679565</v>
      </c>
      <c r="H5">
        <v>2.2422785167000301</v>
      </c>
      <c r="I5">
        <v>2.8751823284896099</v>
      </c>
      <c r="J5">
        <v>3.6431062954128701</v>
      </c>
      <c r="K5">
        <f t="shared" si="0"/>
        <v>4.2088367597822192</v>
      </c>
      <c r="L5">
        <f t="shared" si="1"/>
        <v>-19.739796111476167</v>
      </c>
      <c r="M5">
        <f t="shared" si="2"/>
        <v>0.38044952337029619</v>
      </c>
      <c r="N5">
        <f t="shared" si="3"/>
        <v>-0.21983479398524852</v>
      </c>
      <c r="O5">
        <f t="shared" si="4"/>
        <v>-8.990343456742961</v>
      </c>
      <c r="P5">
        <f t="shared" si="5"/>
        <v>8.1710798354333249</v>
      </c>
      <c r="Q5">
        <f t="shared" si="6"/>
        <v>9.4166831008620111E-2</v>
      </c>
      <c r="R5">
        <f t="shared" si="7"/>
        <v>-0.52073891271137995</v>
      </c>
      <c r="S5">
        <f t="shared" si="8"/>
        <v>1.5093480912040214E-2</v>
      </c>
      <c r="T5">
        <f t="shared" si="9"/>
        <v>-4.9184957926700079E-3</v>
      </c>
      <c r="U5">
        <f t="shared" si="10"/>
        <v>-0.23716666829422994</v>
      </c>
      <c r="V5">
        <f t="shared" si="11"/>
        <v>0.32416925229482008</v>
      </c>
      <c r="W5">
        <f>AVERAGE(N2:P37)</f>
        <v>5.2861125071514214</v>
      </c>
      <c r="Y5">
        <f>STDEV(N2:P37)/6</f>
        <v>2.3922669360974234</v>
      </c>
    </row>
    <row r="6" spans="1:25">
      <c r="A6">
        <v>5</v>
      </c>
      <c r="B6">
        <v>1.7721818304000401</v>
      </c>
      <c r="C6">
        <v>2.05235016499973</v>
      </c>
      <c r="D6">
        <v>2.4695056859003701</v>
      </c>
      <c r="E6">
        <v>1.77997980690016</v>
      </c>
      <c r="F6">
        <v>2.5607259390997599</v>
      </c>
      <c r="G6">
        <v>3.2280645595998099</v>
      </c>
      <c r="H6">
        <v>1.92961740930004</v>
      </c>
      <c r="I6">
        <v>1.6781679878999101</v>
      </c>
      <c r="J6">
        <v>2.4732725921001499</v>
      </c>
      <c r="K6">
        <f t="shared" si="0"/>
        <v>-0.4400212419715232</v>
      </c>
      <c r="L6">
        <f t="shared" si="1"/>
        <v>-24.770420894530769</v>
      </c>
      <c r="M6">
        <f t="shared" si="2"/>
        <v>-30.71703288761098</v>
      </c>
      <c r="N6">
        <f t="shared" si="3"/>
        <v>-8.8837147633130584</v>
      </c>
      <c r="O6">
        <f t="shared" si="4"/>
        <v>18.231887690562257</v>
      </c>
      <c r="P6">
        <f t="shared" si="5"/>
        <v>-0.15253685064533154</v>
      </c>
      <c r="Q6">
        <f t="shared" si="6"/>
        <v>-7.7979765001199297E-3</v>
      </c>
      <c r="R6">
        <f t="shared" si="7"/>
        <v>-0.50837577410002988</v>
      </c>
      <c r="S6">
        <f t="shared" si="8"/>
        <v>-0.75855887369943975</v>
      </c>
      <c r="T6">
        <f t="shared" si="9"/>
        <v>-0.15743557889999993</v>
      </c>
      <c r="U6">
        <f t="shared" si="10"/>
        <v>0.37418217709981993</v>
      </c>
      <c r="V6">
        <f t="shared" si="11"/>
        <v>-3.7669061997798181E-3</v>
      </c>
    </row>
    <row r="7" spans="1:25">
      <c r="A7">
        <v>6</v>
      </c>
      <c r="B7">
        <v>2.18526030519988</v>
      </c>
      <c r="C7">
        <v>2.7242023475997499</v>
      </c>
      <c r="D7">
        <v>3.7926397468992898</v>
      </c>
      <c r="E7">
        <v>2.8370124662000298</v>
      </c>
      <c r="F7">
        <v>2.84238259759986</v>
      </c>
      <c r="G7">
        <v>3.24296232030047</v>
      </c>
      <c r="H7">
        <v>2.1853688256002002</v>
      </c>
      <c r="I7">
        <v>3.0673770074998199</v>
      </c>
      <c r="J7">
        <v>3.6930911758998302</v>
      </c>
      <c r="K7">
        <f t="shared" si="0"/>
        <v>-29.824921060858962</v>
      </c>
      <c r="L7">
        <f t="shared" si="1"/>
        <v>-4.3381597591029459</v>
      </c>
      <c r="M7">
        <f t="shared" si="2"/>
        <v>14.493267573019928</v>
      </c>
      <c r="N7">
        <f t="shared" si="3"/>
        <v>-4.9660170947113174E-3</v>
      </c>
      <c r="O7">
        <f t="shared" si="4"/>
        <v>-12.597252924417878</v>
      </c>
      <c r="P7">
        <f t="shared" si="5"/>
        <v>2.6247832022761086</v>
      </c>
      <c r="Q7">
        <f t="shared" si="6"/>
        <v>-0.65175216100014977</v>
      </c>
      <c r="R7">
        <f t="shared" si="7"/>
        <v>-0.11818025000011012</v>
      </c>
      <c r="S7">
        <f t="shared" si="8"/>
        <v>0.5496774265988198</v>
      </c>
      <c r="T7">
        <f t="shared" si="9"/>
        <v>-1.0852040032016674E-4</v>
      </c>
      <c r="U7">
        <f t="shared" si="10"/>
        <v>-0.34317465990007001</v>
      </c>
      <c r="V7">
        <f t="shared" si="11"/>
        <v>9.9548570999459685E-2</v>
      </c>
    </row>
    <row r="8" spans="1:25">
      <c r="A8">
        <v>7</v>
      </c>
      <c r="B8">
        <v>1.61848857939767</v>
      </c>
      <c r="C8">
        <v>1.8593865684000801</v>
      </c>
      <c r="D8">
        <v>2.54924884960346</v>
      </c>
      <c r="E8">
        <v>1.6653109798033301</v>
      </c>
      <c r="F8">
        <v>1.8363521773892</v>
      </c>
      <c r="G8">
        <v>2.2019921231956698</v>
      </c>
      <c r="H8">
        <v>1.8305439040064799</v>
      </c>
      <c r="I8">
        <v>1.9308702785987399</v>
      </c>
      <c r="J8">
        <v>2.2676028441026599</v>
      </c>
      <c r="K8">
        <f t="shared" si="0"/>
        <v>-2.8929707012875761</v>
      </c>
      <c r="L8">
        <f t="shared" si="1"/>
        <v>1.2388166830042335</v>
      </c>
      <c r="M8">
        <f t="shared" si="2"/>
        <v>13.621923432928352</v>
      </c>
      <c r="N8">
        <f t="shared" si="3"/>
        <v>-13.102058754577531</v>
      </c>
      <c r="O8">
        <f t="shared" si="4"/>
        <v>-3.8444781420664134</v>
      </c>
      <c r="P8">
        <f t="shared" si="5"/>
        <v>11.048195845792403</v>
      </c>
      <c r="Q8">
        <f t="shared" si="6"/>
        <v>-4.6822400405660103E-2</v>
      </c>
      <c r="R8">
        <f t="shared" si="7"/>
        <v>2.3034391010880118E-2</v>
      </c>
      <c r="S8">
        <f t="shared" si="8"/>
        <v>0.34725672640779015</v>
      </c>
      <c r="T8">
        <f t="shared" si="9"/>
        <v>-0.21205532460880994</v>
      </c>
      <c r="U8">
        <f t="shared" si="10"/>
        <v>-7.1483710198659844E-2</v>
      </c>
      <c r="V8">
        <f t="shared" si="11"/>
        <v>0.2816460055008001</v>
      </c>
    </row>
    <row r="9" spans="1:25">
      <c r="A9">
        <v>8</v>
      </c>
      <c r="B9">
        <v>1.7796129031077701</v>
      </c>
      <c r="C9">
        <v>2.5888769223034598</v>
      </c>
      <c r="D9">
        <v>3.6836205721978299</v>
      </c>
      <c r="E9">
        <v>1.8674418405978901</v>
      </c>
      <c r="F9">
        <v>2.4073340032045998</v>
      </c>
      <c r="G9">
        <v>3.4495691263058701</v>
      </c>
      <c r="H9">
        <v>1.76628739779699</v>
      </c>
      <c r="I9">
        <v>2.2024616063048601</v>
      </c>
      <c r="J9">
        <v>2.1987102199054802</v>
      </c>
      <c r="K9">
        <f t="shared" si="0"/>
        <v>-4.9352832482132909</v>
      </c>
      <c r="L9">
        <f t="shared" si="1"/>
        <v>7.0124198464147813</v>
      </c>
      <c r="M9">
        <f t="shared" si="2"/>
        <v>6.3538424032720933</v>
      </c>
      <c r="N9">
        <f t="shared" si="3"/>
        <v>0.74878673263773088</v>
      </c>
      <c r="O9">
        <f t="shared" si="4"/>
        <v>14.925982485671266</v>
      </c>
      <c r="P9">
        <f t="shared" si="5"/>
        <v>40.311164605272545</v>
      </c>
      <c r="Q9">
        <f t="shared" si="6"/>
        <v>-8.7828937490119996E-2</v>
      </c>
      <c r="R9">
        <f t="shared" si="7"/>
        <v>0.18154291909886</v>
      </c>
      <c r="S9">
        <f t="shared" si="8"/>
        <v>0.23405144589195981</v>
      </c>
      <c r="T9">
        <f t="shared" si="9"/>
        <v>1.3325505310780139E-2</v>
      </c>
      <c r="U9">
        <f t="shared" si="10"/>
        <v>0.38641531599859968</v>
      </c>
      <c r="V9">
        <f t="shared" si="11"/>
        <v>1.4849103522923497</v>
      </c>
    </row>
    <row r="10" spans="1:25">
      <c r="A10">
        <v>9</v>
      </c>
      <c r="B10">
        <v>2.0615080055024002</v>
      </c>
      <c r="C10">
        <v>2.05953594520106</v>
      </c>
      <c r="D10">
        <v>3.4271920015582702</v>
      </c>
      <c r="E10">
        <v>1.59621911611046</v>
      </c>
      <c r="F10">
        <v>1.95311893701437</v>
      </c>
      <c r="G10">
        <v>2.9071588823106098</v>
      </c>
      <c r="H10">
        <v>1.49419810219551</v>
      </c>
      <c r="I10">
        <v>2.2992436718079299</v>
      </c>
      <c r="J10">
        <v>2.1381770967971501</v>
      </c>
      <c r="K10">
        <f t="shared" si="0"/>
        <v>22.570316882109168</v>
      </c>
      <c r="L10">
        <f t="shared" si="1"/>
        <v>5.1670381589917405</v>
      </c>
      <c r="M10">
        <f t="shared" si="2"/>
        <v>15.173737538229915</v>
      </c>
      <c r="N10">
        <f t="shared" si="3"/>
        <v>27.519170519477747</v>
      </c>
      <c r="O10">
        <f t="shared" si="4"/>
        <v>-11.638919299535152</v>
      </c>
      <c r="P10">
        <f t="shared" si="5"/>
        <v>37.611400358516036</v>
      </c>
      <c r="Q10">
        <f t="shared" si="6"/>
        <v>0.46528888939194024</v>
      </c>
      <c r="R10">
        <f t="shared" si="7"/>
        <v>0.10641700818668998</v>
      </c>
      <c r="S10">
        <f t="shared" si="8"/>
        <v>0.52003311924766038</v>
      </c>
      <c r="T10">
        <f t="shared" si="9"/>
        <v>0.56730990330689024</v>
      </c>
      <c r="U10">
        <f t="shared" si="10"/>
        <v>-0.2397077266068699</v>
      </c>
      <c r="V10">
        <f t="shared" si="11"/>
        <v>1.2890149047611201</v>
      </c>
    </row>
    <row r="11" spans="1:25">
      <c r="A11">
        <v>10</v>
      </c>
      <c r="B11">
        <v>1.46693603679887</v>
      </c>
      <c r="C11">
        <v>2.1429907161975299</v>
      </c>
      <c r="D11">
        <v>2.3705033387115702</v>
      </c>
      <c r="E11">
        <v>1.6211020383925601</v>
      </c>
      <c r="F11">
        <v>1.9268553727073601</v>
      </c>
      <c r="G11">
        <v>2.2121778564993302</v>
      </c>
      <c r="H11">
        <v>1.5115821354964301</v>
      </c>
      <c r="I11">
        <v>1.6194862815900699</v>
      </c>
      <c r="J11">
        <v>2.06009693320375</v>
      </c>
      <c r="K11">
        <f t="shared" si="0"/>
        <v>-10.509388120978286</v>
      </c>
      <c r="L11">
        <f t="shared" si="1"/>
        <v>10.085687346031767</v>
      </c>
      <c r="M11">
        <f t="shared" si="2"/>
        <v>6.6789816165495868</v>
      </c>
      <c r="N11">
        <f t="shared" si="3"/>
        <v>-3.0434932115367666</v>
      </c>
      <c r="O11">
        <f t="shared" si="4"/>
        <v>24.428684205237875</v>
      </c>
      <c r="P11">
        <f t="shared" si="5"/>
        <v>13.09453568103954</v>
      </c>
      <c r="Q11">
        <f t="shared" si="6"/>
        <v>-0.15416600159369009</v>
      </c>
      <c r="R11">
        <f t="shared" si="7"/>
        <v>0.21613534349016983</v>
      </c>
      <c r="S11">
        <f t="shared" si="8"/>
        <v>0.15832548221223997</v>
      </c>
      <c r="T11">
        <f t="shared" si="9"/>
        <v>-4.4646098697560088E-2</v>
      </c>
      <c r="U11">
        <f t="shared" si="10"/>
        <v>0.52350443460745999</v>
      </c>
      <c r="V11">
        <f t="shared" si="11"/>
        <v>0.31040640550782017</v>
      </c>
    </row>
    <row r="12" spans="1:25">
      <c r="A12">
        <v>11</v>
      </c>
      <c r="B12">
        <v>1.7897617131006001</v>
      </c>
      <c r="C12">
        <v>2.23050688810181</v>
      </c>
      <c r="D12">
        <v>3.4111627106321998</v>
      </c>
      <c r="E12">
        <v>1.67153517369297</v>
      </c>
      <c r="F12">
        <v>2.3121794012194101</v>
      </c>
      <c r="G12">
        <v>2.9905146095261399</v>
      </c>
      <c r="H12">
        <v>1.9704417542903701</v>
      </c>
      <c r="I12">
        <v>1.8700336793961501</v>
      </c>
      <c r="J12">
        <v>2.7076342086948002</v>
      </c>
      <c r="K12">
        <f t="shared" si="0"/>
        <v>6.6057139641686318</v>
      </c>
      <c r="L12">
        <f t="shared" si="1"/>
        <v>-3.6616122350155358</v>
      </c>
      <c r="M12">
        <f t="shared" si="2"/>
        <v>12.331516752189756</v>
      </c>
      <c r="N12">
        <f t="shared" si="3"/>
        <v>-10.095200934696395</v>
      </c>
      <c r="O12">
        <f t="shared" si="4"/>
        <v>16.161044407821905</v>
      </c>
      <c r="P12">
        <f t="shared" si="5"/>
        <v>20.624302081650416</v>
      </c>
      <c r="Q12">
        <f t="shared" si="6"/>
        <v>0.11822653940763006</v>
      </c>
      <c r="R12">
        <f t="shared" si="7"/>
        <v>-8.1672513117600154E-2</v>
      </c>
      <c r="S12">
        <f t="shared" si="8"/>
        <v>0.42064810110605988</v>
      </c>
      <c r="T12">
        <f t="shared" si="9"/>
        <v>-0.18068004118976999</v>
      </c>
      <c r="U12">
        <f t="shared" si="10"/>
        <v>0.36047320870565991</v>
      </c>
      <c r="V12">
        <f t="shared" si="11"/>
        <v>0.70352850193739958</v>
      </c>
    </row>
    <row r="13" spans="1:25">
      <c r="A13">
        <v>12</v>
      </c>
      <c r="B13">
        <v>1.53477534590638</v>
      </c>
      <c r="C13">
        <v>1.8977168839968099</v>
      </c>
      <c r="D13">
        <v>2.61883878810719</v>
      </c>
      <c r="E13">
        <v>1.7024801625055299</v>
      </c>
      <c r="F13">
        <v>1.77782150667756</v>
      </c>
      <c r="G13">
        <v>3.0778587327979001</v>
      </c>
      <c r="H13">
        <v>1.63455004220014</v>
      </c>
      <c r="I13">
        <v>2.1867889582994402</v>
      </c>
      <c r="J13">
        <v>2.4628925816970901</v>
      </c>
      <c r="K13">
        <f t="shared" si="0"/>
        <v>-10.926994432537606</v>
      </c>
      <c r="L13">
        <f t="shared" si="1"/>
        <v>6.3178748279214592</v>
      </c>
      <c r="M13">
        <f t="shared" si="2"/>
        <v>-17.527613642169804</v>
      </c>
      <c r="N13">
        <f t="shared" si="3"/>
        <v>-6.5009316549085465</v>
      </c>
      <c r="O13">
        <f t="shared" si="4"/>
        <v>-15.232623830263408</v>
      </c>
      <c r="P13">
        <f t="shared" si="5"/>
        <v>5.9547845067169094</v>
      </c>
      <c r="Q13">
        <f t="shared" si="6"/>
        <v>-0.16770481659914993</v>
      </c>
      <c r="R13">
        <f t="shared" si="7"/>
        <v>0.11989537731924993</v>
      </c>
      <c r="S13">
        <f t="shared" si="8"/>
        <v>-0.45901994469071017</v>
      </c>
      <c r="T13">
        <f t="shared" si="9"/>
        <v>-9.9774696293760012E-2</v>
      </c>
      <c r="U13">
        <f t="shared" si="10"/>
        <v>-0.28907207430263027</v>
      </c>
      <c r="V13">
        <f t="shared" si="11"/>
        <v>0.15594620641009982</v>
      </c>
    </row>
    <row r="14" spans="1:25">
      <c r="A14">
        <v>13</v>
      </c>
      <c r="B14">
        <v>1.52611841254919</v>
      </c>
      <c r="C14">
        <v>2.0886526046029799</v>
      </c>
      <c r="D14">
        <v>1.9646599741083499</v>
      </c>
      <c r="E14">
        <v>1.9139852538180999</v>
      </c>
      <c r="F14">
        <v>1.8962410439970001</v>
      </c>
      <c r="G14">
        <v>2.4548270847124498</v>
      </c>
      <c r="H14">
        <v>1.8759652371925799</v>
      </c>
      <c r="I14">
        <v>1.7392580356157901</v>
      </c>
      <c r="J14">
        <v>2.3983211192942702</v>
      </c>
      <c r="K14">
        <f t="shared" si="0"/>
        <v>-25.415252059047429</v>
      </c>
      <c r="L14">
        <f t="shared" si="1"/>
        <v>9.2122337712811841</v>
      </c>
      <c r="M14">
        <f t="shared" si="2"/>
        <v>-24.949208365002679</v>
      </c>
      <c r="N14">
        <f t="shared" si="3"/>
        <v>-22.923963289258435</v>
      </c>
      <c r="O14">
        <f t="shared" si="4"/>
        <v>16.728227959843242</v>
      </c>
      <c r="P14">
        <f t="shared" si="5"/>
        <v>-22.073089028178273</v>
      </c>
      <c r="Q14">
        <f t="shared" si="6"/>
        <v>-0.38786684126890991</v>
      </c>
      <c r="R14">
        <f t="shared" si="7"/>
        <v>0.19241156060597975</v>
      </c>
      <c r="S14">
        <f t="shared" si="8"/>
        <v>-0.4901671106040999</v>
      </c>
      <c r="T14">
        <f t="shared" si="9"/>
        <v>-0.3498468246433899</v>
      </c>
      <c r="U14">
        <f t="shared" si="10"/>
        <v>0.34939456898718979</v>
      </c>
      <c r="V14">
        <f t="shared" si="11"/>
        <v>-0.43366114518592025</v>
      </c>
    </row>
    <row r="15" spans="1:25">
      <c r="A15">
        <v>14</v>
      </c>
      <c r="B15">
        <v>1.79185847140034</v>
      </c>
      <c r="C15">
        <v>2.29536388458218</v>
      </c>
      <c r="D15">
        <v>3.6449780783732399</v>
      </c>
      <c r="E15">
        <v>1.69949296739069</v>
      </c>
      <c r="F15">
        <v>2.02344556144413</v>
      </c>
      <c r="G15">
        <v>2.5284957606539402</v>
      </c>
      <c r="H15">
        <v>1.6942314425949001</v>
      </c>
      <c r="I15">
        <v>1.92422907989239</v>
      </c>
      <c r="J15">
        <v>2.6671803593926602</v>
      </c>
      <c r="K15">
        <f t="shared" si="0"/>
        <v>5.1547321110392312</v>
      </c>
      <c r="L15">
        <f t="shared" si="1"/>
        <v>11.846414634494725</v>
      </c>
      <c r="M15">
        <f t="shared" si="2"/>
        <v>30.630700479208034</v>
      </c>
      <c r="N15">
        <f t="shared" si="3"/>
        <v>5.4483671765183708</v>
      </c>
      <c r="O15">
        <f t="shared" si="4"/>
        <v>16.168887520740391</v>
      </c>
      <c r="P15">
        <f t="shared" si="5"/>
        <v>26.825887507586128</v>
      </c>
      <c r="Q15">
        <f t="shared" si="6"/>
        <v>9.2365504009650046E-2</v>
      </c>
      <c r="R15">
        <f t="shared" si="7"/>
        <v>0.27191832313804998</v>
      </c>
      <c r="S15">
        <f t="shared" si="8"/>
        <v>1.1164823177192997</v>
      </c>
      <c r="T15">
        <f t="shared" si="9"/>
        <v>9.7627028805439942E-2</v>
      </c>
      <c r="U15">
        <f t="shared" si="10"/>
        <v>0.37113480468978999</v>
      </c>
      <c r="V15">
        <f t="shared" si="11"/>
        <v>0.97779771898057977</v>
      </c>
    </row>
    <row r="16" spans="1:25">
      <c r="A16">
        <v>15</v>
      </c>
      <c r="B16">
        <v>1.6313925642287399</v>
      </c>
      <c r="C16">
        <v>2.0044575595879</v>
      </c>
      <c r="D16">
        <v>2.48136841071537</v>
      </c>
      <c r="E16">
        <v>1.5593428378924701</v>
      </c>
      <c r="F16">
        <v>1.85481202070368</v>
      </c>
      <c r="G16">
        <v>3.3305144098005299</v>
      </c>
      <c r="H16">
        <v>1.5589639717130901</v>
      </c>
      <c r="I16">
        <v>1.9190487927058699</v>
      </c>
      <c r="J16">
        <v>1.8588319110218401</v>
      </c>
      <c r="K16">
        <f t="shared" si="0"/>
        <v>4.4164554820275388</v>
      </c>
      <c r="L16">
        <f t="shared" si="1"/>
        <v>7.4656376817968564</v>
      </c>
      <c r="M16">
        <f t="shared" si="2"/>
        <v>-34.220875683685925</v>
      </c>
      <c r="N16">
        <f t="shared" si="3"/>
        <v>4.4396789653072428</v>
      </c>
      <c r="O16">
        <f t="shared" si="4"/>
        <v>4.2609416434633509</v>
      </c>
      <c r="P16">
        <f t="shared" si="5"/>
        <v>25.088434954084661</v>
      </c>
      <c r="Q16">
        <f t="shared" si="6"/>
        <v>7.2049726336269826E-2</v>
      </c>
      <c r="R16">
        <f t="shared" si="7"/>
        <v>0.14964553888421994</v>
      </c>
      <c r="S16">
        <f t="shared" si="8"/>
        <v>-0.84914599908515997</v>
      </c>
      <c r="T16">
        <f t="shared" si="9"/>
        <v>7.2428592515649814E-2</v>
      </c>
      <c r="U16">
        <f t="shared" si="10"/>
        <v>8.5408766882030029E-2</v>
      </c>
      <c r="V16">
        <f t="shared" si="11"/>
        <v>0.62253649969352987</v>
      </c>
    </row>
    <row r="17" spans="1:22">
      <c r="A17">
        <v>16</v>
      </c>
      <c r="B17">
        <v>1.6207476932904701</v>
      </c>
      <c r="C17">
        <v>1.8339813272119501</v>
      </c>
      <c r="D17">
        <v>2.7345435409224601</v>
      </c>
      <c r="E17">
        <v>1.39436051460216</v>
      </c>
      <c r="F17">
        <v>1.8831087007187299</v>
      </c>
      <c r="G17">
        <v>2.31960063709412</v>
      </c>
      <c r="H17">
        <v>1.5317982321139401</v>
      </c>
      <c r="I17">
        <v>1.6499622740200699</v>
      </c>
      <c r="J17">
        <v>2.0979053698247299</v>
      </c>
      <c r="K17">
        <f t="shared" si="0"/>
        <v>13.968070392788581</v>
      </c>
      <c r="L17">
        <f t="shared" si="1"/>
        <v>-2.6787281188660819</v>
      </c>
      <c r="M17">
        <f t="shared" si="2"/>
        <v>15.174119468888211</v>
      </c>
      <c r="N17">
        <f t="shared" si="3"/>
        <v>5.4881744731003312</v>
      </c>
      <c r="O17">
        <f t="shared" si="4"/>
        <v>10.033856422716642</v>
      </c>
      <c r="P17">
        <f t="shared" si="5"/>
        <v>23.281332389498878</v>
      </c>
      <c r="Q17">
        <f t="shared" si="6"/>
        <v>0.22638717868831004</v>
      </c>
      <c r="R17">
        <f t="shared" si="7"/>
        <v>-4.912737350677987E-2</v>
      </c>
      <c r="S17">
        <f t="shared" si="8"/>
        <v>0.41494290382834009</v>
      </c>
      <c r="T17">
        <f t="shared" si="9"/>
        <v>8.894946117653002E-2</v>
      </c>
      <c r="U17">
        <f t="shared" si="10"/>
        <v>0.18401905319188017</v>
      </c>
      <c r="V17">
        <f t="shared" si="11"/>
        <v>0.63663817109773024</v>
      </c>
    </row>
    <row r="18" spans="1:22">
      <c r="A18">
        <v>17</v>
      </c>
      <c r="B18">
        <v>1.7234552844078299</v>
      </c>
      <c r="C18">
        <v>2.13962274001678</v>
      </c>
      <c r="D18">
        <v>2.96196311250096</v>
      </c>
      <c r="E18">
        <v>1.7820055787684399</v>
      </c>
      <c r="F18">
        <v>2.2857951715640299</v>
      </c>
      <c r="G18">
        <v>1.96596522990149</v>
      </c>
      <c r="H18">
        <v>1.85856005819514</v>
      </c>
      <c r="I18">
        <v>2.0498928742948901</v>
      </c>
      <c r="J18">
        <v>2.6815388231887498</v>
      </c>
      <c r="K18">
        <f t="shared" si="0"/>
        <v>-3.3972621680595303</v>
      </c>
      <c r="L18">
        <f t="shared" si="1"/>
        <v>-6.8316918124595905</v>
      </c>
      <c r="M18">
        <f t="shared" si="2"/>
        <v>33.626275708696802</v>
      </c>
      <c r="N18">
        <f t="shared" si="3"/>
        <v>-7.8391806860095823</v>
      </c>
      <c r="O18">
        <f t="shared" si="4"/>
        <v>4.1937236898681585</v>
      </c>
      <c r="P18">
        <f t="shared" si="5"/>
        <v>9.4675145726386667</v>
      </c>
      <c r="Q18">
        <f t="shared" si="6"/>
        <v>-5.8550294360609989E-2</v>
      </c>
      <c r="R18">
        <f t="shared" si="7"/>
        <v>-0.1461724315472499</v>
      </c>
      <c r="S18">
        <f t="shared" si="8"/>
        <v>0.99599788259946997</v>
      </c>
      <c r="T18">
        <f t="shared" si="9"/>
        <v>-0.13510477378731012</v>
      </c>
      <c r="U18">
        <f t="shared" si="10"/>
        <v>8.9729865721889901E-2</v>
      </c>
      <c r="V18">
        <f t="shared" si="11"/>
        <v>0.2804242893122102</v>
      </c>
    </row>
    <row r="19" spans="1:22">
      <c r="A19">
        <v>18</v>
      </c>
      <c r="B19">
        <v>1.70847169039771</v>
      </c>
      <c r="C19">
        <v>1.93574094451033</v>
      </c>
      <c r="D19">
        <v>2.73270084488904</v>
      </c>
      <c r="E19">
        <v>1.5583519599167599</v>
      </c>
      <c r="F19">
        <v>2.0536839802051001</v>
      </c>
      <c r="G19">
        <v>2.4466690545901701</v>
      </c>
      <c r="H19">
        <v>1.5610401934129201</v>
      </c>
      <c r="I19">
        <v>1.85220687509282</v>
      </c>
      <c r="J19">
        <v>1.99447829506826</v>
      </c>
      <c r="K19">
        <f t="shared" si="0"/>
        <v>8.7867847810813977</v>
      </c>
      <c r="L19">
        <f t="shared" si="1"/>
        <v>-6.0929142419212168</v>
      </c>
      <c r="M19">
        <f t="shared" si="2"/>
        <v>10.466999738878627</v>
      </c>
      <c r="N19">
        <f t="shared" si="3"/>
        <v>8.6294375150266447</v>
      </c>
      <c r="O19">
        <f t="shared" si="4"/>
        <v>4.3153537488788798</v>
      </c>
      <c r="P19">
        <f t="shared" si="5"/>
        <v>27.014393148868628</v>
      </c>
      <c r="Q19">
        <f t="shared" si="6"/>
        <v>0.15011973048095006</v>
      </c>
      <c r="R19">
        <f t="shared" si="7"/>
        <v>-0.11794303569477016</v>
      </c>
      <c r="S19">
        <f t="shared" si="8"/>
        <v>0.28603179029886983</v>
      </c>
      <c r="T19">
        <f t="shared" si="9"/>
        <v>0.14743149698478986</v>
      </c>
      <c r="U19">
        <f t="shared" si="10"/>
        <v>8.353406941750996E-2</v>
      </c>
      <c r="V19">
        <f t="shared" si="11"/>
        <v>0.73822254982077995</v>
      </c>
    </row>
    <row r="20" spans="1:22">
      <c r="A20">
        <v>19</v>
      </c>
      <c r="B20">
        <v>1.4450796953868099</v>
      </c>
      <c r="C20">
        <v>1.61687550140778</v>
      </c>
      <c r="D20">
        <v>2.3709586403711</v>
      </c>
      <c r="E20">
        <v>1.67751154668319</v>
      </c>
      <c r="F20">
        <v>1.70868380269967</v>
      </c>
      <c r="G20">
        <v>1.9458875631163299</v>
      </c>
      <c r="H20">
        <v>1.54413289709482</v>
      </c>
      <c r="I20">
        <v>1.9504103195698299</v>
      </c>
      <c r="J20">
        <v>2.7520570397842699</v>
      </c>
      <c r="K20">
        <f t="shared" si="0"/>
        <v>-16.084362131609925</v>
      </c>
      <c r="L20">
        <f t="shared" si="1"/>
        <v>-5.6781305185188602</v>
      </c>
      <c r="M20">
        <f t="shared" si="2"/>
        <v>17.928236706323922</v>
      </c>
      <c r="N20">
        <f t="shared" si="3"/>
        <v>-6.8545148080221416</v>
      </c>
      <c r="O20">
        <f t="shared" si="4"/>
        <v>-20.628354989091495</v>
      </c>
      <c r="P20">
        <f t="shared" si="5"/>
        <v>-16.07359963704473</v>
      </c>
      <c r="Q20">
        <f t="shared" si="6"/>
        <v>-0.23243185129638011</v>
      </c>
      <c r="R20">
        <f t="shared" si="7"/>
        <v>-9.1808301291889993E-2</v>
      </c>
      <c r="S20">
        <f t="shared" si="8"/>
        <v>0.42507107725477011</v>
      </c>
      <c r="T20">
        <f t="shared" si="9"/>
        <v>-9.905320170801013E-2</v>
      </c>
      <c r="U20">
        <f t="shared" si="10"/>
        <v>-0.33353481816204988</v>
      </c>
      <c r="V20">
        <f t="shared" si="11"/>
        <v>-0.38109839941316981</v>
      </c>
    </row>
    <row r="21" spans="1:22">
      <c r="A21">
        <v>20</v>
      </c>
      <c r="B21">
        <v>1.6794651744887199</v>
      </c>
      <c r="C21">
        <v>1.8410828244988799</v>
      </c>
      <c r="D21">
        <v>3.4284841819084302</v>
      </c>
      <c r="E21">
        <v>1.57645701412112</v>
      </c>
      <c r="F21">
        <v>2.1218864428112298</v>
      </c>
      <c r="G21">
        <v>3.37695538721746</v>
      </c>
      <c r="H21">
        <v>1.58894898860017</v>
      </c>
      <c r="I21">
        <v>2.0830396868172101</v>
      </c>
      <c r="J21">
        <v>3.6976761279045598</v>
      </c>
      <c r="K21">
        <f t="shared" si="0"/>
        <v>6.1333906729538858</v>
      </c>
      <c r="L21">
        <f t="shared" si="1"/>
        <v>-15.252090485868347</v>
      </c>
      <c r="M21">
        <f t="shared" si="2"/>
        <v>1.5029614242608869</v>
      </c>
      <c r="N21">
        <f t="shared" si="3"/>
        <v>5.3895839737257898</v>
      </c>
      <c r="O21">
        <f t="shared" si="4"/>
        <v>-13.142095461359149</v>
      </c>
      <c r="P21">
        <f t="shared" si="5"/>
        <v>-7.8516315582441072</v>
      </c>
      <c r="Q21">
        <f t="shared" si="6"/>
        <v>0.10300816036759985</v>
      </c>
      <c r="R21">
        <f t="shared" si="7"/>
        <v>-0.2808036183123499</v>
      </c>
      <c r="S21">
        <f t="shared" si="8"/>
        <v>5.1528794690970159E-2</v>
      </c>
      <c r="T21">
        <f t="shared" si="9"/>
        <v>9.0516185888549927E-2</v>
      </c>
      <c r="U21">
        <f t="shared" si="10"/>
        <v>-0.24195686231833013</v>
      </c>
      <c r="V21">
        <f t="shared" si="11"/>
        <v>-0.26919194599612961</v>
      </c>
    </row>
    <row r="22" spans="1:22">
      <c r="A22">
        <v>21</v>
      </c>
      <c r="B22">
        <v>2.08887183597674</v>
      </c>
      <c r="C22">
        <v>3.4927774091483998</v>
      </c>
      <c r="D22">
        <v>3.0761439452326198</v>
      </c>
      <c r="E22">
        <v>2.0320519928613501</v>
      </c>
      <c r="F22">
        <v>2.9742889575427398</v>
      </c>
      <c r="G22">
        <v>4.1726603407994798</v>
      </c>
      <c r="H22">
        <v>2.11121754632331</v>
      </c>
      <c r="I22">
        <v>2.71076327541377</v>
      </c>
      <c r="J22">
        <v>3.30315755988704</v>
      </c>
      <c r="K22">
        <f t="shared" si="0"/>
        <v>2.7201210786022871</v>
      </c>
      <c r="L22">
        <f t="shared" si="1"/>
        <v>14.84458901525238</v>
      </c>
      <c r="M22">
        <f t="shared" si="2"/>
        <v>-35.64580900923805</v>
      </c>
      <c r="N22">
        <f t="shared" si="3"/>
        <v>-1.0697501858040703</v>
      </c>
      <c r="O22">
        <f t="shared" si="4"/>
        <v>22.389463802827862</v>
      </c>
      <c r="P22">
        <f t="shared" si="5"/>
        <v>-7.379811175814571</v>
      </c>
      <c r="Q22">
        <f t="shared" si="6"/>
        <v>5.6819843115389901E-2</v>
      </c>
      <c r="R22">
        <f t="shared" si="7"/>
        <v>0.51848845160566004</v>
      </c>
      <c r="S22">
        <f t="shared" si="8"/>
        <v>-1.09651639556686</v>
      </c>
      <c r="T22">
        <f t="shared" si="9"/>
        <v>-2.2345710346570069E-2</v>
      </c>
      <c r="U22">
        <f t="shared" si="10"/>
        <v>0.7820141337346298</v>
      </c>
      <c r="V22">
        <f t="shared" si="11"/>
        <v>-0.22701361465442016</v>
      </c>
    </row>
    <row r="23" spans="1:22">
      <c r="A23">
        <v>22</v>
      </c>
      <c r="B23">
        <v>1.8385095704230501</v>
      </c>
      <c r="C23">
        <v>2.1074120264849601</v>
      </c>
      <c r="D23">
        <v>2.7635571289923999</v>
      </c>
      <c r="E23">
        <v>1.63361833960516</v>
      </c>
      <c r="F23">
        <v>1.88997128930641</v>
      </c>
      <c r="G23">
        <v>2.6605112887104001</v>
      </c>
      <c r="H23">
        <v>1.63467344779056</v>
      </c>
      <c r="I23">
        <v>1.9418831546092401</v>
      </c>
      <c r="J23">
        <v>2.1514334948966298</v>
      </c>
      <c r="K23">
        <f t="shared" si="0"/>
        <v>11.144420138685685</v>
      </c>
      <c r="L23">
        <f t="shared" si="1"/>
        <v>10.317903402175629</v>
      </c>
      <c r="M23">
        <f t="shared" si="2"/>
        <v>3.728739283185023</v>
      </c>
      <c r="N23">
        <f t="shared" si="3"/>
        <v>11.087030816248967</v>
      </c>
      <c r="O23">
        <f t="shared" si="4"/>
        <v>7.8546041208568234</v>
      </c>
      <c r="P23">
        <f t="shared" si="5"/>
        <v>22.14984548985792</v>
      </c>
      <c r="Q23">
        <f t="shared" si="6"/>
        <v>0.20489123081789007</v>
      </c>
      <c r="R23">
        <f t="shared" si="7"/>
        <v>0.21744073717855006</v>
      </c>
      <c r="S23">
        <f t="shared" si="8"/>
        <v>0.10304584028199981</v>
      </c>
      <c r="T23">
        <f t="shared" si="9"/>
        <v>0.20383612263249007</v>
      </c>
      <c r="U23">
        <f t="shared" si="10"/>
        <v>0.16552887187571996</v>
      </c>
      <c r="V23">
        <f t="shared" si="11"/>
        <v>0.61212363409577009</v>
      </c>
    </row>
    <row r="24" spans="1:22">
      <c r="A24">
        <v>23</v>
      </c>
      <c r="B24">
        <v>1.6556215889999299</v>
      </c>
      <c r="C24">
        <v>1.8306860098004101</v>
      </c>
      <c r="D24">
        <v>3.0736786151251199</v>
      </c>
      <c r="E24">
        <v>1.6526116760993299</v>
      </c>
      <c r="F24">
        <v>2.1927280288889799</v>
      </c>
      <c r="G24">
        <v>2.2448399882496202</v>
      </c>
      <c r="H24">
        <v>1.63337314379933</v>
      </c>
      <c r="I24">
        <v>2.1365785722999102</v>
      </c>
      <c r="J24">
        <v>2.6463172608007901</v>
      </c>
      <c r="K24">
        <f t="shared" si="0"/>
        <v>0.18179956824664056</v>
      </c>
      <c r="L24">
        <f t="shared" si="1"/>
        <v>-19.776303372091718</v>
      </c>
      <c r="M24">
        <f t="shared" si="2"/>
        <v>26.965689346859715</v>
      </c>
      <c r="N24">
        <f t="shared" si="3"/>
        <v>1.3438122182279013</v>
      </c>
      <c r="O24">
        <f t="shared" si="4"/>
        <v>-16.709176825623416</v>
      </c>
      <c r="P24">
        <f t="shared" si="5"/>
        <v>13.903904989329316</v>
      </c>
      <c r="Q24">
        <f t="shared" si="6"/>
        <v>3.0099129006000425E-3</v>
      </c>
      <c r="R24">
        <f t="shared" si="7"/>
        <v>-0.36204201908856981</v>
      </c>
      <c r="S24">
        <f t="shared" si="8"/>
        <v>0.8288386268754997</v>
      </c>
      <c r="T24">
        <f t="shared" si="9"/>
        <v>2.2248445200599987E-2</v>
      </c>
      <c r="U24">
        <f t="shared" si="10"/>
        <v>-0.30589256249950014</v>
      </c>
      <c r="V24">
        <f t="shared" si="11"/>
        <v>0.42736135432432976</v>
      </c>
    </row>
    <row r="25" spans="1:22">
      <c r="A25">
        <v>24</v>
      </c>
      <c r="B25">
        <v>2.0415505519602402</v>
      </c>
      <c r="C25">
        <v>2.4196523401058401</v>
      </c>
      <c r="D25">
        <v>4.0254540742840597</v>
      </c>
      <c r="E25">
        <v>2.2070669236592999</v>
      </c>
      <c r="F25">
        <v>2.4537022034171998</v>
      </c>
      <c r="G25">
        <v>3.5872721253428601</v>
      </c>
      <c r="H25">
        <v>1.8770564038306501</v>
      </c>
      <c r="I25">
        <v>2.72093738354743</v>
      </c>
      <c r="J25">
        <v>3.45539019801654</v>
      </c>
      <c r="K25">
        <f t="shared" si="0"/>
        <v>-8.1073854154694107</v>
      </c>
      <c r="L25">
        <f t="shared" si="1"/>
        <v>-1.4072213080772722</v>
      </c>
      <c r="M25">
        <f t="shared" si="2"/>
        <v>10.885280041833086</v>
      </c>
      <c r="N25">
        <f t="shared" si="3"/>
        <v>8.0573144746108465</v>
      </c>
      <c r="O25">
        <f t="shared" si="4"/>
        <v>-12.451583991955271</v>
      </c>
      <c r="P25">
        <f t="shared" si="5"/>
        <v>14.161480065299401</v>
      </c>
      <c r="Q25">
        <f t="shared" si="6"/>
        <v>-0.16551637169905975</v>
      </c>
      <c r="R25">
        <f t="shared" si="7"/>
        <v>-3.4049863311359729E-2</v>
      </c>
      <c r="S25">
        <f t="shared" si="8"/>
        <v>0.43818194894119955</v>
      </c>
      <c r="T25">
        <f t="shared" si="9"/>
        <v>0.16449414812959007</v>
      </c>
      <c r="U25">
        <f t="shared" si="10"/>
        <v>-0.30128504344158991</v>
      </c>
      <c r="V25">
        <f t="shared" si="11"/>
        <v>0.57006387626751964</v>
      </c>
    </row>
    <row r="26" spans="1:22">
      <c r="A26">
        <v>25</v>
      </c>
      <c r="B26">
        <v>1.79310975796543</v>
      </c>
      <c r="C26">
        <v>2.14589344169945</v>
      </c>
      <c r="D26">
        <v>2.6471528449561501</v>
      </c>
      <c r="E26">
        <v>1.6882256057579099</v>
      </c>
      <c r="F26">
        <v>2.2038038415834298</v>
      </c>
      <c r="G26">
        <v>2.6579217355232698</v>
      </c>
      <c r="H26">
        <v>1.82658752291463</v>
      </c>
      <c r="I26">
        <v>1.90322478055023</v>
      </c>
      <c r="J26">
        <v>2.20786307277158</v>
      </c>
      <c r="K26">
        <f t="shared" si="0"/>
        <v>5.849287905639863</v>
      </c>
      <c r="L26">
        <f t="shared" si="1"/>
        <v>-2.6986614879682671</v>
      </c>
      <c r="M26">
        <f t="shared" si="2"/>
        <v>-0.40681030517896299</v>
      </c>
      <c r="N26">
        <f t="shared" si="3"/>
        <v>-1.8670226292887862</v>
      </c>
      <c r="O26">
        <f t="shared" si="4"/>
        <v>11.308514040521853</v>
      </c>
      <c r="P26">
        <f t="shared" si="5"/>
        <v>16.594801959455687</v>
      </c>
      <c r="Q26">
        <f t="shared" si="6"/>
        <v>0.10488415220752012</v>
      </c>
      <c r="R26">
        <f t="shared" si="7"/>
        <v>-5.7910399883979835E-2</v>
      </c>
      <c r="S26">
        <f t="shared" si="8"/>
        <v>-1.0768890567119715E-2</v>
      </c>
      <c r="T26">
        <f t="shared" si="9"/>
        <v>-3.3477764949199962E-2</v>
      </c>
      <c r="U26">
        <f t="shared" si="10"/>
        <v>0.24266866114921992</v>
      </c>
      <c r="V26">
        <f t="shared" si="11"/>
        <v>0.4392897721845701</v>
      </c>
    </row>
    <row r="27" spans="1:22">
      <c r="A27">
        <v>26</v>
      </c>
      <c r="B27">
        <v>1.8836493933107701</v>
      </c>
      <c r="C27">
        <v>2.3011330052744601</v>
      </c>
      <c r="D27">
        <v>2.7597948502645702</v>
      </c>
      <c r="E27">
        <v>1.85613620271906</v>
      </c>
      <c r="F27">
        <v>2.2643716492586701</v>
      </c>
      <c r="G27">
        <v>3.60371890265702</v>
      </c>
      <c r="H27">
        <v>2.00885503850877</v>
      </c>
      <c r="I27">
        <v>2.1939367507118699</v>
      </c>
      <c r="J27">
        <v>3.5621752311475601</v>
      </c>
      <c r="K27">
        <f t="shared" si="0"/>
        <v>1.4606322540391614</v>
      </c>
      <c r="L27">
        <f t="shared" si="1"/>
        <v>1.5975328645292892</v>
      </c>
      <c r="M27">
        <f t="shared" si="2"/>
        <v>-30.579231362488642</v>
      </c>
      <c r="N27">
        <f t="shared" si="3"/>
        <v>-6.6469718644367237</v>
      </c>
      <c r="O27">
        <f t="shared" si="4"/>
        <v>4.6584119352025333</v>
      </c>
      <c r="P27">
        <f t="shared" si="5"/>
        <v>-29.073913983355286</v>
      </c>
      <c r="Q27">
        <f t="shared" si="6"/>
        <v>2.7513190591710091E-2</v>
      </c>
      <c r="R27">
        <f t="shared" si="7"/>
        <v>3.6761356015790003E-2</v>
      </c>
      <c r="S27">
        <f t="shared" si="8"/>
        <v>-0.84392405239244983</v>
      </c>
      <c r="T27">
        <f t="shared" si="9"/>
        <v>-0.12520564519799993</v>
      </c>
      <c r="U27">
        <f t="shared" si="10"/>
        <v>0.10719625456259019</v>
      </c>
      <c r="V27">
        <f t="shared" si="11"/>
        <v>-0.80238038088298991</v>
      </c>
    </row>
    <row r="28" spans="1:22">
      <c r="A28">
        <v>27</v>
      </c>
      <c r="B28">
        <v>1.8353083627298501</v>
      </c>
      <c r="C28">
        <v>2.36531668244861</v>
      </c>
      <c r="D28">
        <v>2.7605461682193</v>
      </c>
      <c r="E28">
        <v>1.85282283257693</v>
      </c>
      <c r="F28">
        <v>2.15173389245756</v>
      </c>
      <c r="G28">
        <v>3.29602385140024</v>
      </c>
      <c r="H28">
        <v>1.92337559601292</v>
      </c>
      <c r="I28">
        <v>2.1688885269686602</v>
      </c>
      <c r="J28">
        <v>2.8117120089940699</v>
      </c>
      <c r="K28">
        <f t="shared" si="0"/>
        <v>-0.95430665509684698</v>
      </c>
      <c r="L28">
        <f t="shared" si="1"/>
        <v>9.0297756565072742</v>
      </c>
      <c r="M28">
        <f t="shared" si="2"/>
        <v>-19.397526813556311</v>
      </c>
      <c r="N28">
        <f t="shared" si="3"/>
        <v>-4.798497902122457</v>
      </c>
      <c r="O28">
        <f t="shared" si="4"/>
        <v>8.3045182464364391</v>
      </c>
      <c r="P28">
        <f t="shared" si="5"/>
        <v>-1.8534680333846631</v>
      </c>
      <c r="Q28">
        <f t="shared" si="6"/>
        <v>-1.7514469847079939E-2</v>
      </c>
      <c r="R28">
        <f t="shared" si="7"/>
        <v>0.21358278999105007</v>
      </c>
      <c r="S28">
        <f t="shared" si="8"/>
        <v>-0.53547768318094002</v>
      </c>
      <c r="T28">
        <f t="shared" si="9"/>
        <v>-8.8067233283069868E-2</v>
      </c>
      <c r="U28">
        <f t="shared" si="10"/>
        <v>0.19642815547994985</v>
      </c>
      <c r="V28">
        <f t="shared" si="11"/>
        <v>-5.1165840774769933E-2</v>
      </c>
    </row>
    <row r="29" spans="1:22">
      <c r="A29">
        <v>28</v>
      </c>
      <c r="B29">
        <v>2.1755777539685401</v>
      </c>
      <c r="C29">
        <v>3.5373984211590099</v>
      </c>
      <c r="D29">
        <v>4.1317586042918304</v>
      </c>
      <c r="E29">
        <v>2.0903934267815201</v>
      </c>
      <c r="F29">
        <v>3.0977501804474699</v>
      </c>
      <c r="G29">
        <v>4.2835338815581103</v>
      </c>
      <c r="H29">
        <v>2.1304460585117302</v>
      </c>
      <c r="I29">
        <v>2.6733524750918201</v>
      </c>
      <c r="J29">
        <v>3.7305832160171102</v>
      </c>
      <c r="K29">
        <f t="shared" si="0"/>
        <v>3.9154807053727523</v>
      </c>
      <c r="L29">
        <f t="shared" si="1"/>
        <v>12.428575703595515</v>
      </c>
      <c r="M29">
        <f t="shared" si="2"/>
        <v>-3.6733820099902399</v>
      </c>
      <c r="N29">
        <f t="shared" si="3"/>
        <v>2.0744694311423157</v>
      </c>
      <c r="O29">
        <f t="shared" si="4"/>
        <v>24.426028487458016</v>
      </c>
      <c r="P29">
        <f t="shared" si="5"/>
        <v>9.7095553418344078</v>
      </c>
      <c r="Q29">
        <f t="shared" si="6"/>
        <v>8.518432718702007E-2</v>
      </c>
      <c r="R29">
        <f t="shared" si="7"/>
        <v>0.43964824071154007</v>
      </c>
      <c r="S29">
        <f t="shared" si="8"/>
        <v>-0.15177527726627993</v>
      </c>
      <c r="T29">
        <f t="shared" si="9"/>
        <v>4.513169545680995E-2</v>
      </c>
      <c r="U29">
        <f t="shared" si="10"/>
        <v>0.86404594606718987</v>
      </c>
      <c r="V29">
        <f t="shared" si="11"/>
        <v>0.40117538827472021</v>
      </c>
    </row>
    <row r="30" spans="1:22">
      <c r="A30">
        <v>29</v>
      </c>
      <c r="B30">
        <v>1.50038890759461</v>
      </c>
      <c r="C30">
        <v>1.86728870649822</v>
      </c>
      <c r="D30">
        <v>2.5021143992897099</v>
      </c>
      <c r="E30">
        <v>1.6320108241401601</v>
      </c>
      <c r="F30">
        <v>1.91790613634512</v>
      </c>
      <c r="G30">
        <v>2.4394218280445799</v>
      </c>
      <c r="H30">
        <v>1.54253882057965</v>
      </c>
      <c r="I30">
        <v>1.7630318493116599</v>
      </c>
      <c r="J30">
        <v>2.7865705599077</v>
      </c>
      <c r="K30">
        <f t="shared" si="0"/>
        <v>-8.7725199699432217</v>
      </c>
      <c r="L30">
        <f t="shared" si="1"/>
        <v>-2.7107447108071629</v>
      </c>
      <c r="M30">
        <f t="shared" si="2"/>
        <v>2.5055837280232658</v>
      </c>
      <c r="N30">
        <f t="shared" si="3"/>
        <v>-2.8092658357901223</v>
      </c>
      <c r="O30">
        <f t="shared" si="4"/>
        <v>5.5833282139897884</v>
      </c>
      <c r="P30">
        <f t="shared" si="5"/>
        <v>-11.368631294346107</v>
      </c>
      <c r="Q30">
        <f t="shared" si="6"/>
        <v>-0.13162191654555011</v>
      </c>
      <c r="R30">
        <f t="shared" si="7"/>
        <v>-5.0617429846899986E-2</v>
      </c>
      <c r="S30">
        <f t="shared" si="8"/>
        <v>6.2692571245130058E-2</v>
      </c>
      <c r="T30">
        <f t="shared" si="9"/>
        <v>-4.2149912985040006E-2</v>
      </c>
      <c r="U30">
        <f t="shared" si="10"/>
        <v>0.10425685718656008</v>
      </c>
      <c r="V30">
        <f t="shared" si="11"/>
        <v>-0.28445616061799006</v>
      </c>
    </row>
    <row r="31" spans="1:22">
      <c r="A31">
        <v>30</v>
      </c>
      <c r="B31">
        <v>1.6938688733149301</v>
      </c>
      <c r="C31">
        <v>1.8629526983325699</v>
      </c>
      <c r="D31">
        <v>2.8045214082580099</v>
      </c>
      <c r="E31">
        <v>1.73833999619819</v>
      </c>
      <c r="F31">
        <v>1.8804962350521199</v>
      </c>
      <c r="G31">
        <v>2.5020728393457801</v>
      </c>
      <c r="H31">
        <v>1.59919304177165</v>
      </c>
      <c r="I31">
        <v>1.9680177309084701</v>
      </c>
      <c r="J31">
        <v>2.3925165323074902</v>
      </c>
      <c r="K31">
        <f t="shared" si="0"/>
        <v>-2.6254170900625384</v>
      </c>
      <c r="L31">
        <f t="shared" si="1"/>
        <v>-0.94170596683706942</v>
      </c>
      <c r="M31">
        <f t="shared" si="2"/>
        <v>10.784320205995204</v>
      </c>
      <c r="N31">
        <f t="shared" si="3"/>
        <v>5.5893247130752135</v>
      </c>
      <c r="O31">
        <f t="shared" si="4"/>
        <v>-5.6397047906765589</v>
      </c>
      <c r="P31">
        <f t="shared" si="5"/>
        <v>14.690737419131732</v>
      </c>
      <c r="Q31">
        <f t="shared" si="6"/>
        <v>-4.4471122883259939E-2</v>
      </c>
      <c r="R31">
        <f t="shared" si="7"/>
        <v>-1.7543536719550001E-2</v>
      </c>
      <c r="S31">
        <f t="shared" si="8"/>
        <v>0.30244856891222982</v>
      </c>
      <c r="T31">
        <f t="shared" si="9"/>
        <v>9.4675831543280076E-2</v>
      </c>
      <c r="U31">
        <f t="shared" si="10"/>
        <v>-0.10506503257590016</v>
      </c>
      <c r="V31">
        <f t="shared" si="11"/>
        <v>0.41200487595051971</v>
      </c>
    </row>
    <row r="32" spans="1:22">
      <c r="A32">
        <v>31</v>
      </c>
      <c r="B32">
        <v>1.7547718029469299</v>
      </c>
      <c r="C32">
        <v>1.9621794110163999</v>
      </c>
      <c r="D32">
        <v>2.6338744183536602</v>
      </c>
      <c r="E32">
        <v>1.5095038639381499</v>
      </c>
      <c r="F32">
        <v>1.88017690991983</v>
      </c>
      <c r="G32">
        <v>2.6357566230464702</v>
      </c>
      <c r="H32">
        <v>1.57820206172764</v>
      </c>
      <c r="I32">
        <v>1.70319981118664</v>
      </c>
      <c r="J32">
        <v>2.3161406662315098</v>
      </c>
      <c r="K32">
        <f t="shared" si="0"/>
        <v>13.977198550653808</v>
      </c>
      <c r="L32">
        <f t="shared" si="1"/>
        <v>4.179154089385384</v>
      </c>
      <c r="M32">
        <f t="shared" si="2"/>
        <v>-7.1461444011688025E-2</v>
      </c>
      <c r="N32">
        <f t="shared" si="3"/>
        <v>10.062262279503358</v>
      </c>
      <c r="O32">
        <f t="shared" si="4"/>
        <v>13.198568814643188</v>
      </c>
      <c r="P32">
        <f t="shared" si="5"/>
        <v>12.063359965383402</v>
      </c>
      <c r="Q32">
        <f t="shared" si="6"/>
        <v>0.24526793900877997</v>
      </c>
      <c r="R32">
        <f t="shared" si="7"/>
        <v>8.2002501096569924E-2</v>
      </c>
      <c r="S32">
        <f t="shared" si="8"/>
        <v>-1.8822046928099745E-3</v>
      </c>
      <c r="T32">
        <f t="shared" si="9"/>
        <v>0.17656974121928992</v>
      </c>
      <c r="U32">
        <f t="shared" si="10"/>
        <v>0.25897959982975993</v>
      </c>
      <c r="V32">
        <f t="shared" si="11"/>
        <v>0.31773375212215038</v>
      </c>
    </row>
    <row r="33" spans="1:22">
      <c r="A33">
        <v>32</v>
      </c>
      <c r="B33">
        <v>1.7277171481400699</v>
      </c>
      <c r="C33">
        <v>2.36278481679037</v>
      </c>
      <c r="D33">
        <v>3.20095986560918</v>
      </c>
      <c r="E33">
        <v>1.6408312454353999</v>
      </c>
      <c r="F33">
        <v>2.1897268631961202</v>
      </c>
      <c r="G33">
        <v>2.8799102223943902</v>
      </c>
      <c r="H33">
        <v>1.59562878892757</v>
      </c>
      <c r="I33">
        <v>1.8369756558444399</v>
      </c>
      <c r="J33">
        <v>2.6029796673916299</v>
      </c>
      <c r="K33">
        <f t="shared" si="0"/>
        <v>5.0289425441082658</v>
      </c>
      <c r="L33">
        <f t="shared" si="1"/>
        <v>7.3243213840070887</v>
      </c>
      <c r="M33">
        <f t="shared" si="2"/>
        <v>10.029792833834557</v>
      </c>
      <c r="N33">
        <f t="shared" si="3"/>
        <v>7.645253701087376</v>
      </c>
      <c r="O33">
        <f t="shared" si="4"/>
        <v>22.253789562614273</v>
      </c>
      <c r="P33">
        <f t="shared" si="5"/>
        <v>18.681277595579836</v>
      </c>
      <c r="Q33">
        <f t="shared" si="6"/>
        <v>8.6885902704670004E-2</v>
      </c>
      <c r="R33">
        <f t="shared" si="7"/>
        <v>0.1730579535942498</v>
      </c>
      <c r="S33">
        <f t="shared" si="8"/>
        <v>0.32104964321478979</v>
      </c>
      <c r="T33">
        <f t="shared" si="9"/>
        <v>0.13208835921249995</v>
      </c>
      <c r="U33">
        <f t="shared" si="10"/>
        <v>0.52580916094593011</v>
      </c>
      <c r="V33">
        <f t="shared" si="11"/>
        <v>0.59798019821755011</v>
      </c>
    </row>
    <row r="34" spans="1:22">
      <c r="A34">
        <v>33</v>
      </c>
      <c r="B34">
        <v>2.1207787129562399</v>
      </c>
      <c r="C34">
        <v>3.0990262617357098</v>
      </c>
      <c r="D34">
        <v>2.3502782642375699</v>
      </c>
      <c r="E34">
        <v>1.9146673277020501</v>
      </c>
      <c r="F34">
        <v>2.5655643538571899</v>
      </c>
      <c r="G34">
        <v>2.27246259050444</v>
      </c>
      <c r="H34">
        <v>1.66195659083314</v>
      </c>
      <c r="I34">
        <v>1.9796407319139699</v>
      </c>
      <c r="J34">
        <v>2.9516612299717999</v>
      </c>
      <c r="K34">
        <f t="shared" si="0"/>
        <v>9.7186653183104976</v>
      </c>
      <c r="L34">
        <f t="shared" si="1"/>
        <v>17.213855670256155</v>
      </c>
      <c r="M34">
        <f t="shared" si="2"/>
        <v>3.3109132189661516</v>
      </c>
      <c r="N34">
        <f t="shared" si="3"/>
        <v>21.634606162352934</v>
      </c>
      <c r="O34">
        <f t="shared" si="4"/>
        <v>36.120556435517003</v>
      </c>
      <c r="P34">
        <f t="shared" si="5"/>
        <v>-25.587734647638356</v>
      </c>
      <c r="Q34">
        <f t="shared" si="6"/>
        <v>0.20611138525418982</v>
      </c>
      <c r="R34">
        <f t="shared" si="7"/>
        <v>0.53346190787851988</v>
      </c>
      <c r="S34">
        <f t="shared" si="8"/>
        <v>7.781567373312992E-2</v>
      </c>
      <c r="T34">
        <f t="shared" si="9"/>
        <v>0.45882212212309992</v>
      </c>
      <c r="U34">
        <f t="shared" si="10"/>
        <v>1.1193855298217399</v>
      </c>
      <c r="V34">
        <f t="shared" si="11"/>
        <v>-0.60138296573423</v>
      </c>
    </row>
    <row r="35" spans="1:22">
      <c r="A35">
        <v>34</v>
      </c>
      <c r="B35">
        <v>5.24767976449803</v>
      </c>
      <c r="C35">
        <v>7.7583076505921804</v>
      </c>
      <c r="D35">
        <v>9.5953238161280794</v>
      </c>
      <c r="E35">
        <v>4.3382544539868801</v>
      </c>
      <c r="F35">
        <v>6.9618296960368804</v>
      </c>
      <c r="G35">
        <v>8.7234672456979805</v>
      </c>
      <c r="H35">
        <v>3.79926270246506</v>
      </c>
      <c r="I35">
        <v>6.08274843804538</v>
      </c>
      <c r="J35">
        <v>8.9848499896936094</v>
      </c>
      <c r="K35">
        <f t="shared" si="0"/>
        <v>17.330045874057664</v>
      </c>
      <c r="L35">
        <f t="shared" si="1"/>
        <v>10.266130068901122</v>
      </c>
      <c r="M35">
        <f t="shared" si="2"/>
        <v>9.086265217695507</v>
      </c>
      <c r="N35">
        <f t="shared" si="3"/>
        <v>27.601094712979673</v>
      </c>
      <c r="O35">
        <f t="shared" si="4"/>
        <v>21.596967895684148</v>
      </c>
      <c r="P35">
        <f t="shared" si="5"/>
        <v>6.3622014028163294</v>
      </c>
      <c r="Q35">
        <f t="shared" si="6"/>
        <v>0.90942531051114983</v>
      </c>
      <c r="R35">
        <f t="shared" si="7"/>
        <v>0.79647795455530002</v>
      </c>
      <c r="S35">
        <f t="shared" si="8"/>
        <v>0.8718565704300989</v>
      </c>
      <c r="T35">
        <f t="shared" si="9"/>
        <v>1.4484170620329699</v>
      </c>
      <c r="U35">
        <f t="shared" si="10"/>
        <v>1.6755592125468004</v>
      </c>
      <c r="V35">
        <f t="shared" si="11"/>
        <v>0.61047382643447001</v>
      </c>
    </row>
    <row r="36" spans="1:22">
      <c r="A36">
        <v>35</v>
      </c>
      <c r="B36">
        <v>1.70176409762353</v>
      </c>
      <c r="C36">
        <v>2.0552833262830998</v>
      </c>
      <c r="D36">
        <v>2.6322975313911798</v>
      </c>
      <c r="E36">
        <v>1.7318077551201001</v>
      </c>
      <c r="F36">
        <v>2.36370871930073</v>
      </c>
      <c r="G36">
        <v>2.8820450362749401</v>
      </c>
      <c r="H36">
        <v>1.7149693972431099</v>
      </c>
      <c r="I36">
        <v>2.08160577304661</v>
      </c>
      <c r="J36">
        <v>2.9082067308016102</v>
      </c>
      <c r="K36">
        <f t="shared" si="0"/>
        <v>-1.7654419633441154</v>
      </c>
      <c r="L36">
        <f t="shared" si="1"/>
        <v>-15.006465973496974</v>
      </c>
      <c r="M36">
        <f t="shared" si="2"/>
        <v>-9.4878144246774312</v>
      </c>
      <c r="N36">
        <f t="shared" si="3"/>
        <v>-0.77597709565155415</v>
      </c>
      <c r="O36">
        <f t="shared" si="4"/>
        <v>-1.2807210775710065</v>
      </c>
      <c r="P36">
        <f t="shared" si="5"/>
        <v>-10.481687427811826</v>
      </c>
      <c r="Q36">
        <f t="shared" si="6"/>
        <v>-3.004365749657012E-2</v>
      </c>
      <c r="R36">
        <f t="shared" si="7"/>
        <v>-0.30842539301763017</v>
      </c>
      <c r="S36">
        <f t="shared" si="8"/>
        <v>-0.2497475048837603</v>
      </c>
      <c r="T36">
        <f t="shared" si="9"/>
        <v>-1.3205299619579947E-2</v>
      </c>
      <c r="U36">
        <f t="shared" si="10"/>
        <v>-2.6322446763510143E-2</v>
      </c>
      <c r="V36">
        <f t="shared" si="11"/>
        <v>-0.27590919941043035</v>
      </c>
    </row>
    <row r="37" spans="1:22">
      <c r="A37">
        <v>36</v>
      </c>
      <c r="B37">
        <v>1.87451443653554</v>
      </c>
      <c r="C37">
        <v>2.1499459316022702</v>
      </c>
      <c r="D37">
        <v>2.9724556561559399</v>
      </c>
      <c r="E37">
        <v>1.9758326147683001</v>
      </c>
      <c r="F37">
        <v>2.1607207359746101</v>
      </c>
      <c r="G37">
        <v>2.33534481534734</v>
      </c>
      <c r="H37">
        <v>1.8109605493955301</v>
      </c>
      <c r="I37">
        <v>2.19767283722758</v>
      </c>
      <c r="J37">
        <v>2.4269584820605798</v>
      </c>
      <c r="K37">
        <f t="shared" si="0"/>
        <v>-5.4050358993241705</v>
      </c>
      <c r="L37">
        <f t="shared" si="1"/>
        <v>-0.50116629511282029</v>
      </c>
      <c r="M37">
        <f t="shared" si="2"/>
        <v>21.433821543784738</v>
      </c>
      <c r="N37">
        <f t="shared" si="3"/>
        <v>3.3904186546287454</v>
      </c>
      <c r="O37">
        <f t="shared" si="4"/>
        <v>-2.2199119021444789</v>
      </c>
      <c r="P37">
        <f t="shared" si="5"/>
        <v>18.351734632798923</v>
      </c>
      <c r="Q37">
        <f t="shared" si="6"/>
        <v>-0.10131817823276013</v>
      </c>
      <c r="R37">
        <f t="shared" si="7"/>
        <v>-1.0774804372339908E-2</v>
      </c>
      <c r="S37">
        <f t="shared" si="8"/>
        <v>0.63711084080859992</v>
      </c>
      <c r="T37">
        <f t="shared" si="9"/>
        <v>6.3553887140009868E-2</v>
      </c>
      <c r="U37">
        <f t="shared" si="10"/>
        <v>-4.772690562530979E-2</v>
      </c>
      <c r="V37">
        <f t="shared" si="11"/>
        <v>0.54549717409536003</v>
      </c>
    </row>
    <row r="38" spans="1:22">
      <c r="A38" t="s">
        <v>65</v>
      </c>
      <c r="B38">
        <f>AVERAGE(B2:B37)</f>
        <v>1.8931084435450001</v>
      </c>
      <c r="C38">
        <f>AVERAGE(C2:C37)</f>
        <v>2.417487151386029</v>
      </c>
      <c r="D38">
        <f>AVERAGE(D2:D37)</f>
        <v>3.2054416012400102</v>
      </c>
      <c r="E38">
        <f>AVERAGE(E2:E37)</f>
        <v>1.8607914730343245</v>
      </c>
      <c r="F38">
        <f>AVERAGE(F2:F37)</f>
        <v>2.3466233238205567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DF94-4F53-FD43-BC5A-C7F3CFC8B703}">
  <dimension ref="A1:X38"/>
  <sheetViews>
    <sheetView topLeftCell="K1" zoomScale="150" workbookViewId="0">
      <selection activeCell="X6" sqref="X6:X7"/>
    </sheetView>
  </sheetViews>
  <sheetFormatPr baseColWidth="10" defaultRowHeight="16"/>
  <sheetData>
    <row r="1" spans="1:24">
      <c r="A1" t="s">
        <v>64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T1" t="s">
        <v>157</v>
      </c>
    </row>
    <row r="2" spans="1:24">
      <c r="A2">
        <v>1</v>
      </c>
      <c r="B2">
        <v>2.1621694629007799</v>
      </c>
      <c r="C2">
        <v>2.3177180584413399</v>
      </c>
      <c r="D2">
        <v>3.1353773048977001</v>
      </c>
      <c r="E2">
        <v>1.74244395110145</v>
      </c>
      <c r="F2">
        <v>2.5375179702983601</v>
      </c>
      <c r="G2">
        <v>2.93649065050122</v>
      </c>
      <c r="H2">
        <v>2.2396633698008399</v>
      </c>
      <c r="I2">
        <v>2.11519721709919</v>
      </c>
      <c r="J2">
        <v>3.4889720506665398</v>
      </c>
      <c r="K2">
        <f>((B2-E2)/B2)*100</f>
        <v>19.412239373514396</v>
      </c>
      <c r="L2">
        <f>((C2-F2)/C2)*100</f>
        <v>-9.4834620223322208</v>
      </c>
      <c r="M2">
        <f>((D2-G2)/D2)*100</f>
        <v>6.3433084779239746</v>
      </c>
      <c r="N2">
        <f>((B2-H2)/B2)*100</f>
        <v>-3.5840810921496256</v>
      </c>
      <c r="O2">
        <f>((C2-I2)/C2)*100</f>
        <v>8.73794120922304</v>
      </c>
      <c r="P2">
        <f>((D2-J2)/D2)*100</f>
        <v>-11.277581974472342</v>
      </c>
      <c r="Q2">
        <f>B2-E2</f>
        <v>0.41972551179932993</v>
      </c>
      <c r="R2">
        <f>C2-F2</f>
        <v>-0.21979991185702019</v>
      </c>
      <c r="S2">
        <f>D2-G2</f>
        <v>0.19888665439648001</v>
      </c>
      <c r="T2">
        <f>B2-H2</f>
        <v>-7.7493906900059972E-2</v>
      </c>
      <c r="U2">
        <f>C2-I2</f>
        <v>0.20252084134214998</v>
      </c>
      <c r="V2">
        <f>D2-J2</f>
        <v>-0.35359474576883976</v>
      </c>
      <c r="X2">
        <f>AVERAGE(K2:M37)</f>
        <v>1.9682527604529081</v>
      </c>
    </row>
    <row r="3" spans="1:24">
      <c r="A3">
        <v>2</v>
      </c>
      <c r="B3">
        <v>1.7081964508019201</v>
      </c>
      <c r="C3">
        <v>1.92803148387429</v>
      </c>
      <c r="D3">
        <v>4.07149256520061</v>
      </c>
      <c r="E3">
        <v>1.58647944075165</v>
      </c>
      <c r="F3">
        <v>1.78293795290083</v>
      </c>
      <c r="G3">
        <v>2.5033481408754601</v>
      </c>
      <c r="H3">
        <v>1.50051929930196</v>
      </c>
      <c r="I3">
        <v>2.2794688601978099</v>
      </c>
      <c r="J3">
        <v>2.4105626367003401</v>
      </c>
      <c r="K3">
        <f t="shared" ref="K3:K37" si="0">((B3-E3)/B3)*100</f>
        <v>7.1254690871842916</v>
      </c>
      <c r="L3">
        <f t="shared" ref="L3:L37" si="1">((C3-F3)/C3)*100</f>
        <v>7.525475189953915</v>
      </c>
      <c r="M3">
        <f t="shared" ref="M3:M37" si="2">((D3-G3)/D3)*100</f>
        <v>38.51522259252571</v>
      </c>
      <c r="N3">
        <f t="shared" ref="N3:N37" si="3">((B3-H3)/B3)*100</f>
        <v>12.157685458394736</v>
      </c>
      <c r="O3">
        <f t="shared" ref="O3:O37" si="4">((C3-I3)/C3)*100</f>
        <v>-18.227782028606853</v>
      </c>
      <c r="P3">
        <f t="shared" ref="P3:P37" si="5">((D3-J3)/D3)*100</f>
        <v>40.79412898101247</v>
      </c>
      <c r="Q3">
        <f t="shared" ref="Q3:Q37" si="6">B3-E3</f>
        <v>0.12171701005027002</v>
      </c>
      <c r="R3">
        <f t="shared" ref="R3:R37" si="7">C3-F3</f>
        <v>0.14509353097346001</v>
      </c>
      <c r="S3">
        <f t="shared" ref="S3:S37" si="8">D3-G3</f>
        <v>1.5681444243251499</v>
      </c>
      <c r="T3">
        <f t="shared" ref="T3:T37" si="9">B3-H3</f>
        <v>0.20767715149996002</v>
      </c>
      <c r="U3">
        <f t="shared" ref="U3:U37" si="10">C3-I3</f>
        <v>-0.3514373763235199</v>
      </c>
      <c r="V3">
        <f t="shared" ref="V3:V37" si="11">D3-J3</f>
        <v>1.6609299285002699</v>
      </c>
      <c r="X3">
        <f>AVERAGE(N2:P37)</f>
        <v>6.115773317478598</v>
      </c>
    </row>
    <row r="4" spans="1:24">
      <c r="A4">
        <v>3</v>
      </c>
      <c r="B4">
        <v>1.99637460139929</v>
      </c>
      <c r="C4">
        <v>3.0391005216020899</v>
      </c>
      <c r="D4">
        <v>4.1835037540964599</v>
      </c>
      <c r="E4">
        <v>2.0842870235006599</v>
      </c>
      <c r="F4">
        <v>2.5503909295017402</v>
      </c>
      <c r="G4">
        <v>3.3418881682970101</v>
      </c>
      <c r="H4">
        <v>1.8247245226026301</v>
      </c>
      <c r="I4">
        <v>2.66804732989694</v>
      </c>
      <c r="J4">
        <v>3.5131553551997099</v>
      </c>
      <c r="K4">
        <f t="shared" si="0"/>
        <v>-4.4036035140775009</v>
      </c>
      <c r="L4">
        <f t="shared" si="1"/>
        <v>16.080731408078659</v>
      </c>
      <c r="M4">
        <f t="shared" si="2"/>
        <v>20.117481309185997</v>
      </c>
      <c r="N4">
        <f t="shared" si="3"/>
        <v>8.5980896910002631</v>
      </c>
      <c r="O4">
        <f t="shared" si="4"/>
        <v>12.209309598931782</v>
      </c>
      <c r="P4">
        <f t="shared" si="5"/>
        <v>16.023611745067736</v>
      </c>
      <c r="Q4">
        <f t="shared" si="6"/>
        <v>-8.7912422101369847E-2</v>
      </c>
      <c r="R4">
        <f t="shared" si="7"/>
        <v>0.4887095921003497</v>
      </c>
      <c r="S4">
        <f t="shared" si="8"/>
        <v>0.84161558579944984</v>
      </c>
      <c r="T4">
        <f t="shared" si="9"/>
        <v>0.17165007879665994</v>
      </c>
      <c r="U4">
        <f t="shared" si="10"/>
        <v>0.37105319170514983</v>
      </c>
      <c r="V4">
        <f t="shared" si="11"/>
        <v>0.67034839889675002</v>
      </c>
    </row>
    <row r="5" spans="1:24">
      <c r="A5">
        <v>4</v>
      </c>
      <c r="B5">
        <v>2.08460878721089</v>
      </c>
      <c r="C5">
        <v>2.2071570389962298</v>
      </c>
      <c r="D5">
        <v>3.6765202125126999</v>
      </c>
      <c r="E5">
        <v>1.83640333738877</v>
      </c>
      <c r="F5">
        <v>2.5990749890916098</v>
      </c>
      <c r="G5">
        <v>3.2267756568035102</v>
      </c>
      <c r="H5">
        <v>1.96534559650463</v>
      </c>
      <c r="I5">
        <v>2.2384985734999598</v>
      </c>
      <c r="J5">
        <v>3.4601876074040798</v>
      </c>
      <c r="K5">
        <f t="shared" si="0"/>
        <v>11.906572175310044</v>
      </c>
      <c r="L5">
        <f t="shared" si="1"/>
        <v>-17.756686233509527</v>
      </c>
      <c r="M5">
        <f t="shared" si="2"/>
        <v>12.232886798188277</v>
      </c>
      <c r="N5">
        <f t="shared" si="3"/>
        <v>5.7211305755757005</v>
      </c>
      <c r="O5">
        <f t="shared" si="4"/>
        <v>-1.4199956754315723</v>
      </c>
      <c r="P5">
        <f t="shared" si="5"/>
        <v>5.8841674356189273</v>
      </c>
      <c r="Q5">
        <f t="shared" si="6"/>
        <v>0.24820544982212001</v>
      </c>
      <c r="R5">
        <f t="shared" si="7"/>
        <v>-0.39191795009538</v>
      </c>
      <c r="S5">
        <f t="shared" si="8"/>
        <v>0.4497445557091897</v>
      </c>
      <c r="T5">
        <f t="shared" si="9"/>
        <v>0.11926319070626001</v>
      </c>
      <c r="U5">
        <f t="shared" si="10"/>
        <v>-3.1341534503730006E-2</v>
      </c>
      <c r="V5">
        <f t="shared" si="11"/>
        <v>0.21633260510862007</v>
      </c>
    </row>
    <row r="6" spans="1:24">
      <c r="A6">
        <v>5</v>
      </c>
      <c r="B6">
        <v>2.0690896686999598</v>
      </c>
      <c r="C6">
        <v>2.2342032900003699</v>
      </c>
      <c r="D6">
        <v>3.3991923443001699</v>
      </c>
      <c r="E6">
        <v>1.84559429349974</v>
      </c>
      <c r="F6">
        <v>2.0612011475999701</v>
      </c>
      <c r="G6">
        <v>2.63722635799986</v>
      </c>
      <c r="H6">
        <v>1.81230746140063</v>
      </c>
      <c r="I6">
        <v>2.2672824497779702</v>
      </c>
      <c r="J6">
        <v>1.8132377851003201</v>
      </c>
      <c r="K6">
        <f t="shared" si="0"/>
        <v>10.801628299688206</v>
      </c>
      <c r="L6">
        <f t="shared" si="1"/>
        <v>7.7433482966704954</v>
      </c>
      <c r="M6">
        <f t="shared" si="2"/>
        <v>22.416089150647473</v>
      </c>
      <c r="N6">
        <f t="shared" si="3"/>
        <v>12.410395314605669</v>
      </c>
      <c r="O6">
        <f t="shared" si="4"/>
        <v>-1.4805796735531109</v>
      </c>
      <c r="P6">
        <f t="shared" si="5"/>
        <v>46.656805457308366</v>
      </c>
      <c r="Q6">
        <f t="shared" si="6"/>
        <v>0.22349537520021978</v>
      </c>
      <c r="R6">
        <f t="shared" si="7"/>
        <v>0.17300214240039979</v>
      </c>
      <c r="S6">
        <f t="shared" si="8"/>
        <v>0.76196598630030987</v>
      </c>
      <c r="T6">
        <f t="shared" si="9"/>
        <v>0.25678220729932977</v>
      </c>
      <c r="U6">
        <f t="shared" si="10"/>
        <v>-3.3079159777600342E-2</v>
      </c>
      <c r="V6">
        <f t="shared" si="11"/>
        <v>1.5859545591998498</v>
      </c>
      <c r="X6">
        <f>STDEV(K2:M37)/6</f>
        <v>2.1706661959513478</v>
      </c>
    </row>
    <row r="7" spans="1:24">
      <c r="A7">
        <v>6</v>
      </c>
      <c r="B7">
        <v>2.3641884358989</v>
      </c>
      <c r="C7">
        <v>2.5932438550000398</v>
      </c>
      <c r="D7">
        <v>3.8198782870003898</v>
      </c>
      <c r="E7">
        <v>2.4400172986999702</v>
      </c>
      <c r="F7">
        <v>2.2532784816004998</v>
      </c>
      <c r="G7">
        <v>3.1301189796995499</v>
      </c>
      <c r="H7">
        <v>2.3635307027005199</v>
      </c>
      <c r="I7">
        <v>2.1763717276997299</v>
      </c>
      <c r="J7">
        <v>3.7674587326000601</v>
      </c>
      <c r="K7">
        <f t="shared" si="0"/>
        <v>-3.2073950472665631</v>
      </c>
      <c r="L7">
        <f t="shared" si="1"/>
        <v>13.109656955093211</v>
      </c>
      <c r="M7">
        <f t="shared" si="2"/>
        <v>18.057101705260944</v>
      </c>
      <c r="N7">
        <f t="shared" si="3"/>
        <v>2.7820675729261796E-2</v>
      </c>
      <c r="O7">
        <f t="shared" si="4"/>
        <v>16.075315342848988</v>
      </c>
      <c r="P7">
        <f t="shared" si="5"/>
        <v>1.3722833677376876</v>
      </c>
      <c r="Q7">
        <f t="shared" si="6"/>
        <v>-7.5828862801070152E-2</v>
      </c>
      <c r="R7">
        <f t="shared" si="7"/>
        <v>0.33996537339954003</v>
      </c>
      <c r="S7">
        <f t="shared" si="8"/>
        <v>0.6897593073008399</v>
      </c>
      <c r="T7">
        <f t="shared" si="9"/>
        <v>6.5773319838013933E-4</v>
      </c>
      <c r="U7">
        <f t="shared" si="10"/>
        <v>0.41687212730030998</v>
      </c>
      <c r="V7">
        <f t="shared" si="11"/>
        <v>5.2419554400329638E-2</v>
      </c>
      <c r="X7">
        <f>STDEV(N2:P37)/6</f>
        <v>2.4746097348471454</v>
      </c>
    </row>
    <row r="8" spans="1:24">
      <c r="A8">
        <v>7</v>
      </c>
      <c r="B8">
        <v>2.0745132580981598</v>
      </c>
      <c r="C8">
        <v>2.3488676760986</v>
      </c>
      <c r="D8">
        <v>3.1755611927015699</v>
      </c>
      <c r="E8">
        <v>1.70568755379645</v>
      </c>
      <c r="F8">
        <v>2.4170458572014502</v>
      </c>
      <c r="G8">
        <v>2.7799366119958</v>
      </c>
      <c r="H8">
        <v>1.8431429913995101</v>
      </c>
      <c r="I8">
        <v>2.0581558756966798</v>
      </c>
      <c r="J8">
        <v>2.5650600548979101</v>
      </c>
      <c r="K8">
        <f t="shared" si="0"/>
        <v>17.778903213172818</v>
      </c>
      <c r="L8">
        <f t="shared" si="1"/>
        <v>-2.9025977834601595</v>
      </c>
      <c r="M8">
        <f t="shared" si="2"/>
        <v>12.45841464541885</v>
      </c>
      <c r="N8">
        <f t="shared" si="3"/>
        <v>11.152990504903389</v>
      </c>
      <c r="O8">
        <f t="shared" si="4"/>
        <v>12.376678488963838</v>
      </c>
      <c r="P8">
        <f t="shared" si="5"/>
        <v>19.224984207729388</v>
      </c>
      <c r="Q8">
        <f t="shared" si="6"/>
        <v>0.3688257043017098</v>
      </c>
      <c r="R8">
        <f t="shared" si="7"/>
        <v>-6.8178181102850122E-2</v>
      </c>
      <c r="S8">
        <f t="shared" si="8"/>
        <v>0.39562458070576989</v>
      </c>
      <c r="T8">
        <f t="shared" si="9"/>
        <v>0.23137026669864968</v>
      </c>
      <c r="U8">
        <f t="shared" si="10"/>
        <v>0.29071180040192024</v>
      </c>
      <c r="V8">
        <f t="shared" si="11"/>
        <v>0.61050113780365978</v>
      </c>
    </row>
    <row r="9" spans="1:24">
      <c r="A9">
        <v>8</v>
      </c>
      <c r="B9">
        <v>3.8906650773977201</v>
      </c>
      <c r="C9">
        <v>4.2818045654013996</v>
      </c>
      <c r="D9">
        <v>4.8212161508941804</v>
      </c>
      <c r="E9">
        <v>5.0956495905033101</v>
      </c>
      <c r="F9">
        <v>3.44546508569911</v>
      </c>
      <c r="G9">
        <v>4.6035579188959703</v>
      </c>
      <c r="H9">
        <v>2.1941051734960602</v>
      </c>
      <c r="I9">
        <v>5.6636380998999796</v>
      </c>
      <c r="J9">
        <v>6.1187014619033997</v>
      </c>
      <c r="K9">
        <f t="shared" si="0"/>
        <v>-30.971170458896108</v>
      </c>
      <c r="L9">
        <f t="shared" si="1"/>
        <v>19.532406650696508</v>
      </c>
      <c r="M9">
        <f t="shared" si="2"/>
        <v>4.5145918620106151</v>
      </c>
      <c r="N9">
        <f t="shared" si="3"/>
        <v>43.60590979052887</v>
      </c>
      <c r="O9">
        <f t="shared" si="4"/>
        <v>-32.272223390677787</v>
      </c>
      <c r="P9">
        <f t="shared" si="5"/>
        <v>-26.911992128139232</v>
      </c>
      <c r="Q9">
        <f t="shared" si="6"/>
        <v>-1.2049845131055901</v>
      </c>
      <c r="R9">
        <f t="shared" si="7"/>
        <v>0.83633947970228961</v>
      </c>
      <c r="S9">
        <f t="shared" si="8"/>
        <v>0.21765823199821011</v>
      </c>
      <c r="T9">
        <f t="shared" si="9"/>
        <v>1.6965599039016599</v>
      </c>
      <c r="U9">
        <f t="shared" si="10"/>
        <v>-1.3818335344985799</v>
      </c>
      <c r="V9">
        <f t="shared" si="11"/>
        <v>-1.2974853110092193</v>
      </c>
    </row>
    <row r="10" spans="1:24">
      <c r="A10">
        <v>9</v>
      </c>
      <c r="B10">
        <v>1.93667585479561</v>
      </c>
      <c r="C10">
        <v>2.12471534830402</v>
      </c>
      <c r="D10">
        <v>2.71417299774475</v>
      </c>
      <c r="E10">
        <v>1.6771508559992101</v>
      </c>
      <c r="F10">
        <v>2.18456575480523</v>
      </c>
      <c r="G10">
        <v>2.7288491781044302</v>
      </c>
      <c r="H10">
        <v>1.5357652734965099</v>
      </c>
      <c r="I10">
        <v>1.92039088981692</v>
      </c>
      <c r="J10">
        <v>2.7541369920887502</v>
      </c>
      <c r="K10">
        <f t="shared" si="0"/>
        <v>13.4005387713056</v>
      </c>
      <c r="L10">
        <f t="shared" si="1"/>
        <v>-2.8168670475780906</v>
      </c>
      <c r="M10">
        <f t="shared" si="2"/>
        <v>-0.54072383639049126</v>
      </c>
      <c r="N10">
        <f t="shared" si="3"/>
        <v>20.700964506082034</v>
      </c>
      <c r="O10">
        <f t="shared" si="4"/>
        <v>9.6165568084305928</v>
      </c>
      <c r="P10">
        <f t="shared" si="5"/>
        <v>-1.4724188317106885</v>
      </c>
      <c r="Q10">
        <f t="shared" si="6"/>
        <v>0.2595249987963999</v>
      </c>
      <c r="R10">
        <f t="shared" si="7"/>
        <v>-5.9850406501209985E-2</v>
      </c>
      <c r="S10">
        <f t="shared" si="8"/>
        <v>-1.4676180359680213E-2</v>
      </c>
      <c r="T10">
        <f t="shared" si="9"/>
        <v>0.40091058129910007</v>
      </c>
      <c r="U10">
        <f t="shared" si="10"/>
        <v>0.20432445848710001</v>
      </c>
      <c r="V10">
        <f t="shared" si="11"/>
        <v>-3.996399434400022E-2</v>
      </c>
    </row>
    <row r="11" spans="1:24">
      <c r="A11">
        <v>10</v>
      </c>
      <c r="B11">
        <v>1.5635004030074899</v>
      </c>
      <c r="C11">
        <v>1.8909590055001899</v>
      </c>
      <c r="D11">
        <v>2.37325074669207</v>
      </c>
      <c r="E11">
        <v>1.4207613908976799</v>
      </c>
      <c r="F11">
        <v>1.93629903509864</v>
      </c>
      <c r="G11">
        <v>2.30121188949561</v>
      </c>
      <c r="H11">
        <v>1.5129567641939501</v>
      </c>
      <c r="I11">
        <v>1.48466943689273</v>
      </c>
      <c r="J11">
        <v>1.82045287269866</v>
      </c>
      <c r="K11">
        <f t="shared" si="0"/>
        <v>9.1294515713102893</v>
      </c>
      <c r="L11">
        <f t="shared" si="1"/>
        <v>-2.3977267337139807</v>
      </c>
      <c r="M11">
        <f t="shared" si="2"/>
        <v>3.0354507334242142</v>
      </c>
      <c r="N11">
        <f t="shared" si="3"/>
        <v>3.232723107478324</v>
      </c>
      <c r="O11">
        <f t="shared" si="4"/>
        <v>21.485900404276062</v>
      </c>
      <c r="P11">
        <f t="shared" si="5"/>
        <v>23.292855791320047</v>
      </c>
      <c r="Q11">
        <f t="shared" si="6"/>
        <v>0.14273901210980999</v>
      </c>
      <c r="R11">
        <f t="shared" si="7"/>
        <v>-4.5340029598450071E-2</v>
      </c>
      <c r="S11">
        <f t="shared" si="8"/>
        <v>7.2038857196460082E-2</v>
      </c>
      <c r="T11">
        <f t="shared" si="9"/>
        <v>5.0543638813539848E-2</v>
      </c>
      <c r="U11">
        <f t="shared" si="10"/>
        <v>0.40628956860745991</v>
      </c>
      <c r="V11">
        <f t="shared" si="11"/>
        <v>0.55279787399341007</v>
      </c>
    </row>
    <row r="12" spans="1:24">
      <c r="A12">
        <v>11</v>
      </c>
      <c r="B12">
        <v>1.89529291329673</v>
      </c>
      <c r="C12">
        <v>2.1416792202042401</v>
      </c>
      <c r="D12">
        <v>2.7145512562943601</v>
      </c>
      <c r="E12">
        <v>1.9202514995995399</v>
      </c>
      <c r="F12">
        <v>2.32576542348834</v>
      </c>
      <c r="G12">
        <v>3.0548862275567701</v>
      </c>
      <c r="H12">
        <v>1.8317404670931901</v>
      </c>
      <c r="I12">
        <v>1.9214583999968899</v>
      </c>
      <c r="J12">
        <v>2.7183713576057902</v>
      </c>
      <c r="K12">
        <f t="shared" si="0"/>
        <v>-1.3168722432141726</v>
      </c>
      <c r="L12">
        <f t="shared" si="1"/>
        <v>-8.5954143621258421</v>
      </c>
      <c r="M12">
        <f t="shared" si="2"/>
        <v>-12.53743028330222</v>
      </c>
      <c r="N12">
        <f t="shared" si="3"/>
        <v>3.3531727870493055</v>
      </c>
      <c r="O12">
        <f t="shared" si="4"/>
        <v>10.282623939655579</v>
      </c>
      <c r="P12">
        <f t="shared" si="5"/>
        <v>-0.1407268071498822</v>
      </c>
      <c r="Q12">
        <f t="shared" si="6"/>
        <v>-2.4958586302809893E-2</v>
      </c>
      <c r="R12">
        <f t="shared" si="7"/>
        <v>-0.18408620328409997</v>
      </c>
      <c r="S12">
        <f t="shared" si="8"/>
        <v>-0.34033497126240997</v>
      </c>
      <c r="T12">
        <f t="shared" si="9"/>
        <v>6.3552446203539947E-2</v>
      </c>
      <c r="U12">
        <f t="shared" si="10"/>
        <v>0.22022082020735012</v>
      </c>
      <c r="V12">
        <f t="shared" si="11"/>
        <v>-3.8201013114300686E-3</v>
      </c>
    </row>
    <row r="13" spans="1:24">
      <c r="A13">
        <v>12</v>
      </c>
      <c r="B13">
        <v>1.3942595495085699</v>
      </c>
      <c r="C13">
        <v>1.85059659333719</v>
      </c>
      <c r="D13">
        <v>3.0022915272145601</v>
      </c>
      <c r="E13">
        <v>1.71827003989019</v>
      </c>
      <c r="F13">
        <v>2.1004295240039901</v>
      </c>
      <c r="G13">
        <v>2.6052231345907799</v>
      </c>
      <c r="H13">
        <v>1.62324381480576</v>
      </c>
      <c r="I13">
        <v>1.8754978088763901</v>
      </c>
      <c r="J13">
        <v>2.8277830760925999</v>
      </c>
      <c r="K13">
        <f t="shared" si="0"/>
        <v>-23.23889339655755</v>
      </c>
      <c r="L13">
        <f t="shared" si="1"/>
        <v>-13.500129178141151</v>
      </c>
      <c r="M13">
        <f t="shared" si="2"/>
        <v>13.22551088142226</v>
      </c>
      <c r="N13">
        <f t="shared" si="3"/>
        <v>-16.42336001054462</v>
      </c>
      <c r="O13">
        <f t="shared" si="4"/>
        <v>-1.3455777249808734</v>
      </c>
      <c r="P13">
        <f t="shared" si="5"/>
        <v>5.8125085302380359</v>
      </c>
      <c r="Q13">
        <f t="shared" si="6"/>
        <v>-0.32401049038162011</v>
      </c>
      <c r="R13">
        <f t="shared" si="7"/>
        <v>-0.24983293066680012</v>
      </c>
      <c r="S13">
        <f t="shared" si="8"/>
        <v>0.39706839262378013</v>
      </c>
      <c r="T13">
        <f t="shared" si="9"/>
        <v>-0.22898426529719007</v>
      </c>
      <c r="U13">
        <f t="shared" si="10"/>
        <v>-2.4901215539200106E-2</v>
      </c>
      <c r="V13">
        <f t="shared" si="11"/>
        <v>0.17450845112196012</v>
      </c>
    </row>
    <row r="14" spans="1:24">
      <c r="A14">
        <v>13</v>
      </c>
      <c r="B14">
        <v>1.6296603551018101</v>
      </c>
      <c r="C14">
        <v>1.84572458119364</v>
      </c>
      <c r="D14">
        <v>2.4116137193923399</v>
      </c>
      <c r="E14">
        <v>1.74061426401022</v>
      </c>
      <c r="F14">
        <v>2.0059530651953499</v>
      </c>
      <c r="G14">
        <v>2.2762446139007801</v>
      </c>
      <c r="H14">
        <v>1.5895833043032299</v>
      </c>
      <c r="I14">
        <v>1.7886229062918599</v>
      </c>
      <c r="J14">
        <v>2.5983927763882102</v>
      </c>
      <c r="K14">
        <f t="shared" si="0"/>
        <v>-6.8084069518570516</v>
      </c>
      <c r="L14">
        <f t="shared" si="1"/>
        <v>-8.6810613909735785</v>
      </c>
      <c r="M14">
        <f t="shared" si="2"/>
        <v>5.6132167603387604</v>
      </c>
      <c r="N14">
        <f t="shared" si="3"/>
        <v>2.4592272048046726</v>
      </c>
      <c r="O14">
        <f t="shared" si="4"/>
        <v>3.0937267392761343</v>
      </c>
      <c r="P14">
        <f t="shared" si="5"/>
        <v>-7.7449823532656561</v>
      </c>
      <c r="Q14">
        <f t="shared" si="6"/>
        <v>-0.11095390890840995</v>
      </c>
      <c r="R14">
        <f t="shared" si="7"/>
        <v>-0.16022848400170986</v>
      </c>
      <c r="S14">
        <f t="shared" si="8"/>
        <v>0.13536910549155978</v>
      </c>
      <c r="T14">
        <f t="shared" si="9"/>
        <v>4.0077050798580149E-2</v>
      </c>
      <c r="U14">
        <f t="shared" si="10"/>
        <v>5.7101674901780086E-2</v>
      </c>
      <c r="V14">
        <f t="shared" si="11"/>
        <v>-0.18677905699587027</v>
      </c>
    </row>
    <row r="15" spans="1:24">
      <c r="A15">
        <v>14</v>
      </c>
      <c r="B15">
        <v>1.83057448587432</v>
      </c>
      <c r="C15">
        <v>2.0088851704430399</v>
      </c>
      <c r="D15">
        <v>2.83702023562364</v>
      </c>
      <c r="E15">
        <v>1.7453954502998399</v>
      </c>
      <c r="F15">
        <v>2.1740076549984999</v>
      </c>
      <c r="G15">
        <v>2.60120908180834</v>
      </c>
      <c r="H15">
        <v>1.68375505550066</v>
      </c>
      <c r="I15">
        <v>2.20665670444982</v>
      </c>
      <c r="J15">
        <v>1.9854014965007101</v>
      </c>
      <c r="K15">
        <f t="shared" si="0"/>
        <v>4.6531313656869244</v>
      </c>
      <c r="L15">
        <f t="shared" si="1"/>
        <v>-8.2196079191048952</v>
      </c>
      <c r="M15">
        <f t="shared" si="2"/>
        <v>8.3119306254600449</v>
      </c>
      <c r="N15">
        <f t="shared" si="3"/>
        <v>8.0204018741983116</v>
      </c>
      <c r="O15">
        <f t="shared" si="4"/>
        <v>-9.8448401589406664</v>
      </c>
      <c r="P15">
        <f t="shared" si="5"/>
        <v>30.018070665460911</v>
      </c>
      <c r="Q15">
        <f t="shared" si="6"/>
        <v>8.5179035574480144E-2</v>
      </c>
      <c r="R15">
        <f t="shared" si="7"/>
        <v>-0.16512248455545997</v>
      </c>
      <c r="S15">
        <f t="shared" si="8"/>
        <v>0.23581115381530005</v>
      </c>
      <c r="T15">
        <f t="shared" si="9"/>
        <v>0.14681943037366008</v>
      </c>
      <c r="U15">
        <f t="shared" si="10"/>
        <v>-0.19777153400678005</v>
      </c>
      <c r="V15">
        <f t="shared" si="11"/>
        <v>0.85161873912292996</v>
      </c>
    </row>
    <row r="16" spans="1:24">
      <c r="A16">
        <v>15</v>
      </c>
      <c r="B16">
        <v>1.7115541226812601</v>
      </c>
      <c r="C16">
        <v>1.9087341450736901</v>
      </c>
      <c r="D16">
        <v>2.5336508071865</v>
      </c>
      <c r="E16">
        <v>1.6688159202225501</v>
      </c>
      <c r="F16">
        <v>1.9076203353004499</v>
      </c>
      <c r="G16">
        <v>2.2802704079076599</v>
      </c>
      <c r="H16">
        <v>1.70719888712047</v>
      </c>
      <c r="I16">
        <v>1.80580366860377</v>
      </c>
      <c r="J16">
        <v>1.86897150331642</v>
      </c>
      <c r="K16">
        <f t="shared" si="0"/>
        <v>2.4970406656938082</v>
      </c>
      <c r="L16">
        <f t="shared" si="1"/>
        <v>5.8353321551606607E-2</v>
      </c>
      <c r="M16">
        <f t="shared" si="2"/>
        <v>10.000604604239333</v>
      </c>
      <c r="N16">
        <f t="shared" si="3"/>
        <v>0.25446087290347186</v>
      </c>
      <c r="O16">
        <f t="shared" si="4"/>
        <v>5.3926041369132811</v>
      </c>
      <c r="P16">
        <f t="shared" si="5"/>
        <v>26.234053326716129</v>
      </c>
      <c r="Q16">
        <f t="shared" si="6"/>
        <v>4.2738202458709962E-2</v>
      </c>
      <c r="R16">
        <f t="shared" si="7"/>
        <v>1.1138097732401597E-3</v>
      </c>
      <c r="S16">
        <f t="shared" si="8"/>
        <v>0.25338039927884015</v>
      </c>
      <c r="T16">
        <f t="shared" si="9"/>
        <v>4.3552355607900939E-3</v>
      </c>
      <c r="U16">
        <f t="shared" si="10"/>
        <v>0.10293047646992015</v>
      </c>
      <c r="V16">
        <f t="shared" si="11"/>
        <v>0.66467930387008001</v>
      </c>
    </row>
    <row r="17" spans="1:22">
      <c r="A17">
        <v>16</v>
      </c>
      <c r="B17">
        <v>1.5842638983973301</v>
      </c>
      <c r="C17">
        <v>1.70627633756958</v>
      </c>
      <c r="D17">
        <v>2.97172901300946</v>
      </c>
      <c r="E17">
        <v>1.6135931613855099</v>
      </c>
      <c r="F17">
        <v>1.8176635509007599</v>
      </c>
      <c r="G17">
        <v>2.6379667283035801</v>
      </c>
      <c r="H17">
        <v>1.60115820899373</v>
      </c>
      <c r="I17">
        <v>1.70943065290339</v>
      </c>
      <c r="J17">
        <v>2.5566607043845599</v>
      </c>
      <c r="K17">
        <f t="shared" si="0"/>
        <v>-1.8512864566218954</v>
      </c>
      <c r="L17">
        <f t="shared" si="1"/>
        <v>-6.5280875599458819</v>
      </c>
      <c r="M17">
        <f t="shared" si="2"/>
        <v>11.231248988207035</v>
      </c>
      <c r="N17">
        <f t="shared" si="3"/>
        <v>-1.0663823504083181</v>
      </c>
      <c r="O17">
        <f t="shared" si="4"/>
        <v>-0.18486544438065997</v>
      </c>
      <c r="P17">
        <f t="shared" si="5"/>
        <v>13.967232772834889</v>
      </c>
      <c r="Q17">
        <f t="shared" si="6"/>
        <v>-2.9329262988179838E-2</v>
      </c>
      <c r="R17">
        <f t="shared" si="7"/>
        <v>-0.11138721333117996</v>
      </c>
      <c r="S17">
        <f t="shared" si="8"/>
        <v>0.33376228470587987</v>
      </c>
      <c r="T17">
        <f t="shared" si="9"/>
        <v>-1.6894310596399897E-2</v>
      </c>
      <c r="U17">
        <f t="shared" si="10"/>
        <v>-3.1543153338100538E-3</v>
      </c>
      <c r="V17">
        <f t="shared" si="11"/>
        <v>0.41506830862490007</v>
      </c>
    </row>
    <row r="18" spans="1:22">
      <c r="A18">
        <v>17</v>
      </c>
      <c r="B18">
        <v>1.9890424068900801</v>
      </c>
      <c r="C18">
        <v>2.43234165890608</v>
      </c>
      <c r="D18">
        <v>3.60986461408902</v>
      </c>
      <c r="E18">
        <v>1.5812745406809801</v>
      </c>
      <c r="F18">
        <v>2.2289674460771498</v>
      </c>
      <c r="G18">
        <v>2.3235712601104801</v>
      </c>
      <c r="H18">
        <v>1.7357940633897699</v>
      </c>
      <c r="I18">
        <v>1.6654288167832401</v>
      </c>
      <c r="J18">
        <v>1.8107967245043299</v>
      </c>
      <c r="K18">
        <f t="shared" si="0"/>
        <v>20.500712543713721</v>
      </c>
      <c r="L18">
        <f t="shared" si="1"/>
        <v>8.3612518859869223</v>
      </c>
      <c r="M18">
        <f t="shared" si="2"/>
        <v>35.632731182167809</v>
      </c>
      <c r="N18">
        <f t="shared" si="3"/>
        <v>12.7321741669787</v>
      </c>
      <c r="O18">
        <f t="shared" si="4"/>
        <v>31.529815694878611</v>
      </c>
      <c r="P18">
        <f t="shared" si="5"/>
        <v>49.83754467032</v>
      </c>
      <c r="Q18">
        <f t="shared" si="6"/>
        <v>0.40776786620909999</v>
      </c>
      <c r="R18">
        <f t="shared" si="7"/>
        <v>0.2033742128289302</v>
      </c>
      <c r="S18">
        <f t="shared" si="8"/>
        <v>1.2862933539785399</v>
      </c>
      <c r="T18">
        <f t="shared" si="9"/>
        <v>0.25324834350031011</v>
      </c>
      <c r="U18">
        <f t="shared" si="10"/>
        <v>0.76691284212283994</v>
      </c>
      <c r="V18">
        <f t="shared" si="11"/>
        <v>1.7990678895846901</v>
      </c>
    </row>
    <row r="19" spans="1:22">
      <c r="A19">
        <v>18</v>
      </c>
      <c r="B19">
        <v>1.6608614410040901</v>
      </c>
      <c r="C19">
        <v>1.78897699558875</v>
      </c>
      <c r="D19">
        <v>2.7422179760993499</v>
      </c>
      <c r="E19">
        <v>1.6159651336143701</v>
      </c>
      <c r="F19">
        <v>1.76976567759411</v>
      </c>
      <c r="G19">
        <v>2.20051131530199</v>
      </c>
      <c r="H19">
        <v>1.67081137829227</v>
      </c>
      <c r="I19">
        <v>1.8556975902058199</v>
      </c>
      <c r="J19">
        <v>2.3530451475060499</v>
      </c>
      <c r="K19">
        <f t="shared" si="0"/>
        <v>2.7031940342101892</v>
      </c>
      <c r="L19">
        <f t="shared" si="1"/>
        <v>1.0738717178594921</v>
      </c>
      <c r="M19">
        <f t="shared" si="2"/>
        <v>19.75432534972683</v>
      </c>
      <c r="N19">
        <f t="shared" si="3"/>
        <v>-0.59908292423024845</v>
      </c>
      <c r="O19">
        <f t="shared" si="4"/>
        <v>-3.7295389924850464</v>
      </c>
      <c r="P19">
        <f t="shared" si="5"/>
        <v>14.191899841123368</v>
      </c>
      <c r="Q19">
        <f t="shared" si="6"/>
        <v>4.4896307389719947E-2</v>
      </c>
      <c r="R19">
        <f t="shared" si="7"/>
        <v>1.9211317994640043E-2</v>
      </c>
      <c r="S19">
        <f t="shared" si="8"/>
        <v>0.54170666079735996</v>
      </c>
      <c r="T19">
        <f t="shared" si="9"/>
        <v>-9.9499372881799442E-3</v>
      </c>
      <c r="U19">
        <f t="shared" si="10"/>
        <v>-6.6720594617069917E-2</v>
      </c>
      <c r="V19">
        <f t="shared" si="11"/>
        <v>0.38917282859330005</v>
      </c>
    </row>
    <row r="20" spans="1:22">
      <c r="A20">
        <v>19</v>
      </c>
      <c r="B20">
        <v>1.50879085229244</v>
      </c>
      <c r="C20">
        <v>1.6837555336882399</v>
      </c>
      <c r="D20">
        <v>2.1798991828109102</v>
      </c>
      <c r="E20">
        <v>1.5182162992307</v>
      </c>
      <c r="F20">
        <v>1.82821185779499</v>
      </c>
      <c r="G20">
        <v>2.05740442798706</v>
      </c>
      <c r="H20">
        <v>1.37677067599725</v>
      </c>
      <c r="I20">
        <v>1.6854968473522201</v>
      </c>
      <c r="J20">
        <v>2.7235362413921398</v>
      </c>
      <c r="K20">
        <f t="shared" si="0"/>
        <v>-0.62470202042510103</v>
      </c>
      <c r="L20">
        <f t="shared" si="1"/>
        <v>-8.5794119880527262</v>
      </c>
      <c r="M20">
        <f t="shared" si="2"/>
        <v>5.6192853224476709</v>
      </c>
      <c r="N20">
        <f t="shared" si="3"/>
        <v>8.7500647352547265</v>
      </c>
      <c r="O20">
        <f t="shared" si="4"/>
        <v>-0.10341843748336761</v>
      </c>
      <c r="P20">
        <f t="shared" si="5"/>
        <v>-24.938633073857432</v>
      </c>
      <c r="Q20">
        <f t="shared" si="6"/>
        <v>-9.4254469382599737E-3</v>
      </c>
      <c r="R20">
        <f t="shared" si="7"/>
        <v>-0.14445632410675002</v>
      </c>
      <c r="S20">
        <f t="shared" si="8"/>
        <v>0.12249475482385019</v>
      </c>
      <c r="T20">
        <f t="shared" si="9"/>
        <v>0.13202017629519003</v>
      </c>
      <c r="U20">
        <f t="shared" si="10"/>
        <v>-1.7413136639801152E-3</v>
      </c>
      <c r="V20">
        <f t="shared" si="11"/>
        <v>-0.54363705858122957</v>
      </c>
    </row>
    <row r="21" spans="1:22">
      <c r="A21">
        <v>20</v>
      </c>
      <c r="B21">
        <v>1.8698812554939701</v>
      </c>
      <c r="C21">
        <v>1.99007860430283</v>
      </c>
      <c r="D21">
        <v>2.5334179981275402</v>
      </c>
      <c r="E21">
        <v>1.9867364998091901</v>
      </c>
      <c r="F21">
        <v>1.9732642847928199</v>
      </c>
      <c r="G21">
        <v>2.8978696441859899</v>
      </c>
      <c r="H21">
        <v>1.7998149800812799</v>
      </c>
      <c r="I21">
        <v>2.2052939638961102</v>
      </c>
      <c r="J21">
        <v>2.2093544755130998</v>
      </c>
      <c r="K21">
        <f t="shared" si="0"/>
        <v>-6.249340377731639</v>
      </c>
      <c r="L21">
        <f t="shared" si="1"/>
        <v>0.84490730535242109</v>
      </c>
      <c r="M21">
        <f t="shared" si="2"/>
        <v>-14.385768409627525</v>
      </c>
      <c r="N21">
        <f t="shared" si="3"/>
        <v>3.7470975874444297</v>
      </c>
      <c r="O21">
        <f t="shared" si="4"/>
        <v>-10.814415025012293</v>
      </c>
      <c r="P21">
        <f t="shared" si="5"/>
        <v>12.791553658099733</v>
      </c>
      <c r="Q21">
        <f t="shared" si="6"/>
        <v>-0.11685524431521999</v>
      </c>
      <c r="R21">
        <f t="shared" si="7"/>
        <v>1.6814319510010112E-2</v>
      </c>
      <c r="S21">
        <f t="shared" si="8"/>
        <v>-0.36445164605844971</v>
      </c>
      <c r="T21">
        <f t="shared" si="9"/>
        <v>7.0066275412690171E-2</v>
      </c>
      <c r="U21">
        <f t="shared" si="10"/>
        <v>-0.2152153595932802</v>
      </c>
      <c r="V21">
        <f t="shared" si="11"/>
        <v>0.32406352261444038</v>
      </c>
    </row>
    <row r="22" spans="1:22">
      <c r="A22">
        <v>21</v>
      </c>
      <c r="B22">
        <v>2.5973483793088201</v>
      </c>
      <c r="C22">
        <v>3.2309599265107001</v>
      </c>
      <c r="D22">
        <v>3.6734740926573699</v>
      </c>
      <c r="E22">
        <v>2.1915918985963798</v>
      </c>
      <c r="F22">
        <v>2.9205788795021399</v>
      </c>
      <c r="G22">
        <v>3.9704052007938202</v>
      </c>
      <c r="H22">
        <v>2.4637774882269001</v>
      </c>
      <c r="I22">
        <v>2.7171971293719301</v>
      </c>
      <c r="J22">
        <v>3.4695416579230001</v>
      </c>
      <c r="K22">
        <f t="shared" si="0"/>
        <v>15.621950599496248</v>
      </c>
      <c r="L22">
        <f t="shared" si="1"/>
        <v>9.60646538701452</v>
      </c>
      <c r="M22">
        <f t="shared" si="2"/>
        <v>-8.0831142576985489</v>
      </c>
      <c r="N22">
        <f t="shared" si="3"/>
        <v>5.1425866528333994</v>
      </c>
      <c r="O22">
        <f t="shared" si="4"/>
        <v>15.901243247346988</v>
      </c>
      <c r="P22">
        <f t="shared" si="5"/>
        <v>5.5514869464302192</v>
      </c>
      <c r="Q22">
        <f t="shared" si="6"/>
        <v>0.4057564807124403</v>
      </c>
      <c r="R22">
        <f t="shared" si="7"/>
        <v>0.31038104700856017</v>
      </c>
      <c r="S22">
        <f t="shared" si="8"/>
        <v>-0.29693110813645029</v>
      </c>
      <c r="T22">
        <f t="shared" si="9"/>
        <v>0.13357089108192</v>
      </c>
      <c r="U22">
        <f t="shared" si="10"/>
        <v>0.51376279713876993</v>
      </c>
      <c r="V22">
        <f t="shared" si="11"/>
        <v>0.20393243473436984</v>
      </c>
    </row>
    <row r="23" spans="1:22">
      <c r="A23">
        <v>22</v>
      </c>
      <c r="B23">
        <v>1.79453601017594</v>
      </c>
      <c r="C23">
        <v>1.8689330237801201</v>
      </c>
      <c r="D23">
        <v>2.6518340497277699</v>
      </c>
      <c r="E23">
        <v>1.7333191482815899</v>
      </c>
      <c r="F23">
        <v>1.9458717519766699</v>
      </c>
      <c r="G23">
        <v>2.9927407648996498</v>
      </c>
      <c r="H23">
        <v>1.6263068291940701</v>
      </c>
      <c r="I23">
        <v>2.15361538621364</v>
      </c>
      <c r="J23">
        <v>2.0624502583872499</v>
      </c>
      <c r="K23">
        <f t="shared" si="0"/>
        <v>3.4112919187588902</v>
      </c>
      <c r="L23">
        <f t="shared" si="1"/>
        <v>-4.1167193910958328</v>
      </c>
      <c r="M23">
        <f t="shared" si="2"/>
        <v>-12.855507123715999</v>
      </c>
      <c r="N23">
        <f t="shared" si="3"/>
        <v>9.3745224407826946</v>
      </c>
      <c r="O23">
        <f t="shared" si="4"/>
        <v>-15.232346949368949</v>
      </c>
      <c r="P23">
        <f t="shared" si="5"/>
        <v>22.225515635151623</v>
      </c>
      <c r="Q23">
        <f t="shared" si="6"/>
        <v>6.121686189435005E-2</v>
      </c>
      <c r="R23">
        <f t="shared" si="7"/>
        <v>-7.6938728196549899E-2</v>
      </c>
      <c r="S23">
        <f t="shared" si="8"/>
        <v>-0.34090671517187987</v>
      </c>
      <c r="T23">
        <f t="shared" si="9"/>
        <v>0.1682291809818699</v>
      </c>
      <c r="U23">
        <f t="shared" si="10"/>
        <v>-0.28468236243351996</v>
      </c>
      <c r="V23">
        <f t="shared" si="11"/>
        <v>0.58938379134051999</v>
      </c>
    </row>
    <row r="24" spans="1:22">
      <c r="A24">
        <v>23</v>
      </c>
      <c r="B24">
        <v>1.66619921809979</v>
      </c>
      <c r="C24">
        <v>2.1607536168998198</v>
      </c>
      <c r="D24">
        <v>4.6149617996998096</v>
      </c>
      <c r="E24">
        <v>1.50505318100004</v>
      </c>
      <c r="F24">
        <v>2.0773394139994501</v>
      </c>
      <c r="G24">
        <v>2.9762910785997501</v>
      </c>
      <c r="H24">
        <v>1.51453232099957</v>
      </c>
      <c r="I24">
        <v>2.1225401784995501</v>
      </c>
      <c r="J24">
        <v>2.4838858848004701</v>
      </c>
      <c r="K24">
        <f t="shared" si="0"/>
        <v>9.6714747761992275</v>
      </c>
      <c r="L24">
        <f t="shared" si="1"/>
        <v>3.860421764330991</v>
      </c>
      <c r="M24">
        <f t="shared" si="2"/>
        <v>35.507785161009359</v>
      </c>
      <c r="N24">
        <f t="shared" si="3"/>
        <v>9.1025668151007686</v>
      </c>
      <c r="O24">
        <f t="shared" si="4"/>
        <v>1.7685236345963922</v>
      </c>
      <c r="P24">
        <f t="shared" si="5"/>
        <v>46.177541817094998</v>
      </c>
      <c r="Q24">
        <f t="shared" si="6"/>
        <v>0.16114603709974995</v>
      </c>
      <c r="R24">
        <f t="shared" si="7"/>
        <v>8.3414202900369716E-2</v>
      </c>
      <c r="S24">
        <f t="shared" si="8"/>
        <v>1.6386707211000595</v>
      </c>
      <c r="T24">
        <f t="shared" si="9"/>
        <v>0.15166689710021997</v>
      </c>
      <c r="U24">
        <f t="shared" si="10"/>
        <v>3.8213438400269695E-2</v>
      </c>
      <c r="V24">
        <f t="shared" si="11"/>
        <v>2.1310759148993395</v>
      </c>
    </row>
    <row r="25" spans="1:22">
      <c r="A25">
        <v>24</v>
      </c>
      <c r="B25">
        <v>2.0415015560109202</v>
      </c>
      <c r="C25">
        <v>2.6575503399595601</v>
      </c>
      <c r="D25">
        <v>3.9179213237948698</v>
      </c>
      <c r="E25">
        <v>2.4814197613391999</v>
      </c>
      <c r="F25">
        <v>2.4489757450763099</v>
      </c>
      <c r="G25">
        <v>4.7500788405072001</v>
      </c>
      <c r="H25">
        <v>2.0355187966022599</v>
      </c>
      <c r="I25">
        <v>3.0740121751557998</v>
      </c>
      <c r="J25">
        <v>3.7762972669210302</v>
      </c>
      <c r="K25">
        <f t="shared" si="0"/>
        <v>-21.548756797809006</v>
      </c>
      <c r="L25">
        <f t="shared" si="1"/>
        <v>7.8483779496882118</v>
      </c>
      <c r="M25">
        <f t="shared" si="2"/>
        <v>-21.239770989232337</v>
      </c>
      <c r="N25">
        <f t="shared" si="3"/>
        <v>0.2930568135520113</v>
      </c>
      <c r="O25">
        <f t="shared" si="4"/>
        <v>-15.6708916829992</v>
      </c>
      <c r="P25">
        <f t="shared" si="5"/>
        <v>3.6147754170995854</v>
      </c>
      <c r="Q25">
        <f t="shared" si="6"/>
        <v>-0.43991820532827974</v>
      </c>
      <c r="R25">
        <f t="shared" si="7"/>
        <v>0.20857459488325025</v>
      </c>
      <c r="S25">
        <f t="shared" si="8"/>
        <v>-0.83215751671233029</v>
      </c>
      <c r="T25">
        <f t="shared" si="9"/>
        <v>5.982759408660332E-3</v>
      </c>
      <c r="U25">
        <f t="shared" si="10"/>
        <v>-0.41646183519623969</v>
      </c>
      <c r="V25">
        <f t="shared" si="11"/>
        <v>0.14162405687383961</v>
      </c>
    </row>
    <row r="26" spans="1:22">
      <c r="A26">
        <v>25</v>
      </c>
      <c r="B26">
        <v>1.73684639129788</v>
      </c>
      <c r="C26">
        <v>2.4097602059133401</v>
      </c>
      <c r="D26">
        <v>3.00989862903953</v>
      </c>
      <c r="E26">
        <v>1.8691875855904101</v>
      </c>
      <c r="F26">
        <v>2.2569850172847499</v>
      </c>
      <c r="G26">
        <v>2.7171921445988101</v>
      </c>
      <c r="H26">
        <v>1.68376786499284</v>
      </c>
      <c r="I26">
        <v>1.7080164331477099</v>
      </c>
      <c r="J26">
        <v>2.2852378584444502</v>
      </c>
      <c r="K26">
        <f t="shared" si="0"/>
        <v>-7.619625716793327</v>
      </c>
      <c r="L26">
        <f t="shared" si="1"/>
        <v>6.3398502578677034</v>
      </c>
      <c r="M26">
        <f t="shared" si="2"/>
        <v>9.7247954338622904</v>
      </c>
      <c r="N26">
        <f t="shared" si="3"/>
        <v>3.0560288216032947</v>
      </c>
      <c r="O26">
        <f t="shared" si="4"/>
        <v>29.120896388097563</v>
      </c>
      <c r="P26">
        <f t="shared" si="5"/>
        <v>24.075919487903878</v>
      </c>
      <c r="Q26">
        <f t="shared" si="6"/>
        <v>-0.13234119429253011</v>
      </c>
      <c r="R26">
        <f t="shared" si="7"/>
        <v>0.15277518862859019</v>
      </c>
      <c r="S26">
        <f t="shared" si="8"/>
        <v>0.29270648444071989</v>
      </c>
      <c r="T26">
        <f t="shared" si="9"/>
        <v>5.3078526305039953E-2</v>
      </c>
      <c r="U26">
        <f t="shared" si="10"/>
        <v>0.70174377276563016</v>
      </c>
      <c r="V26">
        <f t="shared" si="11"/>
        <v>0.72466077059507983</v>
      </c>
    </row>
    <row r="27" spans="1:22">
      <c r="A27">
        <v>26</v>
      </c>
      <c r="B27">
        <v>1.9979002219159201</v>
      </c>
      <c r="C27">
        <v>2.3191614404010301</v>
      </c>
      <c r="D27">
        <v>3.2440738872004098</v>
      </c>
      <c r="E27">
        <v>1.9572852748032199</v>
      </c>
      <c r="F27">
        <v>2.17744794129394</v>
      </c>
      <c r="G27">
        <v>3.1028777995250301</v>
      </c>
      <c r="H27">
        <v>1.9348758904263399</v>
      </c>
      <c r="I27">
        <v>2.3416768326889699</v>
      </c>
      <c r="J27">
        <v>3.2748461894483998</v>
      </c>
      <c r="K27">
        <f t="shared" si="0"/>
        <v>2.032881655809208</v>
      </c>
      <c r="L27">
        <f t="shared" si="1"/>
        <v>6.1105491251434803</v>
      </c>
      <c r="M27">
        <f t="shared" si="2"/>
        <v>4.3524313127537901</v>
      </c>
      <c r="N27">
        <f t="shared" si="3"/>
        <v>3.1545284793622952</v>
      </c>
      <c r="O27">
        <f t="shared" si="4"/>
        <v>-0.97084195587722366</v>
      </c>
      <c r="P27">
        <f t="shared" si="5"/>
        <v>-0.94856970950640251</v>
      </c>
      <c r="Q27">
        <f t="shared" si="6"/>
        <v>4.0614947112700195E-2</v>
      </c>
      <c r="R27">
        <f t="shared" si="7"/>
        <v>0.14171349910709008</v>
      </c>
      <c r="S27">
        <f t="shared" si="8"/>
        <v>0.14119608767537972</v>
      </c>
      <c r="T27">
        <f t="shared" si="9"/>
        <v>6.3024331489580199E-2</v>
      </c>
      <c r="U27">
        <f t="shared" si="10"/>
        <v>-2.2515392287939751E-2</v>
      </c>
      <c r="V27">
        <f t="shared" si="11"/>
        <v>-3.0772302247989991E-2</v>
      </c>
    </row>
    <row r="28" spans="1:22">
      <c r="A28">
        <v>27</v>
      </c>
      <c r="B28">
        <v>1.67149909790605</v>
      </c>
      <c r="C28">
        <v>2.01445773267187</v>
      </c>
      <c r="D28">
        <v>2.2118228765204599</v>
      </c>
      <c r="E28">
        <v>1.72750677103177</v>
      </c>
      <c r="F28">
        <v>2.1697570034302802</v>
      </c>
      <c r="G28">
        <v>2.4353778129909198</v>
      </c>
      <c r="H28">
        <v>1.62747742054053</v>
      </c>
      <c r="I28">
        <v>2.0064723180141302</v>
      </c>
      <c r="J28">
        <v>2.51580916009843</v>
      </c>
      <c r="K28">
        <f t="shared" si="0"/>
        <v>-3.3507450405377366</v>
      </c>
      <c r="L28">
        <f t="shared" si="1"/>
        <v>-7.7092345120803056</v>
      </c>
      <c r="M28">
        <f t="shared" si="2"/>
        <v>-10.107271194434269</v>
      </c>
      <c r="N28">
        <f t="shared" si="3"/>
        <v>2.6336644405412843</v>
      </c>
      <c r="O28">
        <f t="shared" si="4"/>
        <v>0.39640517287738769</v>
      </c>
      <c r="P28">
        <f t="shared" si="5"/>
        <v>-13.743699226774778</v>
      </c>
      <c r="Q28">
        <f t="shared" si="6"/>
        <v>-5.600767312571997E-2</v>
      </c>
      <c r="R28">
        <f t="shared" si="7"/>
        <v>-0.15529927075841021</v>
      </c>
      <c r="S28">
        <f t="shared" si="8"/>
        <v>-0.22355493647045988</v>
      </c>
      <c r="T28">
        <f t="shared" si="9"/>
        <v>4.4021677365519984E-2</v>
      </c>
      <c r="U28">
        <f t="shared" si="10"/>
        <v>7.9854146577398311E-3</v>
      </c>
      <c r="V28">
        <f t="shared" si="11"/>
        <v>-0.30398628357797008</v>
      </c>
    </row>
    <row r="29" spans="1:22">
      <c r="A29">
        <v>28</v>
      </c>
      <c r="B29">
        <v>2.3006344062276201</v>
      </c>
      <c r="C29">
        <v>3.09924706183374</v>
      </c>
      <c r="D29">
        <v>3.8686709824483798</v>
      </c>
      <c r="E29">
        <v>2.2260551164961502</v>
      </c>
      <c r="F29">
        <v>2.59314643163234</v>
      </c>
      <c r="G29">
        <v>4.3020661104470497</v>
      </c>
      <c r="H29">
        <v>2.14820018368773</v>
      </c>
      <c r="I29">
        <v>2.8603493657428798</v>
      </c>
      <c r="J29">
        <v>3.7639534363523102</v>
      </c>
      <c r="K29">
        <f t="shared" si="0"/>
        <v>3.2416836647139644</v>
      </c>
      <c r="L29">
        <f t="shared" si="1"/>
        <v>16.329793014370207</v>
      </c>
      <c r="M29">
        <f t="shared" si="2"/>
        <v>-11.202687692102096</v>
      </c>
      <c r="N29">
        <f t="shared" si="3"/>
        <v>6.6257473211416675</v>
      </c>
      <c r="O29">
        <f t="shared" si="4"/>
        <v>7.7082494981704022</v>
      </c>
      <c r="P29">
        <f t="shared" si="5"/>
        <v>2.7068093040519221</v>
      </c>
      <c r="Q29">
        <f t="shared" si="6"/>
        <v>7.4579289731469878E-2</v>
      </c>
      <c r="R29">
        <f t="shared" si="7"/>
        <v>0.50610063020139995</v>
      </c>
      <c r="S29">
        <f t="shared" si="8"/>
        <v>-0.43339512799866986</v>
      </c>
      <c r="T29">
        <f t="shared" si="9"/>
        <v>0.15243422253989003</v>
      </c>
      <c r="U29">
        <f t="shared" si="10"/>
        <v>0.2388976960908602</v>
      </c>
      <c r="V29">
        <f t="shared" si="11"/>
        <v>0.10471754609606965</v>
      </c>
    </row>
    <row r="30" spans="1:22">
      <c r="A30">
        <v>29</v>
      </c>
      <c r="B30">
        <v>1.59882307974622</v>
      </c>
      <c r="C30">
        <v>1.94495654813945</v>
      </c>
      <c r="D30">
        <v>2.7065225522965202</v>
      </c>
      <c r="E30">
        <v>1.5667881741188501</v>
      </c>
      <c r="F30">
        <v>2.1274113876020699</v>
      </c>
      <c r="G30">
        <v>2.3467586605344</v>
      </c>
      <c r="H30">
        <v>1.4234405637718699</v>
      </c>
      <c r="I30">
        <v>1.9659582098480299</v>
      </c>
      <c r="J30">
        <v>2.6319537440780598</v>
      </c>
      <c r="K30">
        <f t="shared" si="0"/>
        <v>2.0036554408793474</v>
      </c>
      <c r="L30">
        <f t="shared" si="1"/>
        <v>-9.3809211129758516</v>
      </c>
      <c r="M30">
        <f t="shared" si="2"/>
        <v>13.292477147728023</v>
      </c>
      <c r="N30">
        <f t="shared" si="3"/>
        <v>10.96947612253561</v>
      </c>
      <c r="O30">
        <f t="shared" si="4"/>
        <v>-1.0798010746651496</v>
      </c>
      <c r="P30">
        <f t="shared" si="5"/>
        <v>2.7551519256762789</v>
      </c>
      <c r="Q30">
        <f t="shared" si="6"/>
        <v>3.2034905627369881E-2</v>
      </c>
      <c r="R30">
        <f t="shared" si="7"/>
        <v>-0.18245483946261998</v>
      </c>
      <c r="S30">
        <f t="shared" si="8"/>
        <v>0.3597638917621202</v>
      </c>
      <c r="T30">
        <f t="shared" si="9"/>
        <v>0.17538251597435006</v>
      </c>
      <c r="U30">
        <f t="shared" si="10"/>
        <v>-2.1001661708579977E-2</v>
      </c>
      <c r="V30">
        <f t="shared" si="11"/>
        <v>7.4568808218460347E-2</v>
      </c>
    </row>
    <row r="31" spans="1:22">
      <c r="A31">
        <v>30</v>
      </c>
      <c r="B31">
        <v>1.54150849869475</v>
      </c>
      <c r="C31">
        <v>2.2210680651012802</v>
      </c>
      <c r="D31">
        <v>2.7683375698514299</v>
      </c>
      <c r="E31">
        <v>1.6071074882522201</v>
      </c>
      <c r="F31">
        <v>1.81316976882517</v>
      </c>
      <c r="G31">
        <v>2.5272136031649999</v>
      </c>
      <c r="H31">
        <v>1.61045252862386</v>
      </c>
      <c r="I31">
        <v>1.7287176854442801</v>
      </c>
      <c r="J31">
        <v>2.4582319469656801</v>
      </c>
      <c r="K31">
        <f t="shared" si="0"/>
        <v>-4.2555061884520917</v>
      </c>
      <c r="L31">
        <f t="shared" si="1"/>
        <v>18.364961555444729</v>
      </c>
      <c r="M31">
        <f t="shared" si="2"/>
        <v>8.7100637332812898</v>
      </c>
      <c r="N31">
        <f t="shared" si="3"/>
        <v>-4.4725040431166825</v>
      </c>
      <c r="O31">
        <f t="shared" si="4"/>
        <v>22.167280120456329</v>
      </c>
      <c r="P31">
        <f t="shared" si="5"/>
        <v>11.201871703182222</v>
      </c>
      <c r="Q31">
        <f t="shared" si="6"/>
        <v>-6.5598989557470011E-2</v>
      </c>
      <c r="R31">
        <f t="shared" si="7"/>
        <v>0.40789829627611018</v>
      </c>
      <c r="S31">
        <f t="shared" si="8"/>
        <v>0.24112396668642999</v>
      </c>
      <c r="T31">
        <f t="shared" si="9"/>
        <v>-6.8944029929109973E-2</v>
      </c>
      <c r="U31">
        <f t="shared" si="10"/>
        <v>0.49235037965700013</v>
      </c>
      <c r="V31">
        <f t="shared" si="11"/>
        <v>0.31010562288574972</v>
      </c>
    </row>
    <row r="32" spans="1:22">
      <c r="A32">
        <v>31</v>
      </c>
      <c r="B32">
        <v>1.7778618950862399</v>
      </c>
      <c r="C32">
        <v>1.7700287981424501</v>
      </c>
      <c r="D32">
        <v>2.4484622774645701</v>
      </c>
      <c r="E32">
        <v>1.69579172222875</v>
      </c>
      <c r="F32">
        <v>1.780827504443</v>
      </c>
      <c r="G32">
        <v>2.2406449926085799</v>
      </c>
      <c r="H32">
        <v>1.57165055433288</v>
      </c>
      <c r="I32">
        <v>1.8936536159366399</v>
      </c>
      <c r="J32">
        <v>2.59940753653646</v>
      </c>
      <c r="K32">
        <f t="shared" si="0"/>
        <v>4.6162288018164048</v>
      </c>
      <c r="L32">
        <f t="shared" si="1"/>
        <v>-0.61008647497049595</v>
      </c>
      <c r="M32">
        <f t="shared" si="2"/>
        <v>8.4876653713933905</v>
      </c>
      <c r="N32">
        <f t="shared" si="3"/>
        <v>11.598839106867581</v>
      </c>
      <c r="O32">
        <f t="shared" si="4"/>
        <v>-6.9843393465647257</v>
      </c>
      <c r="P32">
        <f t="shared" si="5"/>
        <v>-6.1649003319829188</v>
      </c>
      <c r="Q32">
        <f t="shared" si="6"/>
        <v>8.2070172857489965E-2</v>
      </c>
      <c r="R32">
        <f t="shared" si="7"/>
        <v>-1.079870630054991E-2</v>
      </c>
      <c r="S32">
        <f t="shared" si="8"/>
        <v>0.20781728485599027</v>
      </c>
      <c r="T32">
        <f t="shared" si="9"/>
        <v>0.2062113407533599</v>
      </c>
      <c r="U32">
        <f t="shared" si="10"/>
        <v>-0.12362481779418988</v>
      </c>
      <c r="V32">
        <f t="shared" si="11"/>
        <v>-0.15094525907188983</v>
      </c>
    </row>
    <row r="33" spans="1:22">
      <c r="A33">
        <v>32</v>
      </c>
      <c r="B33">
        <v>1.68739579897374</v>
      </c>
      <c r="C33">
        <v>2.2860551209189</v>
      </c>
      <c r="D33">
        <v>2.4717689171899102</v>
      </c>
      <c r="E33">
        <v>1.7854872020427099</v>
      </c>
      <c r="F33">
        <v>2.3538040891289702</v>
      </c>
      <c r="G33">
        <v>2.9999267776031102</v>
      </c>
      <c r="H33">
        <v>1.74251037957147</v>
      </c>
      <c r="I33">
        <v>1.97569171418436</v>
      </c>
      <c r="J33">
        <v>2.7711786652087298</v>
      </c>
      <c r="K33">
        <f t="shared" si="0"/>
        <v>-5.8131828423792617</v>
      </c>
      <c r="L33">
        <f t="shared" si="1"/>
        <v>-2.9635754444467621</v>
      </c>
      <c r="M33">
        <f t="shared" si="2"/>
        <v>-21.367606686050934</v>
      </c>
      <c r="N33">
        <f t="shared" si="3"/>
        <v>-3.2662509075375339</v>
      </c>
      <c r="O33">
        <f t="shared" si="4"/>
        <v>13.576374598079974</v>
      </c>
      <c r="P33">
        <f t="shared" si="5"/>
        <v>-12.113177163794532</v>
      </c>
      <c r="Q33">
        <f t="shared" si="6"/>
        <v>-9.8091403068969907E-2</v>
      </c>
      <c r="R33">
        <f t="shared" si="7"/>
        <v>-6.7748968210070259E-2</v>
      </c>
      <c r="S33">
        <f t="shared" si="8"/>
        <v>-0.52815786041320001</v>
      </c>
      <c r="T33">
        <f t="shared" si="9"/>
        <v>-5.5114580597730001E-2</v>
      </c>
      <c r="U33">
        <f t="shared" si="10"/>
        <v>0.31036340673453999</v>
      </c>
      <c r="V33">
        <f t="shared" si="11"/>
        <v>-0.29940974801881959</v>
      </c>
    </row>
    <row r="34" spans="1:22">
      <c r="A34">
        <v>33</v>
      </c>
      <c r="B34">
        <v>2.0816153206862502</v>
      </c>
      <c r="C34">
        <v>2.1925285638775698</v>
      </c>
      <c r="D34">
        <v>2.35679290981756</v>
      </c>
      <c r="E34">
        <v>2.8947625657543501</v>
      </c>
      <c r="F34">
        <v>2.2712788068689398</v>
      </c>
      <c r="G34">
        <v>2.2992690873332302</v>
      </c>
      <c r="H34">
        <v>1.6047366831451699</v>
      </c>
      <c r="I34">
        <v>1.93364709005691</v>
      </c>
      <c r="J34">
        <v>2.7326598315034101</v>
      </c>
      <c r="K34">
        <f t="shared" si="0"/>
        <v>-39.063281144569402</v>
      </c>
      <c r="L34">
        <f t="shared" si="1"/>
        <v>-3.5917544833302979</v>
      </c>
      <c r="M34">
        <f t="shared" si="2"/>
        <v>2.4407669526119999</v>
      </c>
      <c r="N34">
        <f t="shared" si="3"/>
        <v>22.909066473620438</v>
      </c>
      <c r="O34">
        <f t="shared" si="4"/>
        <v>11.807439049405954</v>
      </c>
      <c r="P34">
        <f t="shared" si="5"/>
        <v>-15.948237120033856</v>
      </c>
      <c r="Q34">
        <f t="shared" si="6"/>
        <v>-0.81314724506809988</v>
      </c>
      <c r="R34">
        <f t="shared" si="7"/>
        <v>-7.8750242991370012E-2</v>
      </c>
      <c r="S34">
        <f t="shared" si="8"/>
        <v>5.7523822484329745E-2</v>
      </c>
      <c r="T34">
        <f t="shared" si="9"/>
        <v>0.47687863754108029</v>
      </c>
      <c r="U34">
        <f t="shared" si="10"/>
        <v>0.25888147382065974</v>
      </c>
      <c r="V34">
        <f t="shared" si="11"/>
        <v>-0.37586692168585012</v>
      </c>
    </row>
    <row r="35" spans="1:22">
      <c r="A35">
        <v>34</v>
      </c>
      <c r="B35">
        <v>2.8530650041066101</v>
      </c>
      <c r="C35">
        <v>3.6476723642088502</v>
      </c>
      <c r="D35">
        <v>4.1777122393250501</v>
      </c>
      <c r="E35">
        <v>2.68440512223169</v>
      </c>
      <c r="F35">
        <v>3.20282117938623</v>
      </c>
      <c r="G35">
        <v>4.9566941206343502</v>
      </c>
      <c r="H35">
        <v>2.5380409493111098</v>
      </c>
      <c r="I35">
        <v>2.8411668808199502</v>
      </c>
      <c r="J35">
        <v>4.1727252237498798</v>
      </c>
      <c r="K35">
        <f t="shared" si="0"/>
        <v>5.9115330927320784</v>
      </c>
      <c r="L35">
        <f t="shared" si="1"/>
        <v>12.195480854791759</v>
      </c>
      <c r="M35">
        <f t="shared" si="2"/>
        <v>-18.646135412982687</v>
      </c>
      <c r="N35">
        <f t="shared" si="3"/>
        <v>11.041601027038109</v>
      </c>
      <c r="O35">
        <f t="shared" si="4"/>
        <v>22.11014046388523</v>
      </c>
      <c r="P35">
        <f t="shared" si="5"/>
        <v>0.11937192629562347</v>
      </c>
      <c r="Q35">
        <f t="shared" si="6"/>
        <v>0.16865988187492009</v>
      </c>
      <c r="R35">
        <f t="shared" si="7"/>
        <v>0.4448511848226202</v>
      </c>
      <c r="S35">
        <f t="shared" si="8"/>
        <v>-0.77898188130930013</v>
      </c>
      <c r="T35">
        <f t="shared" si="9"/>
        <v>0.31502405479550033</v>
      </c>
      <c r="U35">
        <f t="shared" si="10"/>
        <v>0.80650548338890005</v>
      </c>
      <c r="V35">
        <f t="shared" si="11"/>
        <v>4.9870155751703393E-3</v>
      </c>
    </row>
    <row r="36" spans="1:22">
      <c r="A36">
        <v>35</v>
      </c>
      <c r="B36">
        <v>1.46205856809393</v>
      </c>
      <c r="C36">
        <v>1.7961685765534601</v>
      </c>
      <c r="D36">
        <v>2.6969525969276802</v>
      </c>
      <c r="E36">
        <v>1.69862781669945</v>
      </c>
      <c r="F36">
        <v>1.9961625770148299</v>
      </c>
      <c r="G36">
        <v>2.61220773272216</v>
      </c>
      <c r="H36">
        <v>1.5584487272426499</v>
      </c>
      <c r="I36">
        <v>1.56718058390543</v>
      </c>
      <c r="J36">
        <v>2.5471998964436402</v>
      </c>
      <c r="K36">
        <f t="shared" si="0"/>
        <v>-16.180558957630044</v>
      </c>
      <c r="L36">
        <f t="shared" si="1"/>
        <v>-11.134478304097941</v>
      </c>
      <c r="M36">
        <f t="shared" si="2"/>
        <v>3.1422452252983608</v>
      </c>
      <c r="N36">
        <f t="shared" si="3"/>
        <v>-6.5927700334455661</v>
      </c>
      <c r="O36">
        <f t="shared" si="4"/>
        <v>12.748691611531186</v>
      </c>
      <c r="P36">
        <f t="shared" si="5"/>
        <v>5.5526634266629511</v>
      </c>
      <c r="Q36">
        <f t="shared" si="6"/>
        <v>-0.23656924860551998</v>
      </c>
      <c r="R36">
        <f t="shared" si="7"/>
        <v>-0.19999400046136984</v>
      </c>
      <c r="S36">
        <f t="shared" si="8"/>
        <v>8.4744864205520187E-2</v>
      </c>
      <c r="T36">
        <f t="shared" si="9"/>
        <v>-9.6390159148719956E-2</v>
      </c>
      <c r="U36">
        <f t="shared" si="10"/>
        <v>0.22898799264803005</v>
      </c>
      <c r="V36">
        <f t="shared" si="11"/>
        <v>0.14975270048403999</v>
      </c>
    </row>
    <row r="37" spans="1:22">
      <c r="A37">
        <v>36</v>
      </c>
      <c r="B37">
        <v>1.78806059090421</v>
      </c>
      <c r="C37">
        <v>2.2304270830005399</v>
      </c>
      <c r="D37">
        <v>2.2919976752251401</v>
      </c>
      <c r="E37">
        <v>1.8924884328618601</v>
      </c>
      <c r="F37">
        <v>2.0941340499557599</v>
      </c>
      <c r="G37">
        <v>2.4158799525350299</v>
      </c>
      <c r="H37">
        <v>1.9062188529409501</v>
      </c>
      <c r="I37">
        <v>1.98325152359903</v>
      </c>
      <c r="J37">
        <v>2.7094620184972902</v>
      </c>
      <c r="K37">
        <f t="shared" si="0"/>
        <v>-5.8402854181155934</v>
      </c>
      <c r="L37">
        <f t="shared" si="1"/>
        <v>6.1106249150018517</v>
      </c>
      <c r="M37">
        <f t="shared" si="2"/>
        <v>-5.4049914033058943</v>
      </c>
      <c r="N37">
        <f t="shared" si="3"/>
        <v>-6.6081799821441312</v>
      </c>
      <c r="O37">
        <f t="shared" si="4"/>
        <v>11.081983414090837</v>
      </c>
      <c r="P37">
        <f t="shared" si="5"/>
        <v>-18.213995057003846</v>
      </c>
      <c r="Q37">
        <f t="shared" si="6"/>
        <v>-0.10442784195765009</v>
      </c>
      <c r="R37">
        <f t="shared" si="7"/>
        <v>0.13629303304478002</v>
      </c>
      <c r="S37">
        <f t="shared" si="8"/>
        <v>-0.12388227730988977</v>
      </c>
      <c r="T37">
        <f t="shared" si="9"/>
        <v>-0.11815826203674007</v>
      </c>
      <c r="U37">
        <f t="shared" si="10"/>
        <v>0.24717555940150993</v>
      </c>
      <c r="V37">
        <f t="shared" si="11"/>
        <v>-0.4174643432721501</v>
      </c>
    </row>
    <row r="38" spans="1:22">
      <c r="A38" t="s">
        <v>65</v>
      </c>
      <c r="B38">
        <f>AVERAGE(B2:B37)</f>
        <v>1.9311393699440618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1326-2462-E74B-B38C-30D35C63FE2B}">
  <dimension ref="A1:X38"/>
  <sheetViews>
    <sheetView topLeftCell="L1" zoomScale="150" workbookViewId="0">
      <selection activeCell="X6" sqref="X6:X7"/>
    </sheetView>
  </sheetViews>
  <sheetFormatPr baseColWidth="10" defaultRowHeight="16"/>
  <sheetData>
    <row r="1" spans="1:24">
      <c r="A1" t="s">
        <v>64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T1" t="s">
        <v>157</v>
      </c>
    </row>
    <row r="2" spans="1:24">
      <c r="A2">
        <v>1</v>
      </c>
      <c r="B2">
        <v>1.8175263205979699</v>
      </c>
      <c r="C2">
        <v>2.13760523669916</v>
      </c>
      <c r="D2">
        <v>2.7501805907486401</v>
      </c>
      <c r="E2">
        <v>2.22881709050416</v>
      </c>
      <c r="F2">
        <v>1.88980167999883</v>
      </c>
      <c r="G2">
        <v>2.80175631919992</v>
      </c>
      <c r="H2">
        <v>1.6951305518014099</v>
      </c>
      <c r="I2">
        <v>1.97380532169918</v>
      </c>
      <c r="J2">
        <v>2.7788455257017599</v>
      </c>
      <c r="K2">
        <f>((B2-E2)/B2)*100</f>
        <v>-22.629150689321218</v>
      </c>
      <c r="L2">
        <f>((C2-F2)/C2)*100</f>
        <v>11.59257810777927</v>
      </c>
      <c r="M2">
        <f>((D2-G2)/D2)*100</f>
        <v>-1.8753578810342855</v>
      </c>
      <c r="N2">
        <f>((B2-H2)/B2)*100</f>
        <v>6.7341951205576791</v>
      </c>
      <c r="O2">
        <f>((C2-I2)/C2)*100</f>
        <v>7.6627766524803258</v>
      </c>
      <c r="P2">
        <f>((D2-J2)/D2)*100</f>
        <v>-1.0422928243165592</v>
      </c>
      <c r="Q2">
        <f>B2-E2</f>
        <v>-0.41129076990619007</v>
      </c>
      <c r="R2">
        <f>C2-F2</f>
        <v>0.24780355670033005</v>
      </c>
      <c r="S2">
        <f>D2-G2</f>
        <v>-5.157572845127989E-2</v>
      </c>
      <c r="T2">
        <f>B2-H2</f>
        <v>0.12239576879656</v>
      </c>
      <c r="U2">
        <f>C2-I2</f>
        <v>0.16379991499998003</v>
      </c>
      <c r="V2">
        <f>D2-J2</f>
        <v>-2.8664934953119836E-2</v>
      </c>
      <c r="X2">
        <f>AVERAGE(K2:M37)</f>
        <v>2.4545124972384702</v>
      </c>
    </row>
    <row r="3" spans="1:24">
      <c r="A3">
        <v>2</v>
      </c>
      <c r="B3">
        <v>1.5650167517014799</v>
      </c>
      <c r="C3">
        <v>2.06684857049986</v>
      </c>
      <c r="D3">
        <v>2.62870310877851</v>
      </c>
      <c r="E3">
        <v>1.6615145192001399</v>
      </c>
      <c r="F3">
        <v>1.6703312689016501</v>
      </c>
      <c r="G3">
        <v>2.4687724976667802</v>
      </c>
      <c r="H3">
        <v>1.73660868020088</v>
      </c>
      <c r="I3">
        <v>1.89735555320076</v>
      </c>
      <c r="J3">
        <v>2.0296478015996402</v>
      </c>
      <c r="K3">
        <f t="shared" ref="K3:K37" si="0">((B3-E3)/B3)*100</f>
        <v>-6.1659255336243541</v>
      </c>
      <c r="L3">
        <f t="shared" ref="L3:L37" si="1">((C3-F3)/C3)*100</f>
        <v>19.184632452406209</v>
      </c>
      <c r="M3">
        <f t="shared" ref="M3:M37" si="2">((D3-G3)/D3)*100</f>
        <v>6.084011944051201</v>
      </c>
      <c r="N3">
        <f t="shared" ref="N3:N37" si="3">((B3-H3)/B3)*100</f>
        <v>-10.964223118560618</v>
      </c>
      <c r="O3">
        <f t="shared" ref="O3:O37" si="4">((C3-I3)/C3)*100</f>
        <v>8.2005532344398482</v>
      </c>
      <c r="P3">
        <f t="shared" ref="P3:P37" si="5">((D3-J3)/D3)*100</f>
        <v>22.789005923808382</v>
      </c>
      <c r="Q3">
        <f t="shared" ref="Q3:Q37" si="6">B3-E3</f>
        <v>-9.6497767498660014E-2</v>
      </c>
      <c r="R3">
        <f t="shared" ref="R3:R37" si="7">C3-F3</f>
        <v>0.39651730159820997</v>
      </c>
      <c r="S3">
        <f t="shared" ref="S3:S37" si="8">D3-G3</f>
        <v>0.15993061111172979</v>
      </c>
      <c r="T3">
        <f t="shared" ref="T3:T37" si="9">B3-H3</f>
        <v>-0.17159192849940008</v>
      </c>
      <c r="U3">
        <f t="shared" ref="U3:U37" si="10">C3-I3</f>
        <v>0.16949301729910005</v>
      </c>
      <c r="V3">
        <f t="shared" ref="V3:V37" si="11">D3-J3</f>
        <v>0.59905530717886979</v>
      </c>
      <c r="X3">
        <f>AVERAGE(N2:P37)</f>
        <v>5.6427359366394914</v>
      </c>
    </row>
    <row r="4" spans="1:24">
      <c r="A4">
        <v>3</v>
      </c>
      <c r="B4">
        <v>1.70669154100178</v>
      </c>
      <c r="C4">
        <v>2.36901711379469</v>
      </c>
      <c r="D4">
        <v>5.2078410306043201</v>
      </c>
      <c r="E4">
        <v>2.0618483539961701</v>
      </c>
      <c r="F4">
        <v>2.4843138433032399</v>
      </c>
      <c r="G4">
        <v>3.4120902804978002</v>
      </c>
      <c r="H4">
        <v>1.9642967783991501</v>
      </c>
      <c r="I4">
        <v>3.0858334643038701</v>
      </c>
      <c r="J4">
        <v>4.40651939269737</v>
      </c>
      <c r="K4">
        <f t="shared" si="0"/>
        <v>-20.809666214547651</v>
      </c>
      <c r="L4">
        <f t="shared" si="1"/>
        <v>-4.8668592910191197</v>
      </c>
      <c r="M4">
        <f t="shared" si="2"/>
        <v>34.481673683079769</v>
      </c>
      <c r="N4">
        <f t="shared" si="3"/>
        <v>-15.093836889011767</v>
      </c>
      <c r="O4">
        <f t="shared" si="4"/>
        <v>-30.257964213731832</v>
      </c>
      <c r="P4">
        <f t="shared" si="5"/>
        <v>15.386829843651437</v>
      </c>
      <c r="Q4">
        <f t="shared" si="6"/>
        <v>-0.35515681299439006</v>
      </c>
      <c r="R4">
        <f t="shared" si="7"/>
        <v>-0.11529672950854986</v>
      </c>
      <c r="S4">
        <f t="shared" si="8"/>
        <v>1.79575075010652</v>
      </c>
      <c r="T4">
        <f t="shared" si="9"/>
        <v>-0.25760523739737007</v>
      </c>
      <c r="U4">
        <f t="shared" si="10"/>
        <v>-0.71681635050918002</v>
      </c>
      <c r="V4">
        <f t="shared" si="11"/>
        <v>0.8013216379069501</v>
      </c>
    </row>
    <row r="5" spans="1:24">
      <c r="A5">
        <v>4</v>
      </c>
      <c r="B5">
        <v>1.8664220676932</v>
      </c>
      <c r="C5">
        <v>2.6580527903046498</v>
      </c>
      <c r="D5">
        <v>4.1468071636976704</v>
      </c>
      <c r="E5">
        <v>1.87310788350296</v>
      </c>
      <c r="F5">
        <v>2.26541682049865</v>
      </c>
      <c r="G5">
        <v>3.3389931137964601</v>
      </c>
      <c r="H5">
        <v>1.9360839590081</v>
      </c>
      <c r="I5">
        <v>2.2320336671022201</v>
      </c>
      <c r="J5">
        <v>2.98272672420135</v>
      </c>
      <c r="K5">
        <f t="shared" si="0"/>
        <v>-0.35821564293993474</v>
      </c>
      <c r="L5">
        <f t="shared" si="1"/>
        <v>14.7715640275526</v>
      </c>
      <c r="M5">
        <f t="shared" si="2"/>
        <v>19.480386186583363</v>
      </c>
      <c r="N5">
        <f t="shared" si="3"/>
        <v>-3.7323761072434456</v>
      </c>
      <c r="O5">
        <f t="shared" si="4"/>
        <v>16.027489173892668</v>
      </c>
      <c r="P5">
        <f t="shared" si="5"/>
        <v>28.07172828500471</v>
      </c>
      <c r="Q5">
        <f t="shared" si="6"/>
        <v>-6.6858158097600207E-3</v>
      </c>
      <c r="R5">
        <f t="shared" si="7"/>
        <v>0.3926359698059998</v>
      </c>
      <c r="S5">
        <f t="shared" si="8"/>
        <v>0.80781404990121031</v>
      </c>
      <c r="T5">
        <f t="shared" si="9"/>
        <v>-6.9661891314900082E-2</v>
      </c>
      <c r="U5">
        <f t="shared" si="10"/>
        <v>0.42601912320242974</v>
      </c>
      <c r="V5">
        <f t="shared" si="11"/>
        <v>1.1640804394963205</v>
      </c>
    </row>
    <row r="6" spans="1:24">
      <c r="A6">
        <v>5</v>
      </c>
      <c r="B6">
        <v>1.77517504579992</v>
      </c>
      <c r="C6">
        <v>1.9634765086000701</v>
      </c>
      <c r="D6">
        <v>2.6040541057998801</v>
      </c>
      <c r="E6">
        <v>1.8299934002001499</v>
      </c>
      <c r="F6">
        <v>2.2545896844001598</v>
      </c>
      <c r="G6">
        <v>3.1723834262000299</v>
      </c>
      <c r="H6">
        <v>1.6692604464998999</v>
      </c>
      <c r="I6">
        <v>2.2046590713998699</v>
      </c>
      <c r="J6">
        <v>2.3103253549998</v>
      </c>
      <c r="K6">
        <f t="shared" si="0"/>
        <v>-3.0880534587240045</v>
      </c>
      <c r="L6">
        <f t="shared" si="1"/>
        <v>-14.826415010569654</v>
      </c>
      <c r="M6">
        <f t="shared" si="2"/>
        <v>-21.824789244368549</v>
      </c>
      <c r="N6">
        <f t="shared" si="3"/>
        <v>5.9664312852197305</v>
      </c>
      <c r="O6">
        <f t="shared" si="4"/>
        <v>-12.283445294273447</v>
      </c>
      <c r="P6">
        <f t="shared" si="5"/>
        <v>11.279671576173193</v>
      </c>
      <c r="Q6">
        <f t="shared" si="6"/>
        <v>-5.4818354400229863E-2</v>
      </c>
      <c r="R6">
        <f t="shared" si="7"/>
        <v>-0.29111317580008977</v>
      </c>
      <c r="S6">
        <f t="shared" si="8"/>
        <v>-0.56832932040014983</v>
      </c>
      <c r="T6">
        <f t="shared" si="9"/>
        <v>0.10591459930002012</v>
      </c>
      <c r="U6">
        <f t="shared" si="10"/>
        <v>-0.24118256279979988</v>
      </c>
      <c r="V6">
        <f t="shared" si="11"/>
        <v>0.2937287508000801</v>
      </c>
      <c r="X6">
        <f>STDEV(K2:M37)/6</f>
        <v>2.4361122326015026</v>
      </c>
    </row>
    <row r="7" spans="1:24">
      <c r="A7">
        <v>6</v>
      </c>
      <c r="B7">
        <v>2.3650322389999898</v>
      </c>
      <c r="C7">
        <v>2.5829588896995102</v>
      </c>
      <c r="D7">
        <v>4.2716959711004199</v>
      </c>
      <c r="E7">
        <v>2.2165175744001302</v>
      </c>
      <c r="F7">
        <v>2.7712567256992799</v>
      </c>
      <c r="G7">
        <v>4.2826451106990104</v>
      </c>
      <c r="H7">
        <v>2.53452349219988</v>
      </c>
      <c r="I7">
        <v>2.9888307147000899</v>
      </c>
      <c r="J7">
        <v>3.1520861905995798</v>
      </c>
      <c r="K7">
        <f t="shared" si="0"/>
        <v>6.2796042333298718</v>
      </c>
      <c r="L7">
        <f t="shared" si="1"/>
        <v>-7.2900051468366769</v>
      </c>
      <c r="M7">
        <f t="shared" si="2"/>
        <v>-0.25631832585149977</v>
      </c>
      <c r="N7">
        <f t="shared" si="3"/>
        <v>-7.1665514915583763</v>
      </c>
      <c r="O7">
        <f t="shared" si="4"/>
        <v>-15.713445019165482</v>
      </c>
      <c r="P7">
        <f t="shared" si="5"/>
        <v>26.209959418352994</v>
      </c>
      <c r="Q7">
        <f t="shared" si="6"/>
        <v>0.14851466459985962</v>
      </c>
      <c r="R7">
        <f t="shared" si="7"/>
        <v>-0.18829783599976979</v>
      </c>
      <c r="S7">
        <f t="shared" si="8"/>
        <v>-1.0949139598590563E-2</v>
      </c>
      <c r="T7">
        <f t="shared" si="9"/>
        <v>-0.16949125319989022</v>
      </c>
      <c r="U7">
        <f t="shared" si="10"/>
        <v>-0.40587182500057972</v>
      </c>
      <c r="V7">
        <f t="shared" si="11"/>
        <v>1.11960978050084</v>
      </c>
      <c r="X7">
        <f>STDEV(N2:P37)/6</f>
        <v>2.3553342234875108</v>
      </c>
    </row>
    <row r="8" spans="1:24">
      <c r="A8">
        <v>7</v>
      </c>
      <c r="B8">
        <v>1.54725271379866</v>
      </c>
      <c r="C8">
        <v>2.1223588789027401</v>
      </c>
      <c r="D8">
        <v>2.3309796140965799</v>
      </c>
      <c r="E8">
        <v>1.72870987720089</v>
      </c>
      <c r="F8">
        <v>1.8320502854010601</v>
      </c>
      <c r="G8">
        <v>2.5549889327987301</v>
      </c>
      <c r="H8">
        <v>1.6293950336053999</v>
      </c>
      <c r="I8">
        <v>1.7653910559020001</v>
      </c>
      <c r="J8">
        <v>1.6645152308978099</v>
      </c>
      <c r="K8">
        <f t="shared" si="0"/>
        <v>-11.727700445051054</v>
      </c>
      <c r="L8">
        <f t="shared" si="1"/>
        <v>13.678581713370249</v>
      </c>
      <c r="M8">
        <f t="shared" si="2"/>
        <v>-9.6100934279929184</v>
      </c>
      <c r="N8">
        <f t="shared" si="3"/>
        <v>-5.308914250023987</v>
      </c>
      <c r="O8">
        <f t="shared" si="4"/>
        <v>16.819390280747072</v>
      </c>
      <c r="P8">
        <f t="shared" si="5"/>
        <v>28.59160068017464</v>
      </c>
      <c r="Q8">
        <f t="shared" si="6"/>
        <v>-0.18145716340222995</v>
      </c>
      <c r="R8">
        <f t="shared" si="7"/>
        <v>0.29030859350168003</v>
      </c>
      <c r="S8">
        <f t="shared" si="8"/>
        <v>-0.22400931870215013</v>
      </c>
      <c r="T8">
        <f t="shared" si="9"/>
        <v>-8.2142319806739916E-2</v>
      </c>
      <c r="U8">
        <f t="shared" si="10"/>
        <v>0.35696782300074004</v>
      </c>
      <c r="V8">
        <f t="shared" si="11"/>
        <v>0.66646438319876999</v>
      </c>
    </row>
    <row r="9" spans="1:24">
      <c r="A9">
        <v>8</v>
      </c>
      <c r="B9">
        <v>1.9449372455012099</v>
      </c>
      <c r="C9">
        <v>2.1842443299014098</v>
      </c>
      <c r="D9">
        <v>4.1264266154001197</v>
      </c>
      <c r="E9">
        <v>2.1068413628934701</v>
      </c>
      <c r="F9">
        <v>2.50177233080321</v>
      </c>
      <c r="G9">
        <v>2.8476935066703102</v>
      </c>
      <c r="H9">
        <v>2.1047306860011301</v>
      </c>
      <c r="I9">
        <v>2.08447808588648</v>
      </c>
      <c r="J9">
        <v>2.6090945427015</v>
      </c>
      <c r="K9">
        <f t="shared" si="0"/>
        <v>-8.324387728537614</v>
      </c>
      <c r="L9">
        <f t="shared" si="1"/>
        <v>-14.537201564631392</v>
      </c>
      <c r="M9">
        <f t="shared" si="2"/>
        <v>30.988873131960858</v>
      </c>
      <c r="N9">
        <f t="shared" si="3"/>
        <v>-8.2158661349889179</v>
      </c>
      <c r="O9">
        <f t="shared" si="4"/>
        <v>4.5675404829565469</v>
      </c>
      <c r="P9">
        <f t="shared" si="5"/>
        <v>36.771090682573337</v>
      </c>
      <c r="Q9">
        <f t="shared" si="6"/>
        <v>-0.16190411739226018</v>
      </c>
      <c r="R9">
        <f t="shared" si="7"/>
        <v>-0.31752800090180022</v>
      </c>
      <c r="S9">
        <f t="shared" si="8"/>
        <v>1.2787331087298095</v>
      </c>
      <c r="T9">
        <f t="shared" si="9"/>
        <v>-0.15979344049992017</v>
      </c>
      <c r="U9">
        <f t="shared" si="10"/>
        <v>9.9766244014929839E-2</v>
      </c>
      <c r="V9">
        <f t="shared" si="11"/>
        <v>1.5173320726986197</v>
      </c>
    </row>
    <row r="10" spans="1:24">
      <c r="A10">
        <v>9</v>
      </c>
      <c r="B10">
        <v>1.8145083537034199</v>
      </c>
      <c r="C10">
        <v>1.8694588576967399</v>
      </c>
      <c r="D10">
        <v>2.4067375316866699</v>
      </c>
      <c r="E10">
        <v>1.54562260211096</v>
      </c>
      <c r="F10">
        <v>1.9342718105937799</v>
      </c>
      <c r="G10">
        <v>2.8315897190943402</v>
      </c>
      <c r="H10">
        <v>1.5869866197870599</v>
      </c>
      <c r="I10">
        <v>1.8051802727917701</v>
      </c>
      <c r="J10">
        <v>2.12967028400162</v>
      </c>
      <c r="K10">
        <f t="shared" si="0"/>
        <v>14.818656031186784</v>
      </c>
      <c r="L10">
        <f t="shared" si="1"/>
        <v>-3.4669365752660961</v>
      </c>
      <c r="M10">
        <f t="shared" si="2"/>
        <v>-17.652618194304257</v>
      </c>
      <c r="N10">
        <f t="shared" si="3"/>
        <v>12.539029288676854</v>
      </c>
      <c r="O10">
        <f t="shared" si="4"/>
        <v>3.438352475120209</v>
      </c>
      <c r="P10">
        <f t="shared" si="5"/>
        <v>11.512150537282642</v>
      </c>
      <c r="Q10">
        <f t="shared" si="6"/>
        <v>0.26888575159245987</v>
      </c>
      <c r="R10">
        <f t="shared" si="7"/>
        <v>-6.4812952897040033E-2</v>
      </c>
      <c r="S10">
        <f t="shared" si="8"/>
        <v>-0.42485218740767028</v>
      </c>
      <c r="T10">
        <f t="shared" si="9"/>
        <v>0.22752173391635999</v>
      </c>
      <c r="U10">
        <f t="shared" si="10"/>
        <v>6.4278584904969849E-2</v>
      </c>
      <c r="V10">
        <f t="shared" si="11"/>
        <v>0.27706724768504998</v>
      </c>
    </row>
    <row r="11" spans="1:24">
      <c r="A11">
        <v>10</v>
      </c>
      <c r="B11">
        <v>1.4711919341003501</v>
      </c>
      <c r="C11">
        <v>1.91966688768589</v>
      </c>
      <c r="D11">
        <v>2.2393835501046899</v>
      </c>
      <c r="E11">
        <v>1.42687819249695</v>
      </c>
      <c r="F11">
        <v>1.50646995970164</v>
      </c>
      <c r="G11">
        <v>2.2635683344094999</v>
      </c>
      <c r="H11">
        <v>1.26425835940172</v>
      </c>
      <c r="I11">
        <v>1.6260266782017401</v>
      </c>
      <c r="J11">
        <v>1.8186262173985599</v>
      </c>
      <c r="K11">
        <f t="shared" si="0"/>
        <v>3.0120979170877802</v>
      </c>
      <c r="L11">
        <f t="shared" si="1"/>
        <v>21.524407731090704</v>
      </c>
      <c r="M11">
        <f t="shared" si="2"/>
        <v>-1.0799750808064721</v>
      </c>
      <c r="N11">
        <f t="shared" si="3"/>
        <v>14.065708892373188</v>
      </c>
      <c r="O11">
        <f t="shared" si="4"/>
        <v>15.296414777364099</v>
      </c>
      <c r="P11">
        <f t="shared" si="5"/>
        <v>18.788980239068913</v>
      </c>
      <c r="Q11">
        <f t="shared" si="6"/>
        <v>4.431374160340007E-2</v>
      </c>
      <c r="R11">
        <f t="shared" si="7"/>
        <v>0.41319692798425001</v>
      </c>
      <c r="S11">
        <f t="shared" si="8"/>
        <v>-2.418478430480997E-2</v>
      </c>
      <c r="T11">
        <f t="shared" si="9"/>
        <v>0.20693357469863005</v>
      </c>
      <c r="U11">
        <f t="shared" si="10"/>
        <v>0.29364020948414993</v>
      </c>
      <c r="V11">
        <f t="shared" si="11"/>
        <v>0.42075733270613003</v>
      </c>
    </row>
    <row r="12" spans="1:24">
      <c r="A12">
        <v>11</v>
      </c>
      <c r="B12">
        <v>1.6979188368940299</v>
      </c>
      <c r="C12">
        <v>2.5620850117003999</v>
      </c>
      <c r="D12">
        <v>3.7005356223904502</v>
      </c>
      <c r="E12">
        <v>1.7853931601101101</v>
      </c>
      <c r="F12">
        <v>1.9731401611818</v>
      </c>
      <c r="G12">
        <v>3.21995024128119</v>
      </c>
      <c r="H12">
        <v>1.93104197120992</v>
      </c>
      <c r="I12">
        <v>1.9149244919070001</v>
      </c>
      <c r="J12">
        <v>2.9454984403972002</v>
      </c>
      <c r="K12">
        <f t="shared" si="0"/>
        <v>-5.1518553958736488</v>
      </c>
      <c r="L12">
        <f t="shared" si="1"/>
        <v>22.986936336188553</v>
      </c>
      <c r="M12">
        <f t="shared" si="2"/>
        <v>12.986914061884223</v>
      </c>
      <c r="N12">
        <f t="shared" si="3"/>
        <v>-13.72993391971184</v>
      </c>
      <c r="O12">
        <f t="shared" si="4"/>
        <v>25.259135307297765</v>
      </c>
      <c r="P12">
        <f t="shared" si="5"/>
        <v>20.403456662457838</v>
      </c>
      <c r="Q12">
        <f t="shared" si="6"/>
        <v>-8.7474323216080174E-2</v>
      </c>
      <c r="R12">
        <f t="shared" si="7"/>
        <v>0.5889448505185999</v>
      </c>
      <c r="S12">
        <f t="shared" si="8"/>
        <v>0.48058538110926019</v>
      </c>
      <c r="T12">
        <f t="shared" si="9"/>
        <v>-0.23312313431589016</v>
      </c>
      <c r="U12">
        <f t="shared" si="10"/>
        <v>0.64716051979339984</v>
      </c>
      <c r="V12">
        <f t="shared" si="11"/>
        <v>0.75503718199324998</v>
      </c>
    </row>
    <row r="13" spans="1:24">
      <c r="A13">
        <v>12</v>
      </c>
      <c r="B13">
        <v>1.66116160359816</v>
      </c>
      <c r="C13">
        <v>2.0628685458925502</v>
      </c>
      <c r="D13">
        <v>3.2032775308063699</v>
      </c>
      <c r="E13">
        <v>1.8774715040926799</v>
      </c>
      <c r="F13">
        <v>1.8726008583093099</v>
      </c>
      <c r="G13">
        <v>4.9255861775076504</v>
      </c>
      <c r="H13">
        <v>1.66158588129911</v>
      </c>
      <c r="I13">
        <v>1.7178959347948</v>
      </c>
      <c r="J13">
        <v>2.3851345058006701</v>
      </c>
      <c r="K13">
        <f t="shared" si="0"/>
        <v>-13.021604883352813</v>
      </c>
      <c r="L13">
        <f t="shared" si="1"/>
        <v>9.2234518754037413</v>
      </c>
      <c r="M13">
        <f t="shared" si="2"/>
        <v>-53.767075444996458</v>
      </c>
      <c r="N13">
        <f t="shared" si="3"/>
        <v>-2.5541025029171528E-2</v>
      </c>
      <c r="O13">
        <f t="shared" si="4"/>
        <v>16.722956573487792</v>
      </c>
      <c r="P13">
        <f t="shared" si="5"/>
        <v>25.54080990914785</v>
      </c>
      <c r="Q13">
        <f t="shared" si="6"/>
        <v>-0.21630990049451992</v>
      </c>
      <c r="R13">
        <f t="shared" si="7"/>
        <v>0.19026768758324031</v>
      </c>
      <c r="S13">
        <f t="shared" si="8"/>
        <v>-1.7223086467012805</v>
      </c>
      <c r="T13">
        <f t="shared" si="9"/>
        <v>-4.2427770094999318E-4</v>
      </c>
      <c r="U13">
        <f t="shared" si="10"/>
        <v>0.34497261109775024</v>
      </c>
      <c r="V13">
        <f t="shared" si="11"/>
        <v>0.8181430250056998</v>
      </c>
    </row>
    <row r="14" spans="1:24">
      <c r="A14">
        <v>13</v>
      </c>
      <c r="B14">
        <v>1.71785460019601</v>
      </c>
      <c r="C14">
        <v>1.9831256411096501</v>
      </c>
      <c r="D14">
        <v>2.4784494848048801</v>
      </c>
      <c r="E14">
        <v>1.65499057890847</v>
      </c>
      <c r="F14">
        <v>2.0079537025070802</v>
      </c>
      <c r="G14">
        <v>2.36974906120449</v>
      </c>
      <c r="H14">
        <v>1.5293372981017499</v>
      </c>
      <c r="I14">
        <v>1.7344384283118399</v>
      </c>
      <c r="J14">
        <v>2.4043790830066398</v>
      </c>
      <c r="K14">
        <f t="shared" si="0"/>
        <v>3.6594494831149911</v>
      </c>
      <c r="L14">
        <f t="shared" si="1"/>
        <v>-1.2519661327931628</v>
      </c>
      <c r="M14">
        <f t="shared" si="2"/>
        <v>4.3858236476805876</v>
      </c>
      <c r="N14">
        <f t="shared" si="3"/>
        <v>10.973996406491562</v>
      </c>
      <c r="O14">
        <f t="shared" si="4"/>
        <v>12.540164255990266</v>
      </c>
      <c r="P14">
        <f t="shared" si="5"/>
        <v>2.9885782321712977</v>
      </c>
      <c r="Q14">
        <f t="shared" si="6"/>
        <v>6.2864021287539984E-2</v>
      </c>
      <c r="R14">
        <f t="shared" si="7"/>
        <v>-2.4828061397430101E-2</v>
      </c>
      <c r="S14">
        <f t="shared" si="8"/>
        <v>0.10870042360039012</v>
      </c>
      <c r="T14">
        <f t="shared" si="9"/>
        <v>0.1885173020942601</v>
      </c>
      <c r="U14">
        <f t="shared" si="10"/>
        <v>0.24868721279781014</v>
      </c>
      <c r="V14">
        <f t="shared" si="11"/>
        <v>7.4070401798240315E-2</v>
      </c>
    </row>
    <row r="15" spans="1:24">
      <c r="A15">
        <v>14</v>
      </c>
      <c r="B15">
        <v>1.7686308221076601</v>
      </c>
      <c r="C15">
        <v>1.78546440449427</v>
      </c>
      <c r="D15">
        <v>2.8712957858390702</v>
      </c>
      <c r="E15">
        <v>1.7519443814992</v>
      </c>
      <c r="F15">
        <v>2.1699026406917299</v>
      </c>
      <c r="G15">
        <v>2.89007765480783</v>
      </c>
      <c r="H15">
        <v>1.54691183490213</v>
      </c>
      <c r="I15">
        <v>1.9898844630981301</v>
      </c>
      <c r="J15">
        <v>2.1624227573105599</v>
      </c>
      <c r="K15">
        <f t="shared" si="0"/>
        <v>0.94346657311869475</v>
      </c>
      <c r="L15">
        <f t="shared" si="1"/>
        <v>-21.531554212437598</v>
      </c>
      <c r="M15">
        <f t="shared" si="2"/>
        <v>-0.65412518840413392</v>
      </c>
      <c r="N15">
        <f t="shared" si="3"/>
        <v>12.536193785275648</v>
      </c>
      <c r="O15">
        <f t="shared" si="4"/>
        <v>-11.449125397812772</v>
      </c>
      <c r="P15">
        <f t="shared" si="5"/>
        <v>24.688262074029353</v>
      </c>
      <c r="Q15">
        <f t="shared" si="6"/>
        <v>1.668644060846014E-2</v>
      </c>
      <c r="R15">
        <f t="shared" si="7"/>
        <v>-0.38443823619745987</v>
      </c>
      <c r="S15">
        <f t="shared" si="8"/>
        <v>-1.8781868968759774E-2</v>
      </c>
      <c r="T15">
        <f t="shared" si="9"/>
        <v>0.22171898720553007</v>
      </c>
      <c r="U15">
        <f t="shared" si="10"/>
        <v>-0.20442005860386003</v>
      </c>
      <c r="V15">
        <f t="shared" si="11"/>
        <v>0.70887302852851031</v>
      </c>
    </row>
    <row r="16" spans="1:24">
      <c r="A16">
        <v>15</v>
      </c>
      <c r="B16">
        <v>1.6524433920742001</v>
      </c>
      <c r="C16">
        <v>2.2319770637201102</v>
      </c>
      <c r="D16">
        <v>2.6804377097869301</v>
      </c>
      <c r="E16">
        <v>1.4479885137795201</v>
      </c>
      <c r="F16">
        <v>1.9346272304887</v>
      </c>
      <c r="G16">
        <v>2.8090589313069398</v>
      </c>
      <c r="H16">
        <v>1.51649865058716</v>
      </c>
      <c r="I16">
        <v>1.69238646718441</v>
      </c>
      <c r="J16">
        <v>1.7539254766073999</v>
      </c>
      <c r="K16">
        <f t="shared" si="0"/>
        <v>12.372882440350448</v>
      </c>
      <c r="L16">
        <f t="shared" si="1"/>
        <v>13.322262045820818</v>
      </c>
      <c r="M16">
        <f t="shared" si="2"/>
        <v>-4.7985155950605529</v>
      </c>
      <c r="N16">
        <f t="shared" si="3"/>
        <v>8.2268924998633608</v>
      </c>
      <c r="O16">
        <f t="shared" si="4"/>
        <v>24.175454367633449</v>
      </c>
      <c r="P16">
        <f t="shared" si="5"/>
        <v>34.565706555933332</v>
      </c>
      <c r="Q16">
        <f t="shared" si="6"/>
        <v>0.20445487829468001</v>
      </c>
      <c r="R16">
        <f t="shared" si="7"/>
        <v>0.29734983323141018</v>
      </c>
      <c r="S16">
        <f t="shared" si="8"/>
        <v>-0.12862122152000977</v>
      </c>
      <c r="T16">
        <f t="shared" si="9"/>
        <v>0.13594474148704006</v>
      </c>
      <c r="U16">
        <f t="shared" si="10"/>
        <v>0.53959059653570018</v>
      </c>
      <c r="V16">
        <f t="shared" si="11"/>
        <v>0.92651223317953013</v>
      </c>
    </row>
    <row r="17" spans="1:22">
      <c r="A17">
        <v>16</v>
      </c>
      <c r="B17">
        <v>1.68286802889779</v>
      </c>
      <c r="C17">
        <v>1.69611197139602</v>
      </c>
      <c r="D17">
        <v>2.33884568320354</v>
      </c>
      <c r="E17">
        <v>1.60900599511806</v>
      </c>
      <c r="F17">
        <v>1.7726473192218699</v>
      </c>
      <c r="G17">
        <v>2.4256672301911801</v>
      </c>
      <c r="H17">
        <v>1.47724826668855</v>
      </c>
      <c r="I17">
        <v>1.7532115121954099</v>
      </c>
      <c r="J17">
        <v>2.05055569430115</v>
      </c>
      <c r="K17">
        <f t="shared" si="0"/>
        <v>4.3890568072712526</v>
      </c>
      <c r="L17">
        <f t="shared" si="1"/>
        <v>-4.5123994828511185</v>
      </c>
      <c r="M17">
        <f t="shared" si="2"/>
        <v>-3.7121537180135706</v>
      </c>
      <c r="N17">
        <f t="shared" si="3"/>
        <v>12.218412773811654</v>
      </c>
      <c r="O17">
        <f t="shared" si="4"/>
        <v>-3.366495948518835</v>
      </c>
      <c r="P17">
        <f t="shared" si="5"/>
        <v>12.326165465842806</v>
      </c>
      <c r="Q17">
        <f t="shared" si="6"/>
        <v>7.3862033779729996E-2</v>
      </c>
      <c r="R17">
        <f t="shared" si="7"/>
        <v>-7.653534782584992E-2</v>
      </c>
      <c r="S17">
        <f t="shared" si="8"/>
        <v>-8.6821546987640108E-2</v>
      </c>
      <c r="T17">
        <f t="shared" si="9"/>
        <v>0.20561976220923994</v>
      </c>
      <c r="U17">
        <f t="shared" si="10"/>
        <v>-5.7099540799389947E-2</v>
      </c>
      <c r="V17">
        <f t="shared" si="11"/>
        <v>0.28828998890238999</v>
      </c>
    </row>
    <row r="18" spans="1:22">
      <c r="A18">
        <v>17</v>
      </c>
      <c r="B18">
        <v>1.7416846140869899</v>
      </c>
      <c r="C18">
        <v>2.1470992208109201</v>
      </c>
      <c r="D18">
        <v>2.1229347232030702</v>
      </c>
      <c r="E18">
        <v>1.7630478867911701</v>
      </c>
      <c r="F18">
        <v>2.1268534607719598</v>
      </c>
      <c r="G18">
        <v>2.5577785248984601</v>
      </c>
      <c r="H18">
        <v>1.7715769094182201</v>
      </c>
      <c r="I18">
        <v>2.2312591805006399</v>
      </c>
      <c r="J18">
        <v>2.05556936879875</v>
      </c>
      <c r="K18">
        <f t="shared" si="0"/>
        <v>-1.2265867500574441</v>
      </c>
      <c r="L18">
        <f t="shared" si="1"/>
        <v>0.94293546580086918</v>
      </c>
      <c r="M18">
        <f t="shared" si="2"/>
        <v>-20.483145192486202</v>
      </c>
      <c r="N18">
        <f t="shared" si="3"/>
        <v>-1.7162863522739467</v>
      </c>
      <c r="O18">
        <f t="shared" si="4"/>
        <v>-3.9197051945244574</v>
      </c>
      <c r="P18">
        <f t="shared" si="5"/>
        <v>3.1732183598504533</v>
      </c>
      <c r="Q18">
        <f t="shared" si="6"/>
        <v>-2.1363272704180147E-2</v>
      </c>
      <c r="R18">
        <f t="shared" si="7"/>
        <v>2.0245760038960281E-2</v>
      </c>
      <c r="S18">
        <f t="shared" si="8"/>
        <v>-0.43484380169538994</v>
      </c>
      <c r="T18">
        <f t="shared" si="9"/>
        <v>-2.9892295331230168E-2</v>
      </c>
      <c r="U18">
        <f t="shared" si="10"/>
        <v>-8.4159959689719788E-2</v>
      </c>
      <c r="V18">
        <f t="shared" si="11"/>
        <v>6.7365354404320232E-2</v>
      </c>
    </row>
    <row r="19" spans="1:22">
      <c r="A19">
        <v>18</v>
      </c>
      <c r="B19">
        <v>1.7749921594979201</v>
      </c>
      <c r="C19">
        <v>1.9389679654035701</v>
      </c>
      <c r="D19">
        <v>2.06580401579849</v>
      </c>
      <c r="E19">
        <v>1.57810170250013</v>
      </c>
      <c r="F19">
        <v>1.7626702912850301</v>
      </c>
      <c r="G19">
        <v>2.4379530643229401</v>
      </c>
      <c r="H19">
        <v>1.6005464831017899</v>
      </c>
      <c r="I19">
        <v>2.13005419147667</v>
      </c>
      <c r="J19">
        <v>2.1340071940911001</v>
      </c>
      <c r="K19">
        <f t="shared" si="0"/>
        <v>11.092469110031624</v>
      </c>
      <c r="L19">
        <f t="shared" si="1"/>
        <v>9.0923458903997965</v>
      </c>
      <c r="M19">
        <f t="shared" si="2"/>
        <v>-18.014731585300179</v>
      </c>
      <c r="N19">
        <f t="shared" si="3"/>
        <v>9.8279688427172793</v>
      </c>
      <c r="O19">
        <f t="shared" si="4"/>
        <v>-9.8550481226402233</v>
      </c>
      <c r="P19">
        <f t="shared" si="5"/>
        <v>-3.3015318864237768</v>
      </c>
      <c r="Q19">
        <f t="shared" si="6"/>
        <v>0.19689045699779006</v>
      </c>
      <c r="R19">
        <f t="shared" si="7"/>
        <v>0.17629767411854003</v>
      </c>
      <c r="S19">
        <f t="shared" si="8"/>
        <v>-0.37214904852445008</v>
      </c>
      <c r="T19">
        <f t="shared" si="9"/>
        <v>0.17444567639613018</v>
      </c>
      <c r="U19">
        <f t="shared" si="10"/>
        <v>-0.19108622607309989</v>
      </c>
      <c r="V19">
        <f t="shared" si="11"/>
        <v>-6.8203178292610023E-2</v>
      </c>
    </row>
    <row r="20" spans="1:22">
      <c r="A20">
        <v>19</v>
      </c>
      <c r="B20">
        <v>1.3988634103792701</v>
      </c>
      <c r="C20">
        <v>1.53700779341161</v>
      </c>
      <c r="D20">
        <v>2.2445523105096101</v>
      </c>
      <c r="E20">
        <v>1.7020160684944099</v>
      </c>
      <c r="F20">
        <v>1.48174831141951</v>
      </c>
      <c r="G20">
        <v>1.9608191038844101</v>
      </c>
      <c r="H20">
        <v>1.48976636332227</v>
      </c>
      <c r="I20">
        <v>2.1042939563980299</v>
      </c>
      <c r="J20">
        <v>2.3537250098888798</v>
      </c>
      <c r="K20">
        <f t="shared" si="0"/>
        <v>-21.671355177768703</v>
      </c>
      <c r="L20">
        <f t="shared" si="1"/>
        <v>3.5952636173329728</v>
      </c>
      <c r="M20">
        <f t="shared" si="2"/>
        <v>12.640970998834971</v>
      </c>
      <c r="N20">
        <f t="shared" si="3"/>
        <v>-6.4983437459668485</v>
      </c>
      <c r="O20">
        <f t="shared" si="4"/>
        <v>-36.908476679044455</v>
      </c>
      <c r="P20">
        <f t="shared" si="5"/>
        <v>-4.8638964156947067</v>
      </c>
      <c r="Q20">
        <f t="shared" si="6"/>
        <v>-0.30315265811513981</v>
      </c>
      <c r="R20">
        <f t="shared" si="7"/>
        <v>5.5259481992099957E-2</v>
      </c>
      <c r="S20">
        <f t="shared" si="8"/>
        <v>0.28373320662520007</v>
      </c>
      <c r="T20">
        <f t="shared" si="9"/>
        <v>-9.0902952942999882E-2</v>
      </c>
      <c r="U20">
        <f t="shared" si="10"/>
        <v>-0.56728616298641987</v>
      </c>
      <c r="V20">
        <f t="shared" si="11"/>
        <v>-0.10917269937926966</v>
      </c>
    </row>
    <row r="21" spans="1:22">
      <c r="A21">
        <v>20</v>
      </c>
      <c r="B21">
        <v>1.67279752108734</v>
      </c>
      <c r="C21">
        <v>2.2759544344036802</v>
      </c>
      <c r="D21">
        <v>2.8343367030960498</v>
      </c>
      <c r="E21">
        <v>1.5082027285941899</v>
      </c>
      <c r="F21">
        <v>2.2495500223943998</v>
      </c>
      <c r="G21">
        <v>2.8610276315128398</v>
      </c>
      <c r="H21">
        <v>1.64799717118731</v>
      </c>
      <c r="I21">
        <v>2.16316733908607</v>
      </c>
      <c r="J21">
        <v>2.66780843550805</v>
      </c>
      <c r="K21">
        <f t="shared" si="0"/>
        <v>9.8394928506446728</v>
      </c>
      <c r="L21">
        <f t="shared" si="1"/>
        <v>1.1601467766729929</v>
      </c>
      <c r="M21">
        <f t="shared" si="2"/>
        <v>-0.94169928320917262</v>
      </c>
      <c r="N21">
        <f t="shared" si="3"/>
        <v>1.4825673512422139</v>
      </c>
      <c r="O21">
        <f t="shared" si="4"/>
        <v>4.955595490520504</v>
      </c>
      <c r="P21">
        <f t="shared" si="5"/>
        <v>5.8753876138320065</v>
      </c>
      <c r="Q21">
        <f t="shared" si="6"/>
        <v>0.16459479249315012</v>
      </c>
      <c r="R21">
        <f t="shared" si="7"/>
        <v>2.6404412009280342E-2</v>
      </c>
      <c r="S21">
        <f t="shared" si="8"/>
        <v>-2.6690928416789994E-2</v>
      </c>
      <c r="T21">
        <f t="shared" si="9"/>
        <v>2.4800349900029994E-2</v>
      </c>
      <c r="U21">
        <f t="shared" si="10"/>
        <v>0.11278709531761022</v>
      </c>
      <c r="V21">
        <f t="shared" si="11"/>
        <v>0.16652826758799977</v>
      </c>
    </row>
    <row r="22" spans="1:22">
      <c r="A22">
        <v>21</v>
      </c>
      <c r="B22">
        <v>2.4008489146130199</v>
      </c>
      <c r="C22">
        <v>2.6184630231116901</v>
      </c>
      <c r="D22">
        <v>4.3806250774068802</v>
      </c>
      <c r="E22">
        <v>2.2992977783200299</v>
      </c>
      <c r="F22">
        <v>2.7541248682343098</v>
      </c>
      <c r="G22">
        <v>4.2871479163877702</v>
      </c>
      <c r="H22">
        <v>1.87558876670664</v>
      </c>
      <c r="I22">
        <v>2.6841595932142801</v>
      </c>
      <c r="J22">
        <v>4.2476689311442897</v>
      </c>
      <c r="K22">
        <f t="shared" si="0"/>
        <v>4.2298012038528645</v>
      </c>
      <c r="L22">
        <f t="shared" si="1"/>
        <v>-5.1809723461897086</v>
      </c>
      <c r="M22">
        <f t="shared" si="2"/>
        <v>2.1338772291018357</v>
      </c>
      <c r="N22">
        <f t="shared" si="3"/>
        <v>21.87810089628417</v>
      </c>
      <c r="O22">
        <f t="shared" si="4"/>
        <v>-2.5089745214167083</v>
      </c>
      <c r="P22">
        <f t="shared" si="5"/>
        <v>3.0350953097610036</v>
      </c>
      <c r="Q22">
        <f t="shared" si="6"/>
        <v>0.10155113629298995</v>
      </c>
      <c r="R22">
        <f t="shared" si="7"/>
        <v>-0.1356618451226197</v>
      </c>
      <c r="S22">
        <f t="shared" si="8"/>
        <v>9.3477161019110078E-2</v>
      </c>
      <c r="T22">
        <f t="shared" si="9"/>
        <v>0.52526014790637987</v>
      </c>
      <c r="U22">
        <f t="shared" si="10"/>
        <v>-6.5696570102590002E-2</v>
      </c>
      <c r="V22">
        <f t="shared" si="11"/>
        <v>0.13295614626259056</v>
      </c>
    </row>
    <row r="23" spans="1:22">
      <c r="A23">
        <v>22</v>
      </c>
      <c r="B23">
        <v>1.95748185389675</v>
      </c>
      <c r="C23">
        <v>2.23596739229979</v>
      </c>
      <c r="D23">
        <v>2.83991224308265</v>
      </c>
      <c r="E23">
        <v>1.7801521526300299</v>
      </c>
      <c r="F23">
        <v>1.9195066444925</v>
      </c>
      <c r="G23">
        <v>2.2098424552939799</v>
      </c>
      <c r="H23">
        <v>1.6793549911118999</v>
      </c>
      <c r="I23">
        <v>2.19463268889813</v>
      </c>
      <c r="J23">
        <v>2.6526973669766498</v>
      </c>
      <c r="K23">
        <f t="shared" si="0"/>
        <v>9.0590725484228969</v>
      </c>
      <c r="L23">
        <f t="shared" si="1"/>
        <v>14.153191540141217</v>
      </c>
      <c r="M23">
        <f t="shared" si="2"/>
        <v>22.18624147007958</v>
      </c>
      <c r="N23">
        <f t="shared" si="3"/>
        <v>14.208400564796259</v>
      </c>
      <c r="O23">
        <f t="shared" si="4"/>
        <v>1.8486272896468969</v>
      </c>
      <c r="P23">
        <f t="shared" si="5"/>
        <v>6.5922768058066241</v>
      </c>
      <c r="Q23">
        <f t="shared" si="6"/>
        <v>0.1773297012667201</v>
      </c>
      <c r="R23">
        <f t="shared" si="7"/>
        <v>0.31646074780729005</v>
      </c>
      <c r="S23">
        <f t="shared" si="8"/>
        <v>0.63006978778867007</v>
      </c>
      <c r="T23">
        <f t="shared" si="9"/>
        <v>0.2781268627848501</v>
      </c>
      <c r="U23">
        <f t="shared" si="10"/>
        <v>4.1334703401660011E-2</v>
      </c>
      <c r="V23">
        <f t="shared" si="11"/>
        <v>0.18721487610600018</v>
      </c>
    </row>
    <row r="24" spans="1:22">
      <c r="A24">
        <v>23</v>
      </c>
      <c r="B24">
        <v>1.57968847040065</v>
      </c>
      <c r="C24">
        <v>2.0512751737002</v>
      </c>
      <c r="D24">
        <v>2.9500783741115999</v>
      </c>
      <c r="E24">
        <v>1.5769170662999401</v>
      </c>
      <c r="F24">
        <v>2.1627529424997198</v>
      </c>
      <c r="G24">
        <v>1.8927974082216701</v>
      </c>
      <c r="H24">
        <v>1.3578814633012399</v>
      </c>
      <c r="I24">
        <v>1.83335348566672</v>
      </c>
      <c r="J24">
        <v>2.47646985209904</v>
      </c>
      <c r="K24">
        <f t="shared" si="0"/>
        <v>0.17543991442863174</v>
      </c>
      <c r="L24">
        <f t="shared" si="1"/>
        <v>-5.4345594500824728</v>
      </c>
      <c r="M24">
        <f t="shared" si="2"/>
        <v>35.83908058742081</v>
      </c>
      <c r="N24">
        <f t="shared" si="3"/>
        <v>14.041186680507584</v>
      </c>
      <c r="O24">
        <f t="shared" si="4"/>
        <v>10.62371791105828</v>
      </c>
      <c r="P24">
        <f t="shared" si="5"/>
        <v>16.054099652697683</v>
      </c>
      <c r="Q24">
        <f t="shared" si="6"/>
        <v>2.7714041007098622E-3</v>
      </c>
      <c r="R24">
        <f t="shared" si="7"/>
        <v>-0.11147776879951987</v>
      </c>
      <c r="S24">
        <f t="shared" si="8"/>
        <v>1.0572809658899298</v>
      </c>
      <c r="T24">
        <f t="shared" si="9"/>
        <v>0.22180700709941004</v>
      </c>
      <c r="U24">
        <f t="shared" si="10"/>
        <v>0.21792168803348</v>
      </c>
      <c r="V24">
        <f t="shared" si="11"/>
        <v>0.47360852201255987</v>
      </c>
    </row>
    <row r="25" spans="1:22">
      <c r="A25">
        <v>24</v>
      </c>
      <c r="B25">
        <v>2.5063666776754001</v>
      </c>
      <c r="C25">
        <v>2.87049802714027</v>
      </c>
      <c r="D25">
        <v>4.8326977255288499</v>
      </c>
      <c r="E25">
        <v>2.1978384420741399</v>
      </c>
      <c r="F25">
        <v>3.12765514659695</v>
      </c>
      <c r="G25">
        <v>3.7050218903925298</v>
      </c>
      <c r="H25">
        <v>2.1825590788386799</v>
      </c>
      <c r="I25">
        <v>3.6043143877293899</v>
      </c>
      <c r="J25">
        <v>3.7069697318598598</v>
      </c>
      <c r="K25">
        <f t="shared" si="0"/>
        <v>12.309780462267131</v>
      </c>
      <c r="L25">
        <f t="shared" si="1"/>
        <v>-8.958623800653589</v>
      </c>
      <c r="M25">
        <f t="shared" si="2"/>
        <v>23.334292752872656</v>
      </c>
      <c r="N25">
        <f t="shared" si="3"/>
        <v>12.919402484916715</v>
      </c>
      <c r="O25">
        <f t="shared" si="4"/>
        <v>-25.564078207020525</v>
      </c>
      <c r="P25">
        <f t="shared" si="5"/>
        <v>23.293987284209873</v>
      </c>
      <c r="Q25">
        <f t="shared" si="6"/>
        <v>0.30852823560126019</v>
      </c>
      <c r="R25">
        <f t="shared" si="7"/>
        <v>-0.25715711945667996</v>
      </c>
      <c r="S25">
        <f t="shared" si="8"/>
        <v>1.1276758351363201</v>
      </c>
      <c r="T25">
        <f t="shared" si="9"/>
        <v>0.32380759883672017</v>
      </c>
      <c r="U25">
        <f t="shared" si="10"/>
        <v>-0.73381636058911992</v>
      </c>
      <c r="V25">
        <f t="shared" si="11"/>
        <v>1.1257279936689901</v>
      </c>
    </row>
    <row r="26" spans="1:22">
      <c r="A26">
        <v>25</v>
      </c>
      <c r="B26">
        <v>2.5063666776754001</v>
      </c>
      <c r="C26">
        <v>2.87049802714027</v>
      </c>
      <c r="D26">
        <v>4.8326977255288499</v>
      </c>
      <c r="E26">
        <v>2.1978384420741399</v>
      </c>
      <c r="F26">
        <v>3.12765514659695</v>
      </c>
      <c r="G26">
        <v>3.7050218903925298</v>
      </c>
      <c r="H26">
        <v>2.1825590788386799</v>
      </c>
      <c r="I26">
        <v>3.6043143877293899</v>
      </c>
      <c r="J26">
        <v>3.7069697318598598</v>
      </c>
      <c r="K26">
        <f t="shared" si="0"/>
        <v>12.309780462267131</v>
      </c>
      <c r="L26">
        <f t="shared" si="1"/>
        <v>-8.958623800653589</v>
      </c>
      <c r="M26">
        <f t="shared" si="2"/>
        <v>23.334292752872656</v>
      </c>
      <c r="N26">
        <f t="shared" si="3"/>
        <v>12.919402484916715</v>
      </c>
      <c r="O26">
        <f t="shared" si="4"/>
        <v>-25.564078207020525</v>
      </c>
      <c r="P26">
        <f t="shared" si="5"/>
        <v>23.293987284209873</v>
      </c>
      <c r="Q26">
        <f t="shared" si="6"/>
        <v>0.30852823560126019</v>
      </c>
      <c r="R26">
        <f t="shared" si="7"/>
        <v>-0.25715711945667996</v>
      </c>
      <c r="S26">
        <f t="shared" si="8"/>
        <v>1.1276758351363201</v>
      </c>
      <c r="T26">
        <f t="shared" si="9"/>
        <v>0.32380759883672017</v>
      </c>
      <c r="U26">
        <f t="shared" si="10"/>
        <v>-0.73381636058911992</v>
      </c>
      <c r="V26">
        <f t="shared" si="11"/>
        <v>1.1257279936689901</v>
      </c>
    </row>
    <row r="27" spans="1:22">
      <c r="A27">
        <v>26</v>
      </c>
      <c r="B27">
        <v>1.8293140545487401</v>
      </c>
      <c r="C27">
        <v>2.28763965470716</v>
      </c>
      <c r="D27">
        <v>3.0230581494462201</v>
      </c>
      <c r="E27">
        <v>1.90322755947709</v>
      </c>
      <c r="F27">
        <v>2.2751954597886699</v>
      </c>
      <c r="G27">
        <v>2.3608514063991599</v>
      </c>
      <c r="H27">
        <v>1.80283529940061</v>
      </c>
      <c r="I27">
        <v>1.9101133870167899</v>
      </c>
      <c r="J27">
        <v>2.9573960314504801</v>
      </c>
      <c r="K27">
        <f t="shared" si="0"/>
        <v>-4.0405038568723555</v>
      </c>
      <c r="L27">
        <f t="shared" si="1"/>
        <v>0.54397531066067806</v>
      </c>
      <c r="M27">
        <f t="shared" si="2"/>
        <v>21.905193691638605</v>
      </c>
      <c r="N27">
        <f t="shared" si="3"/>
        <v>1.4474690708404292</v>
      </c>
      <c r="O27">
        <f t="shared" si="4"/>
        <v>16.502873033939306</v>
      </c>
      <c r="P27">
        <f t="shared" si="5"/>
        <v>2.1720428370776887</v>
      </c>
      <c r="Q27">
        <f t="shared" si="6"/>
        <v>-7.3913504928349916E-2</v>
      </c>
      <c r="R27">
        <f t="shared" si="7"/>
        <v>1.2444194918490137E-2</v>
      </c>
      <c r="S27">
        <f t="shared" si="8"/>
        <v>0.66220674304706018</v>
      </c>
      <c r="T27">
        <f t="shared" si="9"/>
        <v>2.6478755148130029E-2</v>
      </c>
      <c r="U27">
        <f t="shared" si="10"/>
        <v>0.37752626769037012</v>
      </c>
      <c r="V27">
        <f t="shared" si="11"/>
        <v>6.5662117995739955E-2</v>
      </c>
    </row>
    <row r="28" spans="1:22">
      <c r="A28">
        <v>27</v>
      </c>
      <c r="B28">
        <v>1.7412300688214599</v>
      </c>
      <c r="C28">
        <v>1.8488226342946299</v>
      </c>
      <c r="D28">
        <v>2.65951413083822</v>
      </c>
      <c r="E28">
        <v>1.7227089362218999</v>
      </c>
      <c r="F28">
        <v>1.9947236564941699</v>
      </c>
      <c r="G28">
        <v>2.4726912524551201</v>
      </c>
      <c r="H28">
        <v>1.6806134565733399</v>
      </c>
      <c r="I28">
        <v>2.10984421460889</v>
      </c>
      <c r="J28">
        <v>2.64005290283822</v>
      </c>
      <c r="K28">
        <f t="shared" si="0"/>
        <v>1.0636809535511822</v>
      </c>
      <c r="L28">
        <f t="shared" si="1"/>
        <v>-7.891564041523365</v>
      </c>
      <c r="M28">
        <f t="shared" si="2"/>
        <v>7.0246995951932556</v>
      </c>
      <c r="N28">
        <f t="shared" si="3"/>
        <v>3.4812523246366829</v>
      </c>
      <c r="O28">
        <f t="shared" si="4"/>
        <v>-14.118259668204795</v>
      </c>
      <c r="P28">
        <f t="shared" si="5"/>
        <v>0.73175877406848722</v>
      </c>
      <c r="Q28">
        <f t="shared" si="6"/>
        <v>1.8521132599560008E-2</v>
      </c>
      <c r="R28">
        <f t="shared" si="7"/>
        <v>-0.14590102219954004</v>
      </c>
      <c r="S28">
        <f t="shared" si="8"/>
        <v>0.18682287838309986</v>
      </c>
      <c r="T28">
        <f t="shared" si="9"/>
        <v>6.0616612248119983E-2</v>
      </c>
      <c r="U28">
        <f t="shared" si="10"/>
        <v>-0.26102158031426015</v>
      </c>
      <c r="V28">
        <f t="shared" si="11"/>
        <v>1.9461227999999942E-2</v>
      </c>
    </row>
    <row r="29" spans="1:22">
      <c r="A29">
        <v>28</v>
      </c>
      <c r="B29">
        <v>2.1382262550294402</v>
      </c>
      <c r="C29">
        <v>2.7889097408391499</v>
      </c>
      <c r="D29">
        <v>3.7361988246906601</v>
      </c>
      <c r="E29">
        <v>2.0035517093725499</v>
      </c>
      <c r="F29">
        <v>2.0926020039711202</v>
      </c>
      <c r="G29">
        <v>2.8657966749277</v>
      </c>
      <c r="H29">
        <v>2.1661613899748802</v>
      </c>
      <c r="I29">
        <v>2.2090639041271101</v>
      </c>
      <c r="J29">
        <v>2.2771094090770898</v>
      </c>
      <c r="K29">
        <f t="shared" si="0"/>
        <v>6.2984235339976227</v>
      </c>
      <c r="L29">
        <f t="shared" si="1"/>
        <v>24.967023015184385</v>
      </c>
      <c r="M29">
        <f t="shared" si="2"/>
        <v>23.296462276335774</v>
      </c>
      <c r="N29">
        <f t="shared" si="3"/>
        <v>-1.3064630031425442</v>
      </c>
      <c r="O29">
        <f t="shared" si="4"/>
        <v>20.79112953069507</v>
      </c>
      <c r="P29">
        <f t="shared" si="5"/>
        <v>39.052777544149464</v>
      </c>
      <c r="Q29">
        <f t="shared" si="6"/>
        <v>0.1346745456568903</v>
      </c>
      <c r="R29">
        <f t="shared" si="7"/>
        <v>0.69630773686802971</v>
      </c>
      <c r="S29">
        <f t="shared" si="8"/>
        <v>0.87040214976296015</v>
      </c>
      <c r="T29">
        <f t="shared" si="9"/>
        <v>-2.7935134945439977E-2</v>
      </c>
      <c r="U29">
        <f t="shared" si="10"/>
        <v>0.57984583671203982</v>
      </c>
      <c r="V29">
        <f t="shared" si="11"/>
        <v>1.4590894156135703</v>
      </c>
    </row>
    <row r="30" spans="1:22">
      <c r="A30">
        <v>29</v>
      </c>
      <c r="B30">
        <v>1.61887834449299</v>
      </c>
      <c r="C30">
        <v>1.8047010645270301</v>
      </c>
      <c r="D30">
        <v>2.12643646602519</v>
      </c>
      <c r="E30">
        <v>1.5489842727780301</v>
      </c>
      <c r="F30">
        <v>1.7150866046547899</v>
      </c>
      <c r="G30">
        <v>2.5248380426524402</v>
      </c>
      <c r="H30">
        <v>1.8008710352703901</v>
      </c>
      <c r="I30">
        <v>1.80309350737371</v>
      </c>
      <c r="J30">
        <v>2.4975321455392998</v>
      </c>
      <c r="K30">
        <f t="shared" si="0"/>
        <v>4.3174381788922949</v>
      </c>
      <c r="L30">
        <f t="shared" si="1"/>
        <v>4.9656124016154441</v>
      </c>
      <c r="M30">
        <f t="shared" si="2"/>
        <v>-18.735644492212668</v>
      </c>
      <c r="N30">
        <f t="shared" si="3"/>
        <v>-11.241900380994823</v>
      </c>
      <c r="O30">
        <f t="shared" si="4"/>
        <v>8.9076090490441628E-2</v>
      </c>
      <c r="P30">
        <f t="shared" si="5"/>
        <v>-17.451529140100526</v>
      </c>
      <c r="Q30">
        <f t="shared" si="6"/>
        <v>6.9894071714959871E-2</v>
      </c>
      <c r="R30">
        <f t="shared" si="7"/>
        <v>8.9614459872240149E-2</v>
      </c>
      <c r="S30">
        <f t="shared" si="8"/>
        <v>-0.39840157662725018</v>
      </c>
      <c r="T30">
        <f t="shared" si="9"/>
        <v>-0.1819926907774001</v>
      </c>
      <c r="U30">
        <f t="shared" si="10"/>
        <v>1.6075571533200606E-3</v>
      </c>
      <c r="V30">
        <f t="shared" si="11"/>
        <v>-0.37109567951410982</v>
      </c>
    </row>
    <row r="31" spans="1:22">
      <c r="A31">
        <v>30</v>
      </c>
      <c r="B31">
        <v>1.7074021557811601</v>
      </c>
      <c r="C31">
        <v>1.9718947594985401</v>
      </c>
      <c r="D31">
        <v>2.1614172343164699</v>
      </c>
      <c r="E31">
        <v>1.61313271797262</v>
      </c>
      <c r="F31">
        <v>1.63335423348472</v>
      </c>
      <c r="G31">
        <v>2.5796388088725499</v>
      </c>
      <c r="H31">
        <v>1.62396162897348</v>
      </c>
      <c r="I31">
        <v>1.9279563653282801</v>
      </c>
      <c r="J31">
        <v>2.0762512687593699</v>
      </c>
      <c r="K31">
        <f t="shared" si="0"/>
        <v>5.5212204980150359</v>
      </c>
      <c r="L31">
        <f t="shared" si="1"/>
        <v>17.168285699988989</v>
      </c>
      <c r="M31">
        <f t="shared" si="2"/>
        <v>-19.349414260053269</v>
      </c>
      <c r="N31">
        <f t="shared" si="3"/>
        <v>4.8869873172618146</v>
      </c>
      <c r="O31">
        <f t="shared" si="4"/>
        <v>2.2282322095847404</v>
      </c>
      <c r="P31">
        <f t="shared" si="5"/>
        <v>3.9402834494392756</v>
      </c>
      <c r="Q31">
        <f t="shared" si="6"/>
        <v>9.4269437808540024E-2</v>
      </c>
      <c r="R31">
        <f t="shared" si="7"/>
        <v>0.33854052601382012</v>
      </c>
      <c r="S31">
        <f t="shared" si="8"/>
        <v>-0.41822157455608</v>
      </c>
      <c r="T31">
        <f t="shared" si="9"/>
        <v>8.3440526807680104E-2</v>
      </c>
      <c r="U31">
        <f t="shared" si="10"/>
        <v>4.393839417026002E-2</v>
      </c>
      <c r="V31">
        <f t="shared" si="11"/>
        <v>8.5165965557099987E-2</v>
      </c>
    </row>
    <row r="32" spans="1:22">
      <c r="A32">
        <v>31</v>
      </c>
      <c r="B32">
        <v>1.6248995359987</v>
      </c>
      <c r="C32">
        <v>2.1666287661064398</v>
      </c>
      <c r="D32">
        <v>2.6411121906247002</v>
      </c>
      <c r="E32">
        <v>1.79107785988599</v>
      </c>
      <c r="F32">
        <v>2.0634758471511301</v>
      </c>
      <c r="G32">
        <v>2.2064067102037401</v>
      </c>
      <c r="H32">
        <v>1.72393404287286</v>
      </c>
      <c r="I32">
        <v>2.0036607997957598</v>
      </c>
      <c r="J32">
        <v>2.6608100162818999</v>
      </c>
      <c r="K32">
        <f t="shared" si="0"/>
        <v>-10.226990666543152</v>
      </c>
      <c r="L32">
        <f t="shared" si="1"/>
        <v>4.7609872336681676</v>
      </c>
      <c r="M32">
        <f t="shared" si="2"/>
        <v>16.459182686902047</v>
      </c>
      <c r="N32">
        <f t="shared" si="3"/>
        <v>-6.0948079976705269</v>
      </c>
      <c r="O32">
        <f t="shared" si="4"/>
        <v>7.5217300194690511</v>
      </c>
      <c r="P32">
        <f t="shared" si="5"/>
        <v>-0.74581555933603438</v>
      </c>
      <c r="Q32">
        <f t="shared" si="6"/>
        <v>-0.16617832388729004</v>
      </c>
      <c r="R32">
        <f t="shared" si="7"/>
        <v>0.10315291895530976</v>
      </c>
      <c r="S32">
        <f t="shared" si="8"/>
        <v>0.43470548042096002</v>
      </c>
      <c r="T32">
        <f t="shared" si="9"/>
        <v>-9.9034506874160044E-2</v>
      </c>
      <c r="U32">
        <f t="shared" si="10"/>
        <v>0.16296796631068</v>
      </c>
      <c r="V32">
        <f t="shared" si="11"/>
        <v>-1.9697825657199797E-2</v>
      </c>
    </row>
    <row r="33" spans="1:22">
      <c r="A33">
        <v>32</v>
      </c>
      <c r="B33">
        <v>1.49090064787306</v>
      </c>
      <c r="C33">
        <v>2.1136382640805098</v>
      </c>
      <c r="D33">
        <v>3.3844914392568199</v>
      </c>
      <c r="E33">
        <v>1.5600918653421101</v>
      </c>
      <c r="F33">
        <v>1.86212740535848</v>
      </c>
      <c r="G33">
        <v>2.8499039493811602</v>
      </c>
      <c r="H33">
        <v>1.5706642070319501</v>
      </c>
      <c r="I33">
        <v>1.82954912064597</v>
      </c>
      <c r="J33">
        <v>2.4252338419668402</v>
      </c>
      <c r="K33">
        <f t="shared" si="0"/>
        <v>-4.6409006239120814</v>
      </c>
      <c r="L33">
        <f t="shared" si="1"/>
        <v>11.899427777980916</v>
      </c>
      <c r="M33">
        <f t="shared" si="2"/>
        <v>15.795208806704697</v>
      </c>
      <c r="N33">
        <f t="shared" si="3"/>
        <v>-5.350025118889171</v>
      </c>
      <c r="O33">
        <f t="shared" si="4"/>
        <v>13.440764593563333</v>
      </c>
      <c r="P33">
        <f t="shared" si="5"/>
        <v>28.342739655462601</v>
      </c>
      <c r="Q33">
        <f t="shared" si="6"/>
        <v>-6.9191217469050104E-2</v>
      </c>
      <c r="R33">
        <f t="shared" si="7"/>
        <v>0.25151085872202983</v>
      </c>
      <c r="S33">
        <f t="shared" si="8"/>
        <v>0.53458748987565974</v>
      </c>
      <c r="T33">
        <f t="shared" si="9"/>
        <v>-7.9763559158890107E-2</v>
      </c>
      <c r="U33">
        <f t="shared" si="10"/>
        <v>0.28408914343453984</v>
      </c>
      <c r="V33">
        <f t="shared" si="11"/>
        <v>0.95925759728997972</v>
      </c>
    </row>
    <row r="34" spans="1:22">
      <c r="A34">
        <v>33</v>
      </c>
      <c r="B34">
        <v>1.7565104542765799</v>
      </c>
      <c r="C34">
        <v>2.4990085511002702</v>
      </c>
      <c r="D34">
        <v>3.3889334405306699</v>
      </c>
      <c r="E34">
        <v>1.56635496765375</v>
      </c>
      <c r="F34">
        <v>1.83550447290763</v>
      </c>
      <c r="G34">
        <v>2.55601507751271</v>
      </c>
      <c r="H34">
        <v>2.0195874416269399</v>
      </c>
      <c r="I34">
        <v>2.2366454089060399</v>
      </c>
      <c r="J34">
        <v>3.1699783931951999</v>
      </c>
      <c r="K34">
        <f t="shared" si="0"/>
        <v>10.825753194913123</v>
      </c>
      <c r="L34">
        <f t="shared" si="1"/>
        <v>26.550692589687653</v>
      </c>
      <c r="M34">
        <f t="shared" si="2"/>
        <v>24.577595802162879</v>
      </c>
      <c r="N34">
        <f t="shared" si="3"/>
        <v>-14.977251442474815</v>
      </c>
      <c r="O34">
        <f t="shared" si="4"/>
        <v>10.49868925333274</v>
      </c>
      <c r="P34">
        <f t="shared" si="5"/>
        <v>6.4608836726278112</v>
      </c>
      <c r="Q34">
        <f t="shared" si="6"/>
        <v>0.19015548662282988</v>
      </c>
      <c r="R34">
        <f t="shared" si="7"/>
        <v>0.66350407819264023</v>
      </c>
      <c r="S34">
        <f t="shared" si="8"/>
        <v>0.83291836301795996</v>
      </c>
      <c r="T34">
        <f t="shared" si="9"/>
        <v>-0.26307698735036</v>
      </c>
      <c r="U34">
        <f t="shared" si="10"/>
        <v>0.26236314219423029</v>
      </c>
      <c r="V34">
        <f t="shared" si="11"/>
        <v>0.21895504733547</v>
      </c>
    </row>
    <row r="35" spans="1:22">
      <c r="A35">
        <v>34</v>
      </c>
      <c r="B35">
        <v>1.9678196444176099</v>
      </c>
      <c r="C35">
        <v>3.0190035589039299</v>
      </c>
      <c r="D35">
        <v>3.5382010187953701</v>
      </c>
      <c r="E35">
        <v>2.1273188901133802</v>
      </c>
      <c r="F35">
        <v>2.3786582025699299</v>
      </c>
      <c r="G35">
        <v>3.45361799998209</v>
      </c>
      <c r="H35">
        <v>2.0845924157649298</v>
      </c>
      <c r="I35">
        <v>2.7477922198362599</v>
      </c>
      <c r="J35">
        <v>2.82734795296565</v>
      </c>
      <c r="K35">
        <f t="shared" si="0"/>
        <v>-8.1053792784437384</v>
      </c>
      <c r="L35">
        <f t="shared" si="1"/>
        <v>21.21048696499324</v>
      </c>
      <c r="M35">
        <f t="shared" si="2"/>
        <v>2.3905656678058835</v>
      </c>
      <c r="N35">
        <f t="shared" si="3"/>
        <v>-5.9341196068748268</v>
      </c>
      <c r="O35">
        <f t="shared" si="4"/>
        <v>8.9834719892193569</v>
      </c>
      <c r="P35">
        <f t="shared" si="5"/>
        <v>20.090804961436021</v>
      </c>
      <c r="Q35">
        <f t="shared" si="6"/>
        <v>-0.15949924569577023</v>
      </c>
      <c r="R35">
        <f t="shared" si="7"/>
        <v>0.64034535633400003</v>
      </c>
      <c r="S35">
        <f t="shared" si="8"/>
        <v>8.458301881328012E-2</v>
      </c>
      <c r="T35">
        <f t="shared" si="9"/>
        <v>-0.11677277134731989</v>
      </c>
      <c r="U35">
        <f t="shared" si="10"/>
        <v>0.27121133906767003</v>
      </c>
      <c r="V35">
        <f t="shared" si="11"/>
        <v>0.71085306582972008</v>
      </c>
    </row>
    <row r="36" spans="1:22">
      <c r="A36">
        <v>35</v>
      </c>
      <c r="B36">
        <v>1.79097789535299</v>
      </c>
      <c r="C36">
        <v>1.8377322309340001</v>
      </c>
      <c r="D36">
        <v>2.7255320604890598</v>
      </c>
      <c r="E36">
        <v>1.72749605719</v>
      </c>
      <c r="F36">
        <v>2.2155295228585601</v>
      </c>
      <c r="G36">
        <v>3.26134950243351</v>
      </c>
      <c r="H36">
        <v>1.5647935270331801</v>
      </c>
      <c r="I36">
        <v>2.0021208974532798</v>
      </c>
      <c r="J36">
        <v>2.4031986037269202</v>
      </c>
      <c r="K36">
        <f t="shared" si="0"/>
        <v>3.5445349899462699</v>
      </c>
      <c r="L36">
        <f t="shared" si="1"/>
        <v>-20.55779865886937</v>
      </c>
      <c r="M36">
        <f t="shared" si="2"/>
        <v>-19.659186905631369</v>
      </c>
      <c r="N36">
        <f t="shared" si="3"/>
        <v>12.62909882398244</v>
      </c>
      <c r="O36">
        <f t="shared" si="4"/>
        <v>-8.9451914567407709</v>
      </c>
      <c r="P36">
        <f t="shared" si="5"/>
        <v>11.826441575752416</v>
      </c>
      <c r="Q36">
        <f t="shared" si="6"/>
        <v>6.3481838162990023E-2</v>
      </c>
      <c r="R36">
        <f t="shared" si="7"/>
        <v>-0.37779729192456002</v>
      </c>
      <c r="S36">
        <f t="shared" si="8"/>
        <v>-0.53581744194445013</v>
      </c>
      <c r="T36">
        <f t="shared" si="9"/>
        <v>0.22618436831980993</v>
      </c>
      <c r="U36">
        <f t="shared" si="10"/>
        <v>-0.16438866651927975</v>
      </c>
      <c r="V36">
        <f t="shared" si="11"/>
        <v>0.32233345676213965</v>
      </c>
    </row>
    <row r="37" spans="1:22">
      <c r="A37">
        <v>36</v>
      </c>
      <c r="B37">
        <v>1.7760938216000799</v>
      </c>
      <c r="C37">
        <v>1.9128692885860801</v>
      </c>
      <c r="D37">
        <v>2.54671354200691</v>
      </c>
      <c r="E37">
        <v>1.78964833160862</v>
      </c>
      <c r="F37">
        <v>1.93434159038588</v>
      </c>
      <c r="G37">
        <v>2.3643842725083202</v>
      </c>
      <c r="H37">
        <v>1.7327452397905301</v>
      </c>
      <c r="I37">
        <v>1.97673924649134</v>
      </c>
      <c r="J37">
        <v>2.5339047426357899</v>
      </c>
      <c r="K37">
        <f t="shared" si="0"/>
        <v>-0.76316407633966643</v>
      </c>
      <c r="L37">
        <f t="shared" si="1"/>
        <v>-1.1225179853073746</v>
      </c>
      <c r="M37">
        <f t="shared" si="2"/>
        <v>7.1593945094785667</v>
      </c>
      <c r="N37">
        <f t="shared" si="3"/>
        <v>2.4406695908945366</v>
      </c>
      <c r="O37">
        <f t="shared" si="4"/>
        <v>-3.3389609152264756</v>
      </c>
      <c r="P37">
        <f t="shared" si="5"/>
        <v>0.50295406844329582</v>
      </c>
      <c r="Q37">
        <f t="shared" si="6"/>
        <v>-1.3554510008540133E-2</v>
      </c>
      <c r="R37">
        <f t="shared" si="7"/>
        <v>-2.1472301799799975E-2</v>
      </c>
      <c r="S37">
        <f t="shared" si="8"/>
        <v>0.18232926949858985</v>
      </c>
      <c r="T37">
        <f t="shared" si="9"/>
        <v>4.3348581809549813E-2</v>
      </c>
      <c r="U37">
        <f t="shared" si="10"/>
        <v>-6.3869957905259955E-2</v>
      </c>
      <c r="V37">
        <f t="shared" si="11"/>
        <v>1.2808799371120116E-2</v>
      </c>
    </row>
    <row r="38" spans="1:22">
      <c r="A38" t="s">
        <v>65</v>
      </c>
      <c r="F38">
        <f>AVERAGE(F2:F37)</f>
        <v>2.0987295043227334</v>
      </c>
      <c r="I38">
        <f>AVERAGE(I2:I37)</f>
        <v>2.1603462073600643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954F-E80B-2E46-9406-EF8FA0CB12B7}">
  <dimension ref="A1:L48"/>
  <sheetViews>
    <sheetView zoomScale="174" workbookViewId="0">
      <selection activeCell="B6" sqref="B6"/>
    </sheetView>
  </sheetViews>
  <sheetFormatPr baseColWidth="10" defaultRowHeight="16"/>
  <sheetData>
    <row r="1" spans="1:12">
      <c r="A1" t="s">
        <v>150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H1">
        <v>2.1352064359999998</v>
      </c>
      <c r="I1">
        <v>1.88739724683333</v>
      </c>
      <c r="J1">
        <v>1.8931084434722201</v>
      </c>
      <c r="K1">
        <v>1.9311393699166699</v>
      </c>
      <c r="L1">
        <v>1.8065548521111101</v>
      </c>
    </row>
    <row r="2" spans="1:12">
      <c r="A2" t="s">
        <v>147</v>
      </c>
      <c r="B2">
        <f>AVERAGE(H1:H3)</f>
        <v>2.1373867770648136</v>
      </c>
      <c r="C2">
        <f>AVERAGE(I1:I3)</f>
        <v>1.8888669634259265</v>
      </c>
      <c r="D2">
        <f>AVERAGE(J1:J3)</f>
        <v>1.8642137504259269</v>
      </c>
      <c r="E2">
        <f>AVERAGE(K1:K3)</f>
        <v>1.8887350939537033</v>
      </c>
      <c r="F2">
        <f>AVERAGE(L1:L3)</f>
        <v>1.7883529036944468</v>
      </c>
      <c r="H2">
        <v>2.1494305837222201</v>
      </c>
      <c r="I2">
        <v>1.87613298913889</v>
      </c>
      <c r="J2">
        <v>1.8607914731388899</v>
      </c>
      <c r="K2">
        <v>1.94612457797222</v>
      </c>
      <c r="L2">
        <v>1.7989902895555601</v>
      </c>
    </row>
    <row r="3" spans="1:12">
      <c r="A3" t="s">
        <v>148</v>
      </c>
      <c r="B3">
        <f>AVERAGE(H4:H6)</f>
        <v>2.7828995571481467</v>
      </c>
      <c r="C3">
        <f>AVERAGE(I4:I6)</f>
        <v>2.2763086106574062</v>
      </c>
      <c r="D3">
        <f>AVERAGE(J4:J6)</f>
        <v>2.322749709712963</v>
      </c>
      <c r="E3">
        <f>AVERAGE(K4:K6)</f>
        <v>2.2293145432037034</v>
      </c>
      <c r="F3">
        <f>AVERAGE(L4:L6)</f>
        <v>2.1510983878703698</v>
      </c>
      <c r="H3">
        <v>2.1275233114722201</v>
      </c>
      <c r="I3">
        <v>1.90307065430556</v>
      </c>
      <c r="J3">
        <v>1.8387413346666699</v>
      </c>
      <c r="K3">
        <v>1.78894133397222</v>
      </c>
      <c r="L3">
        <v>1.7595135694166699</v>
      </c>
    </row>
    <row r="4" spans="1:12">
      <c r="A4" t="s">
        <v>149</v>
      </c>
      <c r="B4">
        <f>AVERAGE(H8:H10)</f>
        <v>3.8637511320000031</v>
      </c>
      <c r="C4">
        <f>AVERAGE(I8:I10)</f>
        <v>3.0117520965000026</v>
      </c>
      <c r="D4">
        <f>AVERAGE(J8:J10)</f>
        <v>3.0587005687962967</v>
      </c>
      <c r="E4">
        <f>AVERAGE(K8:K10)</f>
        <v>2.9482119534351869</v>
      </c>
      <c r="F4">
        <f>AVERAGE(L8:L10)</f>
        <v>2.8592874700833328</v>
      </c>
      <c r="H4">
        <v>2.8886423889722201</v>
      </c>
      <c r="I4">
        <v>2.3641898237499999</v>
      </c>
      <c r="J4">
        <v>2.4174871513611098</v>
      </c>
      <c r="K4">
        <v>2.28257161533333</v>
      </c>
      <c r="L4">
        <v>2.19421945202778</v>
      </c>
    </row>
    <row r="5" spans="1:12">
      <c r="H5">
        <v>2.69302263244444</v>
      </c>
      <c r="I5">
        <v>2.2017015310833301</v>
      </c>
      <c r="J5">
        <v>2.3466233238055598</v>
      </c>
      <c r="K5">
        <v>2.225809377</v>
      </c>
      <c r="L5">
        <v>2.09872950425</v>
      </c>
    </row>
    <row r="6" spans="1:12">
      <c r="A6" t="s">
        <v>153</v>
      </c>
      <c r="B6">
        <f>STDEV(H1:H3)</f>
        <v>1.1115194992805527E-2</v>
      </c>
      <c r="C6">
        <f>STDEV(I1:I3)</f>
        <v>1.3528839614128828E-2</v>
      </c>
      <c r="D6">
        <f>STDEV(J1:J3)</f>
        <v>2.7344645112721035E-2</v>
      </c>
      <c r="E6">
        <f>STDEV(K1:K3)</f>
        <v>8.6748112449484785E-2</v>
      </c>
      <c r="F6">
        <f>STDEV(L1:L3)</f>
        <v>2.5260365255736515E-2</v>
      </c>
      <c r="H6">
        <v>2.7670336500277801</v>
      </c>
      <c r="I6">
        <v>2.2630344771388899</v>
      </c>
      <c r="J6">
        <v>2.2041386539722199</v>
      </c>
      <c r="K6">
        <v>2.1795626372777801</v>
      </c>
      <c r="L6">
        <v>2.1603462073333302</v>
      </c>
    </row>
    <row r="7" spans="1:12">
      <c r="B7">
        <f>STDEV(H4:H6)</f>
        <v>9.8770276614784644E-2</v>
      </c>
      <c r="C7">
        <f>STDEV(I4:I6)</f>
        <v>8.2053417228857006E-2</v>
      </c>
      <c r="D7">
        <f>STDEV(J4:J6)</f>
        <v>0.10865936417035564</v>
      </c>
      <c r="E7">
        <f>STDEV(K4:K6)</f>
        <v>5.1593866230385144E-2</v>
      </c>
      <c r="F7">
        <f>STDEV(L4:L6)</f>
        <v>4.8412024903585822E-2</v>
      </c>
    </row>
    <row r="8" spans="1:12">
      <c r="B8">
        <f>STDEV(H8:H10)</f>
        <v>0.18981781458956665</v>
      </c>
      <c r="C8">
        <f>STDEV(I8:I10)</f>
        <v>0.20475930105525023</v>
      </c>
      <c r="D8">
        <f>STDEV(J8:J10)</f>
        <v>0.14925163369090275</v>
      </c>
      <c r="E8">
        <f>STDEV(K8:K10)</f>
        <v>0.1481125426590939</v>
      </c>
      <c r="F8">
        <f>STDEV(L8:L10)</f>
        <v>0.23641316917100605</v>
      </c>
      <c r="H8">
        <v>4.0646231724166704</v>
      </c>
      <c r="I8">
        <v>3.14510917741667</v>
      </c>
      <c r="J8">
        <v>3.2054416011944502</v>
      </c>
      <c r="K8">
        <v>3.1116007295833401</v>
      </c>
      <c r="L8">
        <v>3.0839138471111101</v>
      </c>
    </row>
    <row r="9" spans="1:12">
      <c r="H9">
        <v>3.8392665454166699</v>
      </c>
      <c r="I9">
        <v>3.1141542707777798</v>
      </c>
      <c r="J9">
        <v>3.0636010703333301</v>
      </c>
      <c r="K9">
        <v>2.9102829188333299</v>
      </c>
      <c r="L9">
        <v>2.8813187254999999</v>
      </c>
    </row>
    <row r="10" spans="1:12">
      <c r="H10">
        <v>3.6873636781666699</v>
      </c>
      <c r="I10">
        <v>2.7759928413055599</v>
      </c>
      <c r="J10">
        <v>2.9070590348611098</v>
      </c>
      <c r="K10">
        <v>2.8227522118888899</v>
      </c>
      <c r="L10">
        <v>2.6126298376388899</v>
      </c>
    </row>
    <row r="11" spans="1:12">
      <c r="A11" t="s">
        <v>151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</row>
    <row r="12" spans="1:12">
      <c r="A12" t="s">
        <v>147</v>
      </c>
      <c r="B12">
        <f>AVERAGE(H12:H13)</f>
        <v>-3.2705116111110904E-3</v>
      </c>
      <c r="C12">
        <f>AVERAGE(I12:I13)</f>
        <v>-2.20457505555555E-3</v>
      </c>
      <c r="D12">
        <f>AVERAGE(J12:J13)</f>
        <v>4.3342039666666651E-2</v>
      </c>
      <c r="E12">
        <f>AVERAGE(K12:K13)</f>
        <v>6.36064139722224E-2</v>
      </c>
      <c r="F12">
        <f>AVERAGE(L12:L13)</f>
        <v>2.7302922625000014E-2</v>
      </c>
      <c r="H12">
        <v>-1.4224147694444401E-2</v>
      </c>
      <c r="I12">
        <v>1.12642575277778E-2</v>
      </c>
      <c r="J12">
        <v>3.2316970472222199E-2</v>
      </c>
      <c r="K12">
        <v>-1.4985207972222201E-2</v>
      </c>
      <c r="L12">
        <v>7.5645625833333299E-3</v>
      </c>
    </row>
    <row r="13" spans="1:12">
      <c r="A13" t="s">
        <v>148</v>
      </c>
      <c r="B13">
        <f>AVERAGE(H15:H16)</f>
        <v>0.1586142475555555</v>
      </c>
      <c r="C13">
        <f>AVERAGE(I15:I16)</f>
        <v>0.13182181968055551</v>
      </c>
      <c r="D13">
        <f>AVERAGE(J15:J16)</f>
        <v>0.14210616254166666</v>
      </c>
      <c r="E13">
        <f>AVERAGE(K15:K16)</f>
        <v>7.9885608166666552E-2</v>
      </c>
      <c r="F13">
        <f>AVERAGE(L15:L16)</f>
        <v>6.4681596166666702E-2</v>
      </c>
      <c r="H13">
        <v>7.68312447222222E-3</v>
      </c>
      <c r="I13">
        <v>-1.56734076388889E-2</v>
      </c>
      <c r="J13">
        <v>5.4367108861111103E-2</v>
      </c>
      <c r="K13">
        <v>0.14219803591666699</v>
      </c>
      <c r="L13">
        <v>4.7041282666666698E-2</v>
      </c>
    </row>
    <row r="14" spans="1:12">
      <c r="A14" t="s">
        <v>149</v>
      </c>
      <c r="B14">
        <f>AVERAGE(H18:H19)</f>
        <v>0.30130806045833347</v>
      </c>
      <c r="C14">
        <f>AVERAGE(I18:I19)</f>
        <v>0.20003562141666675</v>
      </c>
      <c r="D14">
        <f>AVERAGE(J18:J19)</f>
        <v>0.22011154859722198</v>
      </c>
      <c r="E14">
        <f>AVERAGE(K18:K19)</f>
        <v>0.24508316433333349</v>
      </c>
      <c r="F14">
        <f>AVERAGE(L18:L19)</f>
        <v>0.33693956549999998</v>
      </c>
    </row>
    <row r="15" spans="1:12">
      <c r="H15">
        <v>0.19561975638888901</v>
      </c>
      <c r="I15">
        <v>0.16248829275000001</v>
      </c>
      <c r="J15">
        <v>7.0863827583333303E-2</v>
      </c>
      <c r="K15">
        <v>5.6762238361111099E-2</v>
      </c>
      <c r="L15">
        <v>9.5489947777777806E-2</v>
      </c>
    </row>
    <row r="16" spans="1:12">
      <c r="B16">
        <f>STDEV(H12:H13)</f>
        <v>1.5490780706349277E-2</v>
      </c>
      <c r="C16">
        <f>STDEV(I12:I13)</f>
        <v>1.9047805708682673E-2</v>
      </c>
      <c r="D16">
        <f>STDEV(J12:J13)</f>
        <v>1.5591802380885172E-2</v>
      </c>
      <c r="E16">
        <f>STDEV(K12:K13)</f>
        <v>0.1111453376427325</v>
      </c>
      <c r="F16">
        <f>STDEV(L12:L13)</f>
        <v>2.7914256469928199E-2</v>
      </c>
      <c r="H16">
        <v>0.121608738722222</v>
      </c>
      <c r="I16">
        <v>0.101155346611111</v>
      </c>
      <c r="J16">
        <v>0.21334849750000001</v>
      </c>
      <c r="K16">
        <v>0.103008977972222</v>
      </c>
      <c r="L16">
        <v>3.3873244555555598E-2</v>
      </c>
    </row>
    <row r="17" spans="1:12">
      <c r="B17">
        <f>STDEV(H15:H16)</f>
        <v>5.2333692474617631E-2</v>
      </c>
      <c r="C17">
        <f>STDEV(I15:I16)</f>
        <v>4.3368942124957656E-2</v>
      </c>
      <c r="D17">
        <f>STDEV(J15:J16)</f>
        <v>0.10075187631320187</v>
      </c>
      <c r="E17">
        <f>STDEV(K15:K16)</f>
        <v>3.2701383186785046E-2</v>
      </c>
      <c r="F17">
        <f>STDEV(L15:L16)</f>
        <v>4.3569588682792315E-2</v>
      </c>
    </row>
    <row r="18" spans="1:12">
      <c r="B18">
        <f>STDEV(H18:H19)</f>
        <v>0.10741154743558773</v>
      </c>
      <c r="C18">
        <f>STDEV(I18:I19)</f>
        <v>0.23911623973876822</v>
      </c>
      <c r="D18">
        <f>STDEV(J18:J19)</f>
        <v>0.11069193482315326</v>
      </c>
      <c r="E18">
        <f>STDEV(K18:K19)</f>
        <v>6.1893556363901363E-2</v>
      </c>
      <c r="F18">
        <f>STDEV(L18:L19)</f>
        <v>0.18999173477355688</v>
      </c>
      <c r="H18">
        <v>0.22535662688888899</v>
      </c>
      <c r="I18">
        <v>3.0954906805555502E-2</v>
      </c>
      <c r="J18">
        <v>0.14184053086111101</v>
      </c>
      <c r="K18">
        <v>0.20131781091666701</v>
      </c>
      <c r="L18">
        <v>0.202595121472222</v>
      </c>
    </row>
    <row r="19" spans="1:12">
      <c r="H19">
        <v>0.37725949402777798</v>
      </c>
      <c r="I19">
        <v>0.36911633602777799</v>
      </c>
      <c r="J19">
        <v>0.29838256633333299</v>
      </c>
      <c r="K19">
        <v>0.28884851774999998</v>
      </c>
      <c r="L19">
        <v>0.47128400952777799</v>
      </c>
    </row>
    <row r="24" spans="1:12">
      <c r="B24">
        <f>SQRT(36)</f>
        <v>6</v>
      </c>
    </row>
    <row r="26" spans="1:12">
      <c r="A26" t="s">
        <v>153</v>
      </c>
    </row>
    <row r="27" spans="1:12">
      <c r="A27">
        <f>(STDEV(G27:G29))</f>
        <v>0.97238928084611531</v>
      </c>
      <c r="B27">
        <f>STDEV(H27:H29)</f>
        <v>0.63495478824161</v>
      </c>
      <c r="C27">
        <f>STDEV(I27:I29)</f>
        <v>0.66056334053550769</v>
      </c>
      <c r="D27">
        <f>STDEV(J27:J29)</f>
        <v>0.60611920129333652</v>
      </c>
      <c r="E27">
        <f>STDEV(K27:K29)</f>
        <v>0.65491551118937563</v>
      </c>
      <c r="F27">
        <v>0</v>
      </c>
      <c r="G27">
        <v>2.1352064359999998</v>
      </c>
      <c r="H27">
        <v>1.88739724683333</v>
      </c>
      <c r="I27">
        <v>1.8931084434722201</v>
      </c>
      <c r="J27">
        <v>1.9311393699166699</v>
      </c>
      <c r="K27">
        <v>1.8065548521111101</v>
      </c>
    </row>
    <row r="28" spans="1:12">
      <c r="A28">
        <f>STDEV(G32:G34)</f>
        <v>0.86264254869322854</v>
      </c>
      <c r="B28">
        <f>STDEV(H32:H34)</f>
        <v>0.64177638518289271</v>
      </c>
      <c r="C28">
        <f>STDEV(I32:I34)</f>
        <v>0.60509511693634921</v>
      </c>
      <c r="D28">
        <f>STDEV(J32:J34)</f>
        <v>0.49603913194577887</v>
      </c>
      <c r="E28">
        <f>STDEV(K32:K34)</f>
        <v>0.55882679625805598</v>
      </c>
      <c r="G28">
        <v>2.8886423889722201</v>
      </c>
      <c r="H28">
        <v>2.3641898237499999</v>
      </c>
      <c r="I28">
        <v>2.4174871513611098</v>
      </c>
      <c r="J28">
        <v>2.28257161533333</v>
      </c>
      <c r="K28">
        <v>2.19421945202778</v>
      </c>
    </row>
    <row r="29" spans="1:12">
      <c r="A29">
        <f>STDEV(G36:G38)</f>
        <v>0.78412188714330333</v>
      </c>
      <c r="B29">
        <f>STDEV(H36:H38)</f>
        <v>0.43868997816875049</v>
      </c>
      <c r="C29">
        <f>STDEV(I36:I38)</f>
        <v>0.54297252407057006</v>
      </c>
      <c r="D29">
        <f>STDEV(J36:J38)</f>
        <v>0.52202215195388646</v>
      </c>
      <c r="E29">
        <f>STDEV(K36:K38)</f>
        <v>0.4268166376339721</v>
      </c>
      <c r="G29">
        <v>4.0646231724166704</v>
      </c>
      <c r="H29">
        <v>3.14510917741667</v>
      </c>
      <c r="I29">
        <v>3.2054416011944502</v>
      </c>
      <c r="J29">
        <v>3.1116007295833401</v>
      </c>
      <c r="K29">
        <v>3.0839138471111101</v>
      </c>
    </row>
    <row r="31" spans="1:12">
      <c r="A31" t="s">
        <v>154</v>
      </c>
    </row>
    <row r="32" spans="1:12">
      <c r="A32">
        <f>AVERAGE(G27:G29)</f>
        <v>3.0294906657962968</v>
      </c>
      <c r="B32">
        <f>AVERAGE(H27:H29)</f>
        <v>2.465565416</v>
      </c>
      <c r="C32">
        <f>AVERAGE(I27:I29)</f>
        <v>2.50534573200926</v>
      </c>
      <c r="D32">
        <f>AVERAGE(J27:J29)</f>
        <v>2.4417705716111135</v>
      </c>
      <c r="E32">
        <f>AVERAGE(K27:K29)</f>
        <v>2.3615627170833333</v>
      </c>
      <c r="F32">
        <v>0.5</v>
      </c>
      <c r="G32">
        <v>2.1494305837222201</v>
      </c>
      <c r="H32">
        <v>1.87613298913889</v>
      </c>
      <c r="I32">
        <v>1.8607914731388899</v>
      </c>
      <c r="J32">
        <v>1.94612457797222</v>
      </c>
      <c r="K32">
        <v>1.7989902895555601</v>
      </c>
    </row>
    <row r="33" spans="1:11">
      <c r="A33">
        <f>AVERAGE(G32:G34)</f>
        <v>2.8939065871944436</v>
      </c>
      <c r="B33">
        <f>AVERAGE(H32:H34)</f>
        <v>2.3973295970000001</v>
      </c>
      <c r="C33">
        <f>AVERAGE(I32:I34)</f>
        <v>2.4236719557592603</v>
      </c>
      <c r="D33">
        <f>AVERAGE(J32:J34)</f>
        <v>2.3607389579351832</v>
      </c>
      <c r="E33">
        <f>AVERAGE(K32:K34)</f>
        <v>2.2596795064351869</v>
      </c>
      <c r="G33">
        <v>2.69302263244444</v>
      </c>
      <c r="H33">
        <v>2.2017015310833301</v>
      </c>
      <c r="I33">
        <v>2.3466233238055598</v>
      </c>
      <c r="J33">
        <v>2.225809377</v>
      </c>
      <c r="K33">
        <v>2.09872950425</v>
      </c>
    </row>
    <row r="34" spans="1:11">
      <c r="A34">
        <f>AVERAGE(G36:G38)</f>
        <v>2.8606402132222235</v>
      </c>
      <c r="B34">
        <f>AVERAGE(H36:H38)</f>
        <v>2.3140326575833368</v>
      </c>
      <c r="C34">
        <f>AVERAGE(I36:I38)</f>
        <v>2.3166463411666665</v>
      </c>
      <c r="D34">
        <f>AVERAGE(J36:J38)</f>
        <v>2.2637520610462967</v>
      </c>
      <c r="E34">
        <f>AVERAGE(K36:K38)</f>
        <v>2.1774965381296298</v>
      </c>
      <c r="G34">
        <v>3.8392665454166699</v>
      </c>
      <c r="H34">
        <v>3.1141542707777798</v>
      </c>
      <c r="I34">
        <v>3.0636010703333301</v>
      </c>
      <c r="J34">
        <v>2.9102829188333299</v>
      </c>
      <c r="K34">
        <v>2.8813187254999999</v>
      </c>
    </row>
    <row r="36" spans="1:11">
      <c r="F36">
        <v>1</v>
      </c>
      <c r="G36">
        <v>2.1275233114722201</v>
      </c>
      <c r="H36">
        <v>1.90307065430556</v>
      </c>
      <c r="I36">
        <v>1.8387413346666699</v>
      </c>
      <c r="J36">
        <v>1.78894133397222</v>
      </c>
      <c r="K36">
        <v>1.7595135694166699</v>
      </c>
    </row>
    <row r="37" spans="1:11">
      <c r="G37">
        <v>2.7670336500277801</v>
      </c>
      <c r="H37">
        <v>2.2630344771388899</v>
      </c>
      <c r="I37">
        <v>2.2041386539722199</v>
      </c>
      <c r="J37">
        <v>2.1795626372777801</v>
      </c>
      <c r="K37">
        <v>2.1603462073333302</v>
      </c>
    </row>
    <row r="38" spans="1:11">
      <c r="A38" t="s">
        <v>155</v>
      </c>
      <c r="G38">
        <v>3.6873636781666699</v>
      </c>
      <c r="H38">
        <v>2.7759928413055599</v>
      </c>
      <c r="I38">
        <v>2.9070590348611098</v>
      </c>
      <c r="J38">
        <v>2.8227522118888899</v>
      </c>
      <c r="K38">
        <v>2.6126298376388899</v>
      </c>
    </row>
    <row r="39" spans="1:11">
      <c r="A39">
        <f>STDEV(G42:G44)</f>
        <v>0.13058693981279226</v>
      </c>
      <c r="B39">
        <f>STDEV(H42:H44)</f>
        <v>8.2216646850341427E-2</v>
      </c>
      <c r="C39">
        <f>STDEV(I42:I44)</f>
        <v>5.5556222096156328E-2</v>
      </c>
      <c r="D39">
        <f>STDEV(J42:J44)</f>
        <v>0.11017486524662078</v>
      </c>
      <c r="E39">
        <f>STDEV(K42:K44)</f>
        <v>9.7672335297002727E-2</v>
      </c>
    </row>
    <row r="40" spans="1:11">
      <c r="A40">
        <f>STDEV(G46:G48)</f>
        <v>0.18926306524887773</v>
      </c>
      <c r="B40">
        <f>STDEV(H46:H48)</f>
        <v>0.19727949568223638</v>
      </c>
      <c r="C40">
        <f>STDEV(I46:I48)</f>
        <v>0.12386109039382195</v>
      </c>
      <c r="D40">
        <f>STDEV(J46:J48)</f>
        <v>9.796128540511817E-2</v>
      </c>
      <c r="E40">
        <f>STDEV(K46:K48)</f>
        <v>0.24882506098188473</v>
      </c>
    </row>
    <row r="41" spans="1:11">
      <c r="G41" t="s">
        <v>152</v>
      </c>
    </row>
    <row r="42" spans="1:11">
      <c r="A42" t="s">
        <v>156</v>
      </c>
      <c r="G42">
        <v>-1.4224147694444401E-2</v>
      </c>
      <c r="H42">
        <v>1.12642575277778E-2</v>
      </c>
      <c r="I42">
        <v>3.2316970472222199E-2</v>
      </c>
      <c r="J42">
        <v>-1.4985207972222201E-2</v>
      </c>
      <c r="K42">
        <v>7.5645625833333299E-3</v>
      </c>
    </row>
    <row r="43" spans="1:11">
      <c r="A43">
        <f>AVERAGE(G42:G44)</f>
        <v>0.13558407852777787</v>
      </c>
      <c r="B43">
        <f>AVERAGE(H42:H44)</f>
        <v>6.8235819027777769E-2</v>
      </c>
      <c r="C43">
        <f>AVERAGE(I42:I44)</f>
        <v>8.1673776305555501E-2</v>
      </c>
      <c r="D43">
        <f>AVERAGE(J42:J44)</f>
        <v>8.103161376851864E-2</v>
      </c>
      <c r="E43">
        <f>AVERAGE(K42:K44)</f>
        <v>0.10188321061111105</v>
      </c>
      <c r="G43">
        <v>0.19561975638888901</v>
      </c>
      <c r="H43">
        <v>0.16248829275000001</v>
      </c>
      <c r="I43">
        <v>7.0863827583333303E-2</v>
      </c>
      <c r="J43">
        <v>5.6762238361111099E-2</v>
      </c>
      <c r="K43">
        <v>9.5489947777777806E-2</v>
      </c>
    </row>
    <row r="44" spans="1:11">
      <c r="A44">
        <f>AVERAGE(G46:G48)</f>
        <v>0.1688504524074074</v>
      </c>
      <c r="B44">
        <f>AVERAGE(H46:H48)</f>
        <v>0.15153275833333338</v>
      </c>
      <c r="C44">
        <f>AVERAGE(I46:I48)</f>
        <v>0.18869939089814802</v>
      </c>
      <c r="D44">
        <f>AVERAGE(J46:J48)</f>
        <v>0.17801851054629633</v>
      </c>
      <c r="E44">
        <f>AVERAGE(K46:K48)</f>
        <v>0.18406617891666677</v>
      </c>
      <c r="G44">
        <v>0.22535662688888899</v>
      </c>
      <c r="H44">
        <v>3.0954906805555502E-2</v>
      </c>
      <c r="I44">
        <v>0.14184053086111101</v>
      </c>
      <c r="J44">
        <v>0.20131781091666701</v>
      </c>
      <c r="K44">
        <v>0.202595121472222</v>
      </c>
    </row>
    <row r="46" spans="1:11">
      <c r="G46">
        <v>7.68312447222222E-3</v>
      </c>
      <c r="H46">
        <v>-1.56734076388889E-2</v>
      </c>
      <c r="I46">
        <v>5.4367108861111103E-2</v>
      </c>
      <c r="J46">
        <v>0.14219803591666699</v>
      </c>
      <c r="K46">
        <v>4.7041282666666698E-2</v>
      </c>
    </row>
    <row r="47" spans="1:11">
      <c r="G47">
        <v>0.121608738722222</v>
      </c>
      <c r="H47">
        <v>0.101155346611111</v>
      </c>
      <c r="I47">
        <v>0.21334849750000001</v>
      </c>
      <c r="J47">
        <v>0.103008977972222</v>
      </c>
      <c r="K47">
        <v>3.3873244555555598E-2</v>
      </c>
    </row>
    <row r="48" spans="1:11">
      <c r="G48">
        <v>0.37725949402777798</v>
      </c>
      <c r="H48">
        <v>0.36911633602777799</v>
      </c>
      <c r="I48">
        <v>0.29838256633333299</v>
      </c>
      <c r="J48">
        <v>0.28884851774999998</v>
      </c>
      <c r="K48">
        <v>0.47128400952777799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94CA-D6A8-F24F-8F4B-21460CB71623}">
  <dimension ref="A1:XFD43"/>
  <sheetViews>
    <sheetView topLeftCell="O1" zoomScale="93" workbookViewId="0">
      <selection activeCell="B38" sqref="B38"/>
    </sheetView>
  </sheetViews>
  <sheetFormatPr baseColWidth="10" defaultRowHeight="16"/>
  <sheetData>
    <row r="1" spans="1:27 16384:16384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74</v>
      </c>
      <c r="I1" t="s">
        <v>75</v>
      </c>
      <c r="J1" t="s">
        <v>76</v>
      </c>
      <c r="K1" t="s">
        <v>77</v>
      </c>
      <c r="L1" t="s">
        <v>73</v>
      </c>
      <c r="M1" t="s">
        <v>78</v>
      </c>
      <c r="N1" t="s">
        <v>79</v>
      </c>
      <c r="O1" t="s">
        <v>80</v>
      </c>
      <c r="P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XFD1" t="s">
        <v>67</v>
      </c>
    </row>
    <row r="2" spans="1:27 16384:16384">
      <c r="A2">
        <v>1</v>
      </c>
      <c r="B2">
        <v>2.0233505194017201</v>
      </c>
      <c r="C2">
        <v>1.8705334626996799</v>
      </c>
      <c r="D2">
        <v>1.9533580410017699</v>
      </c>
      <c r="E2">
        <v>2.1621694629007799</v>
      </c>
      <c r="F2">
        <v>1.8175263205979699</v>
      </c>
      <c r="G2">
        <v>1.6478268485021501</v>
      </c>
      <c r="H2">
        <v>1.74821833910796</v>
      </c>
      <c r="I2">
        <v>1.8461612156614899</v>
      </c>
      <c r="J2">
        <v>1.74244395110145</v>
      </c>
      <c r="K2">
        <v>2.22881709050416</v>
      </c>
      <c r="L2">
        <v>2.2453771490996601</v>
      </c>
      <c r="M2">
        <v>1.84875141949597</v>
      </c>
      <c r="N2">
        <v>2.08474507749925</v>
      </c>
      <c r="O2">
        <v>2.2396633698008399</v>
      </c>
      <c r="P2">
        <v>1.6951305518014099</v>
      </c>
      <c r="R2">
        <v>0.37552367089956995</v>
      </c>
      <c r="S2">
        <v>0.12231512359171992</v>
      </c>
      <c r="T2">
        <v>0.10719682534027997</v>
      </c>
      <c r="U2">
        <v>0.41972551179932993</v>
      </c>
      <c r="V2">
        <v>-0.41129076990619007</v>
      </c>
      <c r="W2">
        <v>-0.22202662969794007</v>
      </c>
      <c r="X2">
        <v>2.1782043203709911E-2</v>
      </c>
      <c r="Y2">
        <v>-0.13138703649748007</v>
      </c>
      <c r="Z2">
        <v>-7.7493906900059972E-2</v>
      </c>
      <c r="AA2">
        <v>0.12239576879656</v>
      </c>
    </row>
    <row r="3" spans="1:27 16384:16384">
      <c r="A3">
        <v>2</v>
      </c>
      <c r="B3">
        <v>1.9000553554011299</v>
      </c>
      <c r="C3">
        <v>1.57575924330013</v>
      </c>
      <c r="D3">
        <v>1.7234574894027901</v>
      </c>
      <c r="E3">
        <v>1.7081964508019201</v>
      </c>
      <c r="F3">
        <v>1.5650167517014799</v>
      </c>
      <c r="G3">
        <v>2.0100466100004302</v>
      </c>
      <c r="H3">
        <v>1.80565948520089</v>
      </c>
      <c r="I3">
        <v>1.5794071952259401</v>
      </c>
      <c r="J3">
        <v>1.58647944075165</v>
      </c>
      <c r="K3">
        <v>1.6615145192001399</v>
      </c>
      <c r="L3">
        <v>2.1614660817984301</v>
      </c>
      <c r="M3">
        <v>1.77140850737851</v>
      </c>
      <c r="N3">
        <v>1.8188881141031701</v>
      </c>
      <c r="O3">
        <v>1.50051929930196</v>
      </c>
      <c r="P3">
        <v>1.73660868020088</v>
      </c>
      <c r="R3">
        <v>-0.10999125459930026</v>
      </c>
      <c r="S3">
        <v>-0.22990024190076008</v>
      </c>
      <c r="T3">
        <v>0.14405029417685</v>
      </c>
      <c r="U3">
        <v>0.12171701005027002</v>
      </c>
      <c r="V3">
        <v>-9.6497767498660014E-2</v>
      </c>
      <c r="W3">
        <v>-0.26141072639730023</v>
      </c>
      <c r="X3">
        <v>-0.19564926407838001</v>
      </c>
      <c r="Y3">
        <v>-9.5430624700379996E-2</v>
      </c>
      <c r="Z3">
        <v>0.20767715149996002</v>
      </c>
      <c r="AA3">
        <v>-0.17159192849940008</v>
      </c>
    </row>
    <row r="4" spans="1:27 16384:16384">
      <c r="A4">
        <v>3</v>
      </c>
      <c r="B4">
        <v>3.4983281681052198</v>
      </c>
      <c r="C4">
        <v>2.08066870690091</v>
      </c>
      <c r="D4">
        <v>1.9689321518002501</v>
      </c>
      <c r="E4">
        <v>1.99637460139929</v>
      </c>
      <c r="F4">
        <v>1.70669154100178</v>
      </c>
      <c r="G4">
        <v>3.8163825726049301</v>
      </c>
      <c r="H4">
        <v>2.4472679419035601</v>
      </c>
      <c r="I4">
        <v>2.0229670897038901</v>
      </c>
      <c r="J4">
        <v>2.0842870235006599</v>
      </c>
      <c r="K4">
        <v>2.0618483539961701</v>
      </c>
      <c r="L4">
        <v>3.1005783694039599</v>
      </c>
      <c r="M4">
        <v>2.41598783550435</v>
      </c>
      <c r="N4">
        <v>2.0642490365979</v>
      </c>
      <c r="O4">
        <v>1.8247245226026301</v>
      </c>
      <c r="P4">
        <v>1.9642967783991501</v>
      </c>
      <c r="R4">
        <v>-0.31805440449971023</v>
      </c>
      <c r="S4">
        <v>-0.36659923500265013</v>
      </c>
      <c r="T4">
        <v>-5.4034937903640001E-2</v>
      </c>
      <c r="U4">
        <v>-8.7912422101369847E-2</v>
      </c>
      <c r="V4">
        <v>-0.35515681299439006</v>
      </c>
      <c r="W4">
        <v>0.39774979870125993</v>
      </c>
      <c r="X4">
        <v>-0.33531912860344004</v>
      </c>
      <c r="Y4">
        <v>-9.5316884797649992E-2</v>
      </c>
      <c r="Z4">
        <v>0.17165007879665994</v>
      </c>
      <c r="AA4">
        <v>-0.25760523739737007</v>
      </c>
    </row>
    <row r="5" spans="1:27 16384:16384">
      <c r="A5">
        <v>4</v>
      </c>
      <c r="B5">
        <v>2.38144731960492</v>
      </c>
      <c r="C5">
        <v>2.1077480546599801</v>
      </c>
      <c r="D5">
        <v>2.2373600209073601</v>
      </c>
      <c r="E5">
        <v>2.08460878721089</v>
      </c>
      <c r="F5">
        <v>1.8664220676932</v>
      </c>
      <c r="G5">
        <v>2.9838998931984002</v>
      </c>
      <c r="H5">
        <v>2.03246699579759</v>
      </c>
      <c r="I5">
        <v>2.14319318989874</v>
      </c>
      <c r="J5">
        <v>1.83640333738877</v>
      </c>
      <c r="K5">
        <v>1.87310788350296</v>
      </c>
      <c r="L5">
        <v>2.2473558977013499</v>
      </c>
      <c r="M5">
        <v>2.13696785138454</v>
      </c>
      <c r="N5">
        <v>2.2422785167000301</v>
      </c>
      <c r="O5">
        <v>1.96534559650463</v>
      </c>
      <c r="P5">
        <v>1.9360839590081</v>
      </c>
      <c r="R5">
        <v>-0.60245257359348026</v>
      </c>
      <c r="S5">
        <v>7.5281058862390005E-2</v>
      </c>
      <c r="T5">
        <v>9.4166831008620111E-2</v>
      </c>
      <c r="U5">
        <v>0.24820544982212001</v>
      </c>
      <c r="V5">
        <v>-6.6858158097600207E-3</v>
      </c>
      <c r="W5">
        <v>0.13409142190357004</v>
      </c>
      <c r="X5">
        <v>-2.9219796724559988E-2</v>
      </c>
      <c r="Y5">
        <v>-4.9184957926700079E-3</v>
      </c>
      <c r="Z5">
        <v>0.11926319070626001</v>
      </c>
      <c r="AA5">
        <v>-6.9661891314900082E-2</v>
      </c>
    </row>
    <row r="6" spans="1:27 16384:16384">
      <c r="A6">
        <v>5</v>
      </c>
      <c r="B6">
        <v>2.3945321135000999</v>
      </c>
      <c r="C6">
        <v>2.0250812167001602</v>
      </c>
      <c r="D6">
        <v>1.7721818304000401</v>
      </c>
      <c r="E6">
        <v>2.0690896686999598</v>
      </c>
      <c r="F6">
        <v>1.77517504579992</v>
      </c>
      <c r="G6">
        <v>2.0970086839998698</v>
      </c>
      <c r="H6">
        <v>1.8852995664996299</v>
      </c>
      <c r="I6">
        <v>1.77997980690016</v>
      </c>
      <c r="J6">
        <v>1.84559429349974</v>
      </c>
      <c r="K6">
        <v>1.8299934002001499</v>
      </c>
      <c r="L6">
        <v>1.99983249380002</v>
      </c>
      <c r="M6">
        <v>1.8475286904995301</v>
      </c>
      <c r="N6">
        <v>1.92961740930004</v>
      </c>
      <c r="O6">
        <v>1.81230746140063</v>
      </c>
      <c r="P6">
        <v>1.6692604464998999</v>
      </c>
      <c r="R6">
        <v>0.29752342950023003</v>
      </c>
      <c r="S6">
        <v>0.13978165020053024</v>
      </c>
      <c r="T6">
        <v>-7.7979765001199297E-3</v>
      </c>
      <c r="U6">
        <v>0.22349537520021978</v>
      </c>
      <c r="V6">
        <v>-5.4818354400229863E-2</v>
      </c>
      <c r="W6">
        <v>0.39469961970007983</v>
      </c>
      <c r="X6">
        <v>0.17755252620063011</v>
      </c>
      <c r="Y6">
        <v>-0.15743557889999993</v>
      </c>
      <c r="Z6">
        <v>0.25678220729932977</v>
      </c>
      <c r="AA6">
        <v>0.10591459930002012</v>
      </c>
    </row>
    <row r="7" spans="1:27 16384:16384">
      <c r="A7">
        <v>6</v>
      </c>
      <c r="B7">
        <v>2.3687897224997401</v>
      </c>
      <c r="C7">
        <v>2.2884938527999101</v>
      </c>
      <c r="D7">
        <v>2.18526030519988</v>
      </c>
      <c r="E7">
        <v>2.3641884358989</v>
      </c>
      <c r="F7">
        <v>2.3650322389999898</v>
      </c>
      <c r="G7">
        <v>3.7526574427001802</v>
      </c>
      <c r="H7">
        <v>2.1989759369000201</v>
      </c>
      <c r="I7">
        <v>2.8370124662000298</v>
      </c>
      <c r="J7">
        <v>2.4400172986999702</v>
      </c>
      <c r="K7">
        <v>2.2165175744001302</v>
      </c>
      <c r="L7">
        <v>2.8968085853002798</v>
      </c>
      <c r="M7">
        <v>2.3096788313333598</v>
      </c>
      <c r="N7">
        <v>2.1853688256002002</v>
      </c>
      <c r="O7">
        <v>2.3635307027005199</v>
      </c>
      <c r="P7">
        <v>2.53452349219988</v>
      </c>
      <c r="R7">
        <v>-1.3838677202004401</v>
      </c>
      <c r="S7">
        <v>8.9517915899889999E-2</v>
      </c>
      <c r="T7">
        <v>-0.65175216100014977</v>
      </c>
      <c r="U7">
        <v>-7.5828862801070152E-2</v>
      </c>
      <c r="V7">
        <v>0.14851466459985962</v>
      </c>
      <c r="W7">
        <v>-0.52801886280053978</v>
      </c>
      <c r="X7">
        <v>-2.1184978533449694E-2</v>
      </c>
      <c r="Y7">
        <v>-1.0852040032016674E-4</v>
      </c>
      <c r="Z7">
        <v>6.5773319838013933E-4</v>
      </c>
      <c r="AA7">
        <v>-0.16949125319989022</v>
      </c>
    </row>
    <row r="8" spans="1:27 16384:16384">
      <c r="A8">
        <v>7</v>
      </c>
      <c r="B8">
        <v>1.71957013059582</v>
      </c>
      <c r="C8">
        <v>1.76601400010113</v>
      </c>
      <c r="D8">
        <v>1.61848857939767</v>
      </c>
      <c r="E8">
        <v>2.0745132580981598</v>
      </c>
      <c r="F8">
        <v>1.54725271379866</v>
      </c>
      <c r="G8">
        <v>1.70818946079235</v>
      </c>
      <c r="H8">
        <v>1.6146096952987099</v>
      </c>
      <c r="I8">
        <v>1.6653109798033301</v>
      </c>
      <c r="J8">
        <v>1.70568755379645</v>
      </c>
      <c r="K8">
        <v>1.72870987720089</v>
      </c>
      <c r="L8">
        <v>1.63672351639252</v>
      </c>
      <c r="M8">
        <v>1.6756510594015701</v>
      </c>
      <c r="N8">
        <v>1.8305439040064799</v>
      </c>
      <c r="O8">
        <v>1.8431429913995101</v>
      </c>
      <c r="P8">
        <v>1.6293950336053999</v>
      </c>
      <c r="R8">
        <v>1.1380669803469967E-2</v>
      </c>
      <c r="S8">
        <v>0.15140430480242006</v>
      </c>
      <c r="T8">
        <v>-4.6822400405660103E-2</v>
      </c>
      <c r="U8">
        <v>0.3688257043017098</v>
      </c>
      <c r="V8">
        <v>-0.18145716340222995</v>
      </c>
      <c r="W8">
        <v>8.2846614203299973E-2</v>
      </c>
      <c r="X8">
        <v>9.0362940699559857E-2</v>
      </c>
      <c r="Y8">
        <v>-0.21205532460880994</v>
      </c>
      <c r="Z8">
        <v>0.23137026669864968</v>
      </c>
      <c r="AA8">
        <v>-8.2142319806739916E-2</v>
      </c>
    </row>
    <row r="9" spans="1:27 16384:16384">
      <c r="A9">
        <v>8</v>
      </c>
      <c r="B9">
        <v>1.838867510407</v>
      </c>
      <c r="C9">
        <v>1.87568793969986</v>
      </c>
      <c r="D9">
        <v>1.7796129031077701</v>
      </c>
      <c r="E9">
        <v>3.8906650773977201</v>
      </c>
      <c r="F9">
        <v>1.9449372455012099</v>
      </c>
      <c r="G9">
        <v>1.7920054868911399</v>
      </c>
      <c r="H9">
        <v>1.7044525425007999</v>
      </c>
      <c r="I9">
        <v>1.8674418405978901</v>
      </c>
      <c r="J9">
        <v>5.0956495905033101</v>
      </c>
      <c r="K9">
        <v>2.1068413628934701</v>
      </c>
      <c r="L9">
        <v>1.98291759940039</v>
      </c>
      <c r="M9">
        <v>1.99709696240316</v>
      </c>
      <c r="N9">
        <v>1.76628739779699</v>
      </c>
      <c r="O9">
        <v>2.1941051734960602</v>
      </c>
      <c r="P9">
        <v>2.1047306860011301</v>
      </c>
      <c r="R9">
        <v>4.6862023515860107E-2</v>
      </c>
      <c r="S9">
        <v>0.17123539719906011</v>
      </c>
      <c r="T9">
        <v>-8.7828937490119996E-2</v>
      </c>
      <c r="U9">
        <v>-1.2049845131055901</v>
      </c>
      <c r="V9">
        <v>-0.16190411739226018</v>
      </c>
      <c r="W9">
        <v>-0.14405008899339</v>
      </c>
      <c r="X9">
        <v>-0.12140902270330001</v>
      </c>
      <c r="Y9">
        <v>1.3325505310780139E-2</v>
      </c>
      <c r="Z9">
        <v>1.6965599039016599</v>
      </c>
      <c r="AA9">
        <v>-0.15979344049992017</v>
      </c>
    </row>
    <row r="10" spans="1:27 16384:16384">
      <c r="A10">
        <v>9</v>
      </c>
      <c r="B10">
        <v>1.93844937778777</v>
      </c>
      <c r="C10">
        <v>1.78273686269531</v>
      </c>
      <c r="D10">
        <v>2.0615080055024002</v>
      </c>
      <c r="E10">
        <v>1.93667585479561</v>
      </c>
      <c r="F10">
        <v>1.8145083537034199</v>
      </c>
      <c r="G10">
        <v>2.0295850829919799</v>
      </c>
      <c r="H10">
        <v>1.85995740279905</v>
      </c>
      <c r="I10">
        <v>1.59621911611046</v>
      </c>
      <c r="J10">
        <v>1.6771508559992101</v>
      </c>
      <c r="K10">
        <v>1.54562260211096</v>
      </c>
      <c r="L10">
        <v>1.62509719466066</v>
      </c>
      <c r="M10">
        <v>1.7763094811001801</v>
      </c>
      <c r="N10">
        <v>1.49419810219551</v>
      </c>
      <c r="O10">
        <v>1.5357652734965099</v>
      </c>
      <c r="P10">
        <v>1.5869866197870599</v>
      </c>
      <c r="R10">
        <v>-9.1135705204209883E-2</v>
      </c>
      <c r="S10">
        <v>-7.7220540103740021E-2</v>
      </c>
      <c r="T10">
        <v>0.46528888939194024</v>
      </c>
      <c r="U10">
        <v>0.2595249987963999</v>
      </c>
      <c r="V10">
        <v>0.26888575159245987</v>
      </c>
      <c r="W10">
        <v>0.31335218312711</v>
      </c>
      <c r="X10">
        <v>6.4273815951298996E-3</v>
      </c>
      <c r="Y10">
        <v>0.56730990330689024</v>
      </c>
      <c r="Z10">
        <v>0.40091058129910007</v>
      </c>
      <c r="AA10">
        <v>0.22752173391635999</v>
      </c>
    </row>
    <row r="11" spans="1:27 16384:16384">
      <c r="A11">
        <v>10</v>
      </c>
      <c r="B11">
        <v>1.73084163338644</v>
      </c>
      <c r="C11">
        <v>1.6806822627084299</v>
      </c>
      <c r="D11">
        <v>1.46693603679887</v>
      </c>
      <c r="E11">
        <v>1.5635004030074899</v>
      </c>
      <c r="F11">
        <v>1.4711919341003501</v>
      </c>
      <c r="G11">
        <v>1.9161097750940801</v>
      </c>
      <c r="H11">
        <v>1.68630435140221</v>
      </c>
      <c r="I11">
        <v>1.6211020383925601</v>
      </c>
      <c r="J11">
        <v>1.4207613908976799</v>
      </c>
      <c r="K11">
        <v>1.42687819249695</v>
      </c>
      <c r="L11">
        <v>1.7105068942008099</v>
      </c>
      <c r="M11">
        <v>1.7345031932985899</v>
      </c>
      <c r="N11">
        <v>1.5115821354964301</v>
      </c>
      <c r="O11">
        <v>1.5129567641939501</v>
      </c>
      <c r="P11">
        <v>1.26425835940172</v>
      </c>
      <c r="R11">
        <v>-0.18526814170764005</v>
      </c>
      <c r="S11">
        <v>-5.622088693780114E-3</v>
      </c>
      <c r="T11">
        <v>-0.15416600159369009</v>
      </c>
      <c r="U11">
        <v>0.14273901210980999</v>
      </c>
      <c r="V11">
        <v>4.431374160340007E-2</v>
      </c>
      <c r="W11">
        <v>2.0334739185630113E-2</v>
      </c>
      <c r="X11">
        <v>-5.3820930590160021E-2</v>
      </c>
      <c r="Y11">
        <v>-4.4646098697560088E-2</v>
      </c>
      <c r="Z11">
        <v>5.0543638813539848E-2</v>
      </c>
      <c r="AA11">
        <v>0.20693357469863005</v>
      </c>
    </row>
    <row r="12" spans="1:27 16384:16384">
      <c r="A12">
        <v>11</v>
      </c>
      <c r="B12">
        <v>2.0105545654272001</v>
      </c>
      <c r="C12">
        <v>1.88101008320809</v>
      </c>
      <c r="D12">
        <v>1.7897617131006001</v>
      </c>
      <c r="E12">
        <v>1.89529291329673</v>
      </c>
      <c r="F12">
        <v>1.6979188368940299</v>
      </c>
      <c r="G12">
        <v>2.1777577325003201</v>
      </c>
      <c r="H12">
        <v>1.98785090701292</v>
      </c>
      <c r="I12">
        <v>1.67153517369297</v>
      </c>
      <c r="J12">
        <v>1.9202514995995399</v>
      </c>
      <c r="K12">
        <v>1.7853931601101101</v>
      </c>
      <c r="L12">
        <v>1.9011692565982199</v>
      </c>
      <c r="M12">
        <v>1.96759069300606</v>
      </c>
      <c r="N12">
        <v>1.9704417542903701</v>
      </c>
      <c r="O12">
        <v>1.8317404670931901</v>
      </c>
      <c r="P12">
        <v>1.93104197120992</v>
      </c>
      <c r="R12">
        <v>-0.16720316707312</v>
      </c>
      <c r="S12">
        <v>-0.10684082380482995</v>
      </c>
      <c r="T12">
        <v>0.11822653940763006</v>
      </c>
      <c r="U12">
        <v>-2.4958586302809893E-2</v>
      </c>
      <c r="V12">
        <v>-8.7474323216080174E-2</v>
      </c>
      <c r="W12">
        <v>0.10938530882898023</v>
      </c>
      <c r="X12">
        <v>-8.6580609797969998E-2</v>
      </c>
      <c r="Y12">
        <v>-0.18068004118976999</v>
      </c>
      <c r="Z12">
        <v>6.3552446203539947E-2</v>
      </c>
      <c r="AA12">
        <v>-0.23312313431589016</v>
      </c>
    </row>
    <row r="13" spans="1:27 16384:16384">
      <c r="A13">
        <v>12</v>
      </c>
      <c r="B13">
        <v>1.90116452589347</v>
      </c>
      <c r="C13">
        <v>1.53943163031363</v>
      </c>
      <c r="D13">
        <v>1.53477534590638</v>
      </c>
      <c r="E13">
        <v>1.3942595495085699</v>
      </c>
      <c r="F13">
        <v>1.66116160359816</v>
      </c>
      <c r="G13">
        <v>1.71813200869947</v>
      </c>
      <c r="H13">
        <v>1.6609339579881599</v>
      </c>
      <c r="I13">
        <v>1.7024801625055299</v>
      </c>
      <c r="J13">
        <v>1.71827003989019</v>
      </c>
      <c r="K13">
        <v>1.8774715040926799</v>
      </c>
      <c r="L13">
        <v>1.7727728118130499</v>
      </c>
      <c r="M13">
        <v>1.63594743940048</v>
      </c>
      <c r="N13">
        <v>1.63455004220014</v>
      </c>
      <c r="O13">
        <v>1.62324381480576</v>
      </c>
      <c r="P13">
        <v>1.66158588129911</v>
      </c>
      <c r="R13">
        <v>0.18303251719399993</v>
      </c>
      <c r="S13">
        <v>-0.12150232767452995</v>
      </c>
      <c r="T13">
        <v>-0.16770481659914993</v>
      </c>
      <c r="U13">
        <v>-0.32401049038162011</v>
      </c>
      <c r="V13">
        <v>-0.21630990049451992</v>
      </c>
      <c r="W13">
        <v>0.12839171408042005</v>
      </c>
      <c r="X13">
        <v>-9.6515809086850091E-2</v>
      </c>
      <c r="Y13">
        <v>-9.9774696293760012E-2</v>
      </c>
      <c r="Z13">
        <v>-0.22898426529719007</v>
      </c>
      <c r="AA13">
        <v>-4.2427770094999318E-4</v>
      </c>
    </row>
    <row r="14" spans="1:27 16384:16384">
      <c r="A14">
        <v>13</v>
      </c>
      <c r="B14">
        <v>1.7658900579961501</v>
      </c>
      <c r="C14">
        <v>1.70275689369882</v>
      </c>
      <c r="D14">
        <v>1.52611841254919</v>
      </c>
      <c r="E14">
        <v>1.6296603551018101</v>
      </c>
      <c r="F14">
        <v>1.71785460019601</v>
      </c>
      <c r="G14">
        <v>1.5160333983891201</v>
      </c>
      <c r="H14">
        <v>1.7874699222855299</v>
      </c>
      <c r="I14">
        <v>1.9139852538180999</v>
      </c>
      <c r="J14">
        <v>1.74061426401022</v>
      </c>
      <c r="K14">
        <v>1.65499057890847</v>
      </c>
      <c r="L14">
        <v>1.64948410020443</v>
      </c>
      <c r="M14">
        <v>1.44393935368862</v>
      </c>
      <c r="N14">
        <v>1.8759652371925799</v>
      </c>
      <c r="O14">
        <v>1.5895833043032299</v>
      </c>
      <c r="P14">
        <v>1.5293372981017499</v>
      </c>
      <c r="R14">
        <v>0.24985665960702996</v>
      </c>
      <c r="S14">
        <v>-8.4713028586709926E-2</v>
      </c>
      <c r="T14">
        <v>-0.38786684126890991</v>
      </c>
      <c r="U14">
        <v>-0.11095390890840995</v>
      </c>
      <c r="V14">
        <v>6.2864021287539984E-2</v>
      </c>
      <c r="W14">
        <v>0.11640595779172003</v>
      </c>
      <c r="X14">
        <v>0.25881754001019996</v>
      </c>
      <c r="Y14">
        <v>-0.3498468246433899</v>
      </c>
      <c r="Z14">
        <v>4.0077050798580149E-2</v>
      </c>
      <c r="AA14">
        <v>0.1885173020942601</v>
      </c>
    </row>
    <row r="15" spans="1:27 16384:16384">
      <c r="A15">
        <v>14</v>
      </c>
      <c r="B15">
        <v>1.9825056387926501</v>
      </c>
      <c r="C15">
        <v>1.8024714969040401</v>
      </c>
      <c r="D15">
        <v>1.79185847140034</v>
      </c>
      <c r="E15">
        <v>1.83057448587432</v>
      </c>
      <c r="F15">
        <v>1.7686308221076601</v>
      </c>
      <c r="G15">
        <v>1.7470914452977</v>
      </c>
      <c r="H15">
        <v>1.9289802484498899</v>
      </c>
      <c r="I15">
        <v>1.69949296739069</v>
      </c>
      <c r="J15">
        <v>1.7453954502998399</v>
      </c>
      <c r="K15">
        <v>1.7519443814992</v>
      </c>
      <c r="L15">
        <v>1.8184919741994201</v>
      </c>
      <c r="M15">
        <v>1.78665494219749</v>
      </c>
      <c r="N15">
        <v>1.6942314425949001</v>
      </c>
      <c r="O15">
        <v>1.68375505550066</v>
      </c>
      <c r="P15">
        <v>1.54691183490213</v>
      </c>
      <c r="R15">
        <v>0.23541419349495007</v>
      </c>
      <c r="S15">
        <v>-0.12650875154584984</v>
      </c>
      <c r="T15">
        <v>9.2365504009650046E-2</v>
      </c>
      <c r="U15">
        <v>8.5179035574480144E-2</v>
      </c>
      <c r="V15">
        <v>1.668644060846014E-2</v>
      </c>
      <c r="W15">
        <v>0.16401366459322997</v>
      </c>
      <c r="X15">
        <v>1.5816554706550079E-2</v>
      </c>
      <c r="Y15">
        <v>9.7627028805439942E-2</v>
      </c>
      <c r="Z15">
        <v>0.14681943037366008</v>
      </c>
      <c r="AA15">
        <v>0.22171898720553007</v>
      </c>
    </row>
    <row r="16" spans="1:27 16384:16384">
      <c r="A16">
        <v>15</v>
      </c>
      <c r="B16">
        <v>2.0351676926948099</v>
      </c>
      <c r="C16">
        <v>1.6825157856672199</v>
      </c>
      <c r="D16">
        <v>1.6313925642287399</v>
      </c>
      <c r="E16">
        <v>1.7115541226812601</v>
      </c>
      <c r="F16">
        <v>1.6524433920742001</v>
      </c>
      <c r="G16">
        <v>2.08719754820922</v>
      </c>
      <c r="H16">
        <v>1.76098217250546</v>
      </c>
      <c r="I16">
        <v>1.5593428378924701</v>
      </c>
      <c r="J16">
        <v>1.6688159202225501</v>
      </c>
      <c r="K16">
        <v>1.4479885137795201</v>
      </c>
      <c r="L16">
        <v>1.9807268342003199</v>
      </c>
      <c r="M16">
        <v>1.81653776749736</v>
      </c>
      <c r="N16">
        <v>1.5589639717130901</v>
      </c>
      <c r="O16">
        <v>1.70719888712047</v>
      </c>
      <c r="P16">
        <v>1.51649865058716</v>
      </c>
      <c r="R16">
        <v>-5.2029855514410084E-2</v>
      </c>
      <c r="S16">
        <v>-7.8466386838240032E-2</v>
      </c>
      <c r="T16">
        <v>7.2049726336269826E-2</v>
      </c>
      <c r="U16">
        <v>4.2738202458709962E-2</v>
      </c>
      <c r="V16">
        <v>0.20445487829468001</v>
      </c>
      <c r="W16">
        <v>5.4440858494489985E-2</v>
      </c>
      <c r="X16">
        <v>-0.13402198183014002</v>
      </c>
      <c r="Y16">
        <v>7.2428592515649814E-2</v>
      </c>
      <c r="Z16">
        <v>4.3552355607900939E-3</v>
      </c>
      <c r="AA16">
        <v>0.13594474148704006</v>
      </c>
    </row>
    <row r="17" spans="1:27">
      <c r="A17">
        <v>16</v>
      </c>
      <c r="B17">
        <v>1.94871981490869</v>
      </c>
      <c r="C17">
        <v>1.4750387131003699</v>
      </c>
      <c r="D17">
        <v>1.6207476932904701</v>
      </c>
      <c r="E17">
        <v>1.5842638983973301</v>
      </c>
      <c r="F17">
        <v>1.68286802889779</v>
      </c>
      <c r="G17">
        <v>1.5423798445146499</v>
      </c>
      <c r="H17">
        <v>1.6205210181768099</v>
      </c>
      <c r="I17">
        <v>1.39436051460216</v>
      </c>
      <c r="J17">
        <v>1.6135931613855099</v>
      </c>
      <c r="K17">
        <v>1.60900599511806</v>
      </c>
      <c r="L17">
        <v>1.62888179130387</v>
      </c>
      <c r="M17">
        <v>1.5458945213235</v>
      </c>
      <c r="N17">
        <v>1.5317982321139401</v>
      </c>
      <c r="O17">
        <v>1.60115820899373</v>
      </c>
      <c r="P17">
        <v>1.47724826668855</v>
      </c>
      <c r="R17">
        <v>0.40633997039404002</v>
      </c>
      <c r="S17">
        <v>-0.14548230507644</v>
      </c>
      <c r="T17">
        <v>0.22638717868831004</v>
      </c>
      <c r="U17">
        <v>-2.9329262988179838E-2</v>
      </c>
      <c r="V17">
        <v>7.3862033779729996E-2</v>
      </c>
      <c r="W17">
        <v>0.31983802360481994</v>
      </c>
      <c r="X17">
        <v>-7.085580822313009E-2</v>
      </c>
      <c r="Y17">
        <v>8.894946117653002E-2</v>
      </c>
      <c r="Z17">
        <v>-1.6894310596399897E-2</v>
      </c>
      <c r="AA17">
        <v>0.20561976220923994</v>
      </c>
    </row>
    <row r="18" spans="1:27">
      <c r="A18">
        <v>17</v>
      </c>
      <c r="B18">
        <v>2.79395563188009</v>
      </c>
      <c r="C18">
        <v>2.04320736539084</v>
      </c>
      <c r="D18">
        <v>1.7234552844078299</v>
      </c>
      <c r="E18">
        <v>1.9890424068900801</v>
      </c>
      <c r="F18">
        <v>1.7416846140869899</v>
      </c>
      <c r="G18">
        <v>2.1392173784785</v>
      </c>
      <c r="H18">
        <v>1.8448856981936801</v>
      </c>
      <c r="I18">
        <v>1.7820055787684399</v>
      </c>
      <c r="J18">
        <v>1.5812745406809801</v>
      </c>
      <c r="K18">
        <v>1.7630478867911701</v>
      </c>
      <c r="L18">
        <v>2.30464984598802</v>
      </c>
      <c r="M18">
        <v>2.1506588970660201</v>
      </c>
      <c r="N18">
        <v>1.85856005819514</v>
      </c>
      <c r="O18">
        <v>1.7357940633897699</v>
      </c>
      <c r="P18">
        <v>1.7715769094182201</v>
      </c>
      <c r="R18">
        <v>0.65473825340158998</v>
      </c>
      <c r="S18">
        <v>0.19832166719715993</v>
      </c>
      <c r="T18">
        <v>-5.8550294360609989E-2</v>
      </c>
      <c r="U18">
        <v>0.40776786620909999</v>
      </c>
      <c r="V18">
        <v>-2.1363272704180147E-2</v>
      </c>
      <c r="W18">
        <v>0.48930578589206997</v>
      </c>
      <c r="X18">
        <v>-0.10745153167518007</v>
      </c>
      <c r="Y18">
        <v>-0.13510477378731012</v>
      </c>
      <c r="Z18">
        <v>0.25324834350031011</v>
      </c>
      <c r="AA18">
        <v>-2.9892295331230168E-2</v>
      </c>
    </row>
    <row r="19" spans="1:27">
      <c r="A19">
        <v>18</v>
      </c>
      <c r="B19">
        <v>1.6400504829012801</v>
      </c>
      <c r="C19">
        <v>1.7599803909077301</v>
      </c>
      <c r="D19">
        <v>1.70847169039771</v>
      </c>
      <c r="E19">
        <v>1.6608614410040901</v>
      </c>
      <c r="F19">
        <v>1.7749921594979201</v>
      </c>
      <c r="G19">
        <v>1.8403129239915901</v>
      </c>
      <c r="H19">
        <v>1.66133206991944</v>
      </c>
      <c r="I19">
        <v>1.5583519599167599</v>
      </c>
      <c r="J19">
        <v>1.6159651336143701</v>
      </c>
      <c r="K19">
        <v>1.57810170250013</v>
      </c>
      <c r="L19">
        <v>1.7466522563132501</v>
      </c>
      <c r="M19">
        <v>1.6718482188880399</v>
      </c>
      <c r="N19">
        <v>1.5610401934129201</v>
      </c>
      <c r="O19">
        <v>1.67081137829227</v>
      </c>
      <c r="P19">
        <v>1.6005464831017899</v>
      </c>
      <c r="R19">
        <v>-0.20026244109030999</v>
      </c>
      <c r="S19">
        <v>9.8648320988290017E-2</v>
      </c>
      <c r="T19">
        <v>0.15011973048095006</v>
      </c>
      <c r="U19">
        <v>4.4896307389719947E-2</v>
      </c>
      <c r="V19">
        <v>0.19689045699779006</v>
      </c>
      <c r="W19">
        <v>-0.10660177341196997</v>
      </c>
      <c r="X19">
        <v>8.8132172019690147E-2</v>
      </c>
      <c r="Y19">
        <v>0.14743149698478986</v>
      </c>
      <c r="Z19">
        <v>-9.9499372881799442E-3</v>
      </c>
      <c r="AA19">
        <v>0.17444567639613018</v>
      </c>
    </row>
    <row r="20" spans="1:27">
      <c r="A20">
        <v>19</v>
      </c>
      <c r="B20">
        <v>2.0779739467996299</v>
      </c>
      <c r="C20">
        <v>1.5113424022099899</v>
      </c>
      <c r="D20">
        <v>1.4450796953868099</v>
      </c>
      <c r="E20">
        <v>1.50879085229244</v>
      </c>
      <c r="F20">
        <v>1.3988634103792701</v>
      </c>
      <c r="G20">
        <v>1.7289338336093401</v>
      </c>
      <c r="H20">
        <v>1.65637667697156</v>
      </c>
      <c r="I20">
        <v>1.67751154668319</v>
      </c>
      <c r="J20">
        <v>1.5182162992307</v>
      </c>
      <c r="K20">
        <v>1.7020160684944099</v>
      </c>
      <c r="L20">
        <v>2.0147073838859799</v>
      </c>
      <c r="M20">
        <v>1.4247784963110499</v>
      </c>
      <c r="N20">
        <v>1.54413289709482</v>
      </c>
      <c r="O20">
        <v>1.37677067599725</v>
      </c>
      <c r="P20">
        <v>1.48976636332227</v>
      </c>
      <c r="R20">
        <v>0.34904011319028982</v>
      </c>
      <c r="S20">
        <v>-0.14503427476157005</v>
      </c>
      <c r="T20">
        <v>-0.23243185129638011</v>
      </c>
      <c r="U20">
        <v>-9.4254469382599737E-3</v>
      </c>
      <c r="V20">
        <v>-0.30315265811513981</v>
      </c>
      <c r="W20">
        <v>6.326656291364996E-2</v>
      </c>
      <c r="X20">
        <v>8.656390589894003E-2</v>
      </c>
      <c r="Y20">
        <v>-9.905320170801013E-2</v>
      </c>
      <c r="Z20">
        <v>0.13202017629519003</v>
      </c>
      <c r="AA20">
        <v>-9.0902952942999882E-2</v>
      </c>
    </row>
    <row r="21" spans="1:27">
      <c r="A21">
        <v>20</v>
      </c>
      <c r="B21">
        <v>2.4794521203148201</v>
      </c>
      <c r="C21">
        <v>1.75527779638069</v>
      </c>
      <c r="D21">
        <v>1.6794651744887199</v>
      </c>
      <c r="E21">
        <v>1.8698812554939701</v>
      </c>
      <c r="F21">
        <v>1.67279752108734</v>
      </c>
      <c r="G21">
        <v>2.5404454897701099</v>
      </c>
      <c r="H21">
        <v>1.77223081230186</v>
      </c>
      <c r="I21">
        <v>1.57645701412112</v>
      </c>
      <c r="J21">
        <v>1.9867364998091901</v>
      </c>
      <c r="K21">
        <v>1.5082027285941899</v>
      </c>
      <c r="L21">
        <v>2.1517935352050701</v>
      </c>
      <c r="M21">
        <v>1.7158027112018299</v>
      </c>
      <c r="N21">
        <v>1.58894898860017</v>
      </c>
      <c r="O21">
        <v>1.7998149800812799</v>
      </c>
      <c r="P21">
        <v>1.64799717118731</v>
      </c>
      <c r="R21">
        <v>-6.099336945528977E-2</v>
      </c>
      <c r="S21">
        <v>-1.6953015921169934E-2</v>
      </c>
      <c r="T21">
        <v>0.10300816036759985</v>
      </c>
      <c r="U21">
        <v>-0.11685524431521999</v>
      </c>
      <c r="V21">
        <v>0.16459479249315012</v>
      </c>
      <c r="W21">
        <v>0.32765858510974999</v>
      </c>
      <c r="X21">
        <v>3.9475085178860114E-2</v>
      </c>
      <c r="Y21">
        <v>9.0516185888549927E-2</v>
      </c>
      <c r="Z21">
        <v>7.0066275412690171E-2</v>
      </c>
      <c r="AA21">
        <v>2.4800349900029994E-2</v>
      </c>
    </row>
    <row r="22" spans="1:27">
      <c r="A22">
        <v>21</v>
      </c>
      <c r="B22">
        <v>2.0918567473353402</v>
      </c>
      <c r="C22">
        <v>2.08034480460628</v>
      </c>
      <c r="D22">
        <v>2.08887183597674</v>
      </c>
      <c r="E22">
        <v>2.5973483793088201</v>
      </c>
      <c r="F22">
        <v>2.4008489146130199</v>
      </c>
      <c r="G22">
        <v>2.22821884328732</v>
      </c>
      <c r="H22">
        <v>1.94424230885925</v>
      </c>
      <c r="I22">
        <v>2.0320519928613501</v>
      </c>
      <c r="J22">
        <v>2.1915918985963798</v>
      </c>
      <c r="K22">
        <v>2.2992977783200299</v>
      </c>
      <c r="L22">
        <v>1.85686456870753</v>
      </c>
      <c r="M22">
        <v>1.92650128119858</v>
      </c>
      <c r="N22">
        <v>2.11121754632331</v>
      </c>
      <c r="O22">
        <v>2.4637774882269001</v>
      </c>
      <c r="P22">
        <v>1.87558876670664</v>
      </c>
      <c r="R22">
        <v>-0.13636209595197979</v>
      </c>
      <c r="S22">
        <v>0.13610249574703004</v>
      </c>
      <c r="T22">
        <v>5.6819843115389901E-2</v>
      </c>
      <c r="U22">
        <v>0.4057564807124403</v>
      </c>
      <c r="V22">
        <v>0.10155113629298995</v>
      </c>
      <c r="W22">
        <v>0.23499217862781019</v>
      </c>
      <c r="X22">
        <v>0.15384352340770002</v>
      </c>
      <c r="Y22">
        <v>-2.2345710346570069E-2</v>
      </c>
      <c r="Z22">
        <v>0.13357089108192</v>
      </c>
      <c r="AA22">
        <v>0.52526014790637987</v>
      </c>
    </row>
    <row r="23" spans="1:27">
      <c r="A23">
        <v>22</v>
      </c>
      <c r="B23">
        <v>1.91288138751406</v>
      </c>
      <c r="C23">
        <v>1.74825770109892</v>
      </c>
      <c r="D23">
        <v>1.8385095704230501</v>
      </c>
      <c r="E23">
        <v>1.79453601017594</v>
      </c>
      <c r="F23">
        <v>1.95748185389675</v>
      </c>
      <c r="G23">
        <v>1.7134893501992301</v>
      </c>
      <c r="H23">
        <v>1.8256568863987901</v>
      </c>
      <c r="I23">
        <v>1.63361833960516</v>
      </c>
      <c r="J23">
        <v>1.7333191482815899</v>
      </c>
      <c r="K23">
        <v>1.7801521526300299</v>
      </c>
      <c r="L23">
        <v>1.9418171755452101</v>
      </c>
      <c r="M23">
        <v>1.8559718756121599</v>
      </c>
      <c r="N23">
        <v>1.63467344779056</v>
      </c>
      <c r="O23">
        <v>1.6263068291940701</v>
      </c>
      <c r="P23">
        <v>1.6793549911118999</v>
      </c>
      <c r="R23">
        <v>0.19939203731482991</v>
      </c>
      <c r="S23">
        <v>-7.739918529987011E-2</v>
      </c>
      <c r="T23">
        <v>0.20489123081789007</v>
      </c>
      <c r="U23">
        <v>6.121686189435005E-2</v>
      </c>
      <c r="V23">
        <v>0.1773297012667201</v>
      </c>
      <c r="W23">
        <v>-2.8935788031150045E-2</v>
      </c>
      <c r="X23">
        <v>-0.10771417451323995</v>
      </c>
      <c r="Y23">
        <v>0.20383612263249007</v>
      </c>
      <c r="Z23">
        <v>0.1682291809818699</v>
      </c>
      <c r="AA23">
        <v>0.2781268627848501</v>
      </c>
    </row>
    <row r="24" spans="1:27">
      <c r="A24">
        <v>23</v>
      </c>
      <c r="B24">
        <v>1.9086310426666599</v>
      </c>
      <c r="C24">
        <v>1.94558123399984</v>
      </c>
      <c r="D24">
        <v>1.6556215889999299</v>
      </c>
      <c r="E24">
        <v>1.66619921809979</v>
      </c>
      <c r="F24">
        <v>1.57968847040065</v>
      </c>
      <c r="G24">
        <v>1.9102467925004001</v>
      </c>
      <c r="H24">
        <v>2.1127786434004499</v>
      </c>
      <c r="I24">
        <v>1.6526116760993299</v>
      </c>
      <c r="J24">
        <v>1.50505318100004</v>
      </c>
      <c r="K24">
        <v>1.5769170662999401</v>
      </c>
      <c r="L24">
        <v>2.48923877324978</v>
      </c>
      <c r="M24">
        <v>2.0309984580995701</v>
      </c>
      <c r="N24">
        <v>1.63337314379933</v>
      </c>
      <c r="O24">
        <v>1.51453232099957</v>
      </c>
      <c r="P24">
        <v>1.3578814633012399</v>
      </c>
      <c r="R24">
        <v>-1.6157498337401321E-3</v>
      </c>
      <c r="S24">
        <v>-0.1671974094006099</v>
      </c>
      <c r="T24">
        <v>3.0099129006000425E-3</v>
      </c>
      <c r="U24">
        <v>0.16114603709974995</v>
      </c>
      <c r="V24">
        <v>2.7714041007098622E-3</v>
      </c>
      <c r="W24">
        <v>-0.5806077305831201</v>
      </c>
      <c r="X24">
        <v>-8.5417224099730182E-2</v>
      </c>
      <c r="Y24">
        <v>2.2248445200599987E-2</v>
      </c>
      <c r="Z24">
        <v>0.15166689710021997</v>
      </c>
      <c r="AA24">
        <v>0.22180700709941004</v>
      </c>
    </row>
    <row r="25" spans="1:27">
      <c r="A25">
        <v>24</v>
      </c>
      <c r="B25">
        <v>2.3810676174238301</v>
      </c>
      <c r="C25">
        <v>2.3151962654665099</v>
      </c>
      <c r="D25">
        <v>2.0415505519602402</v>
      </c>
      <c r="E25">
        <v>2.0415015560109202</v>
      </c>
      <c r="F25">
        <v>2.5063666776754001</v>
      </c>
      <c r="G25">
        <v>2.4323186531869898</v>
      </c>
      <c r="H25">
        <v>2.2307481830474001</v>
      </c>
      <c r="I25">
        <v>2.2070669236592999</v>
      </c>
      <c r="J25">
        <v>2.4814197613391999</v>
      </c>
      <c r="K25">
        <v>2.1978384420741399</v>
      </c>
      <c r="L25">
        <v>3.3021960388403402</v>
      </c>
      <c r="M25">
        <v>1.9271763202009899</v>
      </c>
      <c r="N25">
        <v>1.8770564038306501</v>
      </c>
      <c r="O25">
        <v>2.0355187966022599</v>
      </c>
      <c r="P25">
        <v>2.1825590788386799</v>
      </c>
      <c r="R25">
        <v>-5.1251035763159702E-2</v>
      </c>
      <c r="S25">
        <v>8.4448082419109838E-2</v>
      </c>
      <c r="T25">
        <v>-0.16551637169905975</v>
      </c>
      <c r="U25">
        <v>-0.43991820532827974</v>
      </c>
      <c r="V25">
        <v>0.30852823560126019</v>
      </c>
      <c r="W25">
        <v>-0.92112842141651008</v>
      </c>
      <c r="X25">
        <v>0.38801994526551997</v>
      </c>
      <c r="Y25">
        <v>0.16449414812959007</v>
      </c>
      <c r="Z25">
        <v>5.982759408660332E-3</v>
      </c>
      <c r="AA25">
        <v>0.32380759883672017</v>
      </c>
    </row>
    <row r="26" spans="1:27">
      <c r="A26">
        <v>25</v>
      </c>
      <c r="B26">
        <v>1.8311070563271601</v>
      </c>
      <c r="C26">
        <v>1.83291246541776</v>
      </c>
      <c r="D26">
        <v>1.79310975796543</v>
      </c>
      <c r="E26">
        <v>1.73684639129788</v>
      </c>
      <c r="F26">
        <v>2.5063666776754001</v>
      </c>
      <c r="G26">
        <v>1.83412036634982</v>
      </c>
      <c r="H26">
        <v>1.9712892192881599</v>
      </c>
      <c r="I26">
        <v>1.6882256057579099</v>
      </c>
      <c r="J26">
        <v>1.8691875855904101</v>
      </c>
      <c r="K26">
        <v>2.1978384420741399</v>
      </c>
      <c r="L26">
        <v>1.6869607908651201</v>
      </c>
      <c r="M26">
        <v>1.7279096875339699</v>
      </c>
      <c r="N26">
        <v>1.82658752291463</v>
      </c>
      <c r="O26">
        <v>1.68376786499284</v>
      </c>
      <c r="P26">
        <v>2.1825590788386799</v>
      </c>
      <c r="R26">
        <v>-3.0133100226599208E-3</v>
      </c>
      <c r="S26">
        <v>-0.13837675387039994</v>
      </c>
      <c r="T26">
        <v>0.10488415220752012</v>
      </c>
      <c r="U26">
        <v>-0.13234119429253011</v>
      </c>
      <c r="V26">
        <v>0.30852823560126019</v>
      </c>
      <c r="W26">
        <v>0.14414626546204001</v>
      </c>
      <c r="X26">
        <v>0.10500277788379009</v>
      </c>
      <c r="Y26">
        <v>-3.3477764949199962E-2</v>
      </c>
      <c r="Z26">
        <v>5.3078526305039953E-2</v>
      </c>
      <c r="AA26">
        <v>0.32380759883672017</v>
      </c>
    </row>
    <row r="27" spans="1:27">
      <c r="A27">
        <v>26</v>
      </c>
      <c r="B27">
        <v>2.5775124896835102</v>
      </c>
      <c r="C27">
        <v>1.9092312395107001</v>
      </c>
      <c r="D27">
        <v>1.8836493933107701</v>
      </c>
      <c r="E27">
        <v>1.9979002219159201</v>
      </c>
      <c r="F27">
        <v>1.8293140545487401</v>
      </c>
      <c r="G27">
        <v>2.3922923956997701</v>
      </c>
      <c r="H27">
        <v>1.9126504799351101</v>
      </c>
      <c r="I27">
        <v>1.85613620271906</v>
      </c>
      <c r="J27">
        <v>1.9572852748032199</v>
      </c>
      <c r="K27">
        <v>1.90322755947709</v>
      </c>
      <c r="L27">
        <v>2.0546192396432201</v>
      </c>
      <c r="M27">
        <v>2.0685606251005102</v>
      </c>
      <c r="N27">
        <v>2.00885503850877</v>
      </c>
      <c r="O27">
        <v>1.9348758904263399</v>
      </c>
      <c r="P27">
        <v>1.80283529940061</v>
      </c>
      <c r="R27">
        <v>0.18522009398374006</v>
      </c>
      <c r="S27">
        <v>-3.4192404244099972E-3</v>
      </c>
      <c r="T27">
        <v>2.7513190591710091E-2</v>
      </c>
      <c r="U27">
        <v>4.0614947112700195E-2</v>
      </c>
      <c r="V27">
        <v>-7.3913504928349916E-2</v>
      </c>
      <c r="W27">
        <v>0.52289325004029008</v>
      </c>
      <c r="X27">
        <v>-0.15932938558981014</v>
      </c>
      <c r="Y27">
        <v>-0.12520564519799993</v>
      </c>
      <c r="Z27">
        <v>6.3024331489580199E-2</v>
      </c>
      <c r="AA27">
        <v>2.6478755148130029E-2</v>
      </c>
    </row>
    <row r="28" spans="1:27">
      <c r="A28">
        <v>27</v>
      </c>
      <c r="B28">
        <v>1.89548023147509</v>
      </c>
      <c r="C28">
        <v>1.7496005052700601</v>
      </c>
      <c r="D28">
        <v>1.8353083627298501</v>
      </c>
      <c r="E28">
        <v>1.67149909790605</v>
      </c>
      <c r="F28">
        <v>1.7412300688214599</v>
      </c>
      <c r="G28">
        <v>1.6576764481142201</v>
      </c>
      <c r="H28">
        <v>1.8104652197100199</v>
      </c>
      <c r="I28">
        <v>1.85282283257693</v>
      </c>
      <c r="J28">
        <v>1.72750677103177</v>
      </c>
      <c r="K28">
        <v>1.7227089362218999</v>
      </c>
      <c r="L28">
        <v>1.74653364620172</v>
      </c>
      <c r="M28">
        <v>1.74276000955142</v>
      </c>
      <c r="N28">
        <v>1.92337559601292</v>
      </c>
      <c r="O28">
        <v>1.62747742054053</v>
      </c>
      <c r="P28">
        <v>1.6806134565733399</v>
      </c>
      <c r="R28">
        <v>0.23780378336086994</v>
      </c>
      <c r="S28">
        <v>-6.0864714439959888E-2</v>
      </c>
      <c r="T28">
        <v>-1.7514469847079939E-2</v>
      </c>
      <c r="U28">
        <v>-5.600767312571997E-2</v>
      </c>
      <c r="V28">
        <v>1.8521132599560008E-2</v>
      </c>
      <c r="W28">
        <v>0.14894658527337001</v>
      </c>
      <c r="X28">
        <v>6.8404957186400939E-3</v>
      </c>
      <c r="Y28">
        <v>-8.8067233283069868E-2</v>
      </c>
      <c r="Z28">
        <v>4.4021677365519984E-2</v>
      </c>
      <c r="AA28">
        <v>6.0616612248119983E-2</v>
      </c>
    </row>
    <row r="29" spans="1:27">
      <c r="A29">
        <v>28</v>
      </c>
      <c r="B29">
        <v>3.35903731785301</v>
      </c>
      <c r="C29">
        <v>2.5458517585415401</v>
      </c>
      <c r="D29">
        <v>2.1755777539685401</v>
      </c>
      <c r="E29">
        <v>2.3006344062276201</v>
      </c>
      <c r="F29">
        <v>2.1382262550294402</v>
      </c>
      <c r="G29">
        <v>3.3997797225601998</v>
      </c>
      <c r="H29">
        <v>2.24882181118139</v>
      </c>
      <c r="I29">
        <v>2.0903934267815201</v>
      </c>
      <c r="J29">
        <v>2.2260551164961502</v>
      </c>
      <c r="K29">
        <v>2.0035517093725499</v>
      </c>
      <c r="L29">
        <v>2.6088399889878899</v>
      </c>
      <c r="M29">
        <v>2.3769598305691</v>
      </c>
      <c r="N29">
        <v>2.1304460585117302</v>
      </c>
      <c r="O29">
        <v>2.14820018368773</v>
      </c>
      <c r="P29">
        <v>2.1661613899748802</v>
      </c>
      <c r="R29">
        <v>-4.0742404707189817E-2</v>
      </c>
      <c r="S29">
        <v>0.29702994736015009</v>
      </c>
      <c r="T29">
        <v>8.518432718702007E-2</v>
      </c>
      <c r="U29">
        <v>7.4579289731469878E-2</v>
      </c>
      <c r="V29">
        <v>0.1346745456568903</v>
      </c>
      <c r="W29">
        <v>0.75019732886512003</v>
      </c>
      <c r="X29">
        <v>0.16889192797244013</v>
      </c>
      <c r="Y29">
        <v>4.513169545680995E-2</v>
      </c>
      <c r="Z29">
        <v>0.15243422253989003</v>
      </c>
      <c r="AA29">
        <v>-2.7935134945439977E-2</v>
      </c>
    </row>
    <row r="30" spans="1:27">
      <c r="A30">
        <v>29</v>
      </c>
      <c r="B30">
        <v>1.85299210171215</v>
      </c>
      <c r="C30">
        <v>1.78397538182326</v>
      </c>
      <c r="D30">
        <v>1.50038890759461</v>
      </c>
      <c r="E30">
        <v>1.59882307974622</v>
      </c>
      <c r="F30">
        <v>1.61887834449299</v>
      </c>
      <c r="G30">
        <v>2.1236067811958499</v>
      </c>
      <c r="H30">
        <v>1.6372787614352999</v>
      </c>
      <c r="I30">
        <v>1.6320108241401601</v>
      </c>
      <c r="J30">
        <v>1.5667881741188501</v>
      </c>
      <c r="K30">
        <v>1.5489842727780301</v>
      </c>
      <c r="L30">
        <v>2.1479658642266402</v>
      </c>
      <c r="M30">
        <v>1.6593183009885299</v>
      </c>
      <c r="N30">
        <v>1.54253882057965</v>
      </c>
      <c r="O30">
        <v>1.4234405637718699</v>
      </c>
      <c r="P30">
        <v>1.8008710352703901</v>
      </c>
      <c r="R30">
        <v>-0.27061467948369988</v>
      </c>
      <c r="S30">
        <v>0.14669662038796005</v>
      </c>
      <c r="T30">
        <v>-0.13162191654555011</v>
      </c>
      <c r="U30">
        <v>3.2034905627369881E-2</v>
      </c>
      <c r="V30">
        <v>6.9894071714959871E-2</v>
      </c>
      <c r="W30">
        <v>-0.29497376251449015</v>
      </c>
      <c r="X30">
        <v>0.12465708083473004</v>
      </c>
      <c r="Y30">
        <v>-4.2149912985040006E-2</v>
      </c>
      <c r="Z30">
        <v>0.17538251597435006</v>
      </c>
      <c r="AA30">
        <v>-0.1819926907774001</v>
      </c>
    </row>
    <row r="31" spans="1:27">
      <c r="A31">
        <v>30</v>
      </c>
      <c r="B31">
        <v>1.78110988070257</v>
      </c>
      <c r="C31">
        <v>1.84091155920178</v>
      </c>
      <c r="D31">
        <v>1.6938688733149301</v>
      </c>
      <c r="E31">
        <v>1.54150849869475</v>
      </c>
      <c r="F31">
        <v>1.7074021557811601</v>
      </c>
      <c r="G31">
        <v>1.6619752475526199</v>
      </c>
      <c r="H31">
        <v>1.63848865805194</v>
      </c>
      <c r="I31">
        <v>1.73833999619819</v>
      </c>
      <c r="J31">
        <v>1.6071074882522201</v>
      </c>
      <c r="K31">
        <v>1.61313271797262</v>
      </c>
      <c r="L31">
        <v>1.7614786364603801</v>
      </c>
      <c r="M31">
        <v>1.6975300203077499</v>
      </c>
      <c r="N31">
        <v>1.59919304177165</v>
      </c>
      <c r="O31">
        <v>1.61045252862386</v>
      </c>
      <c r="P31">
        <v>1.62396162897348</v>
      </c>
      <c r="R31">
        <v>0.1191346331499501</v>
      </c>
      <c r="S31">
        <v>0.20242290114983996</v>
      </c>
      <c r="T31">
        <v>-4.4471122883259939E-2</v>
      </c>
      <c r="U31">
        <v>-6.5598989557470011E-2</v>
      </c>
      <c r="V31">
        <v>9.4269437808540024E-2</v>
      </c>
      <c r="W31">
        <v>1.9631244242189982E-2</v>
      </c>
      <c r="X31">
        <v>0.14338153889403005</v>
      </c>
      <c r="Y31">
        <v>9.4675831543280076E-2</v>
      </c>
      <c r="Z31">
        <v>-6.8944029929109973E-2</v>
      </c>
      <c r="AA31">
        <v>8.3440526807680104E-2</v>
      </c>
    </row>
    <row r="32" spans="1:27">
      <c r="A32">
        <v>31</v>
      </c>
      <c r="B32">
        <v>1.65023912689649</v>
      </c>
      <c r="C32">
        <v>1.75760498430787</v>
      </c>
      <c r="D32">
        <v>1.7547718029469299</v>
      </c>
      <c r="E32">
        <v>1.7778618950862399</v>
      </c>
      <c r="F32">
        <v>1.6248995359987</v>
      </c>
      <c r="G32">
        <v>1.6228939808905101</v>
      </c>
      <c r="H32">
        <v>1.4937178832478799</v>
      </c>
      <c r="I32">
        <v>1.5095038639381499</v>
      </c>
      <c r="J32">
        <v>1.69579172222875</v>
      </c>
      <c r="K32">
        <v>1.79107785988599</v>
      </c>
      <c r="L32">
        <v>1.7471186972688899</v>
      </c>
      <c r="M32">
        <v>1.5891511658206601</v>
      </c>
      <c r="N32">
        <v>1.57820206172764</v>
      </c>
      <c r="O32">
        <v>1.57165055433288</v>
      </c>
      <c r="P32">
        <v>1.72393404287286</v>
      </c>
      <c r="R32">
        <v>2.7345146005979926E-2</v>
      </c>
      <c r="S32">
        <v>0.26388710105999014</v>
      </c>
      <c r="T32">
        <v>0.24526793900877997</v>
      </c>
      <c r="U32">
        <v>8.2070172857489965E-2</v>
      </c>
      <c r="V32">
        <v>-0.16617832388729004</v>
      </c>
      <c r="W32">
        <v>-9.6879570372399915E-2</v>
      </c>
      <c r="X32">
        <v>0.16845381848720997</v>
      </c>
      <c r="Y32">
        <v>0.17656974121928992</v>
      </c>
      <c r="Z32">
        <v>0.2062113407533599</v>
      </c>
      <c r="AA32">
        <v>-9.9034506874160044E-2</v>
      </c>
    </row>
    <row r="33" spans="1:27">
      <c r="A33">
        <v>32</v>
      </c>
      <c r="B33">
        <v>1.9933601465076201</v>
      </c>
      <c r="C33">
        <v>1.9007819965947399</v>
      </c>
      <c r="D33">
        <v>1.7277171481400699</v>
      </c>
      <c r="E33">
        <v>1.68739579897374</v>
      </c>
      <c r="F33">
        <v>1.49090064787306</v>
      </c>
      <c r="G33">
        <v>1.8235206258948899</v>
      </c>
      <c r="H33">
        <v>1.6115942703094299</v>
      </c>
      <c r="I33">
        <v>1.6408312454353999</v>
      </c>
      <c r="J33">
        <v>1.7854872020427099</v>
      </c>
      <c r="K33">
        <v>1.5600918653421101</v>
      </c>
      <c r="L33">
        <v>2.4491895656101401</v>
      </c>
      <c r="M33">
        <v>1.59343144497834</v>
      </c>
      <c r="N33">
        <v>1.59562878892757</v>
      </c>
      <c r="O33">
        <v>1.74251037957147</v>
      </c>
      <c r="P33">
        <v>1.5706642070319501</v>
      </c>
      <c r="R33">
        <v>0.16983952061273011</v>
      </c>
      <c r="S33">
        <v>0.28918772628530998</v>
      </c>
      <c r="T33">
        <v>8.6885902704670004E-2</v>
      </c>
      <c r="U33">
        <v>-9.8091403068969907E-2</v>
      </c>
      <c r="V33">
        <v>-6.9191217469050104E-2</v>
      </c>
      <c r="W33">
        <v>-0.45582941910252006</v>
      </c>
      <c r="X33">
        <v>0.3073505516163999</v>
      </c>
      <c r="Y33">
        <v>0.13208835921249995</v>
      </c>
      <c r="Z33">
        <v>-5.5114580597730001E-2</v>
      </c>
      <c r="AA33">
        <v>-7.9763559158890107E-2</v>
      </c>
    </row>
    <row r="34" spans="1:27">
      <c r="A34">
        <v>33</v>
      </c>
      <c r="B34">
        <v>2.2585936389863499</v>
      </c>
      <c r="C34">
        <v>2.2343291786033701</v>
      </c>
      <c r="D34">
        <v>2.1207787129562399</v>
      </c>
      <c r="E34">
        <v>2.0816153206862502</v>
      </c>
      <c r="F34">
        <v>1.7565104542765799</v>
      </c>
      <c r="G34">
        <v>1.9334393103490599</v>
      </c>
      <c r="H34">
        <v>1.77356656882912</v>
      </c>
      <c r="I34">
        <v>1.9146673277020501</v>
      </c>
      <c r="J34">
        <v>2.8947625657543501</v>
      </c>
      <c r="K34">
        <v>1.56635496765375</v>
      </c>
      <c r="L34">
        <v>2.0531922324560599</v>
      </c>
      <c r="M34">
        <v>2.1772974615709701</v>
      </c>
      <c r="N34">
        <v>1.66195659083314</v>
      </c>
      <c r="O34">
        <v>1.6047366831451699</v>
      </c>
      <c r="P34">
        <v>2.0195874416269399</v>
      </c>
      <c r="R34">
        <v>0.32515432863728999</v>
      </c>
      <c r="S34">
        <v>0.4607626097742501</v>
      </c>
      <c r="T34">
        <v>0.20611138525418982</v>
      </c>
      <c r="U34">
        <v>-0.81314724506809988</v>
      </c>
      <c r="V34">
        <v>0.19015548662282988</v>
      </c>
      <c r="W34">
        <v>0.20540140653029004</v>
      </c>
      <c r="X34">
        <v>5.7031717032399953E-2</v>
      </c>
      <c r="Y34">
        <v>0.45882212212309992</v>
      </c>
      <c r="Z34">
        <v>0.47687863754108029</v>
      </c>
      <c r="AA34">
        <v>-0.26307698735036</v>
      </c>
    </row>
    <row r="35" spans="1:27">
      <c r="A35">
        <v>34</v>
      </c>
      <c r="B35">
        <v>3.0439932553097599</v>
      </c>
      <c r="C35">
        <v>2.4938328628428299</v>
      </c>
      <c r="D35">
        <v>5.24767976449803</v>
      </c>
      <c r="E35">
        <v>2.8530650041066101</v>
      </c>
      <c r="F35">
        <v>1.9678196444176099</v>
      </c>
      <c r="G35">
        <v>3.65968901535962</v>
      </c>
      <c r="H35">
        <v>3.11679582633078</v>
      </c>
      <c r="I35">
        <v>4.3382544539868801</v>
      </c>
      <c r="J35">
        <v>2.68440512223169</v>
      </c>
      <c r="K35">
        <v>2.1273188901133802</v>
      </c>
      <c r="L35">
        <v>4.0835920141078503</v>
      </c>
      <c r="M35">
        <v>3.8471430135890801</v>
      </c>
      <c r="N35">
        <v>3.79926270246506</v>
      </c>
      <c r="O35">
        <v>2.5380409493111098</v>
      </c>
      <c r="P35">
        <v>2.0845924157649298</v>
      </c>
      <c r="R35">
        <v>-0.61569576004986004</v>
      </c>
      <c r="S35">
        <v>-0.62296296348795011</v>
      </c>
      <c r="T35">
        <v>0.90942531051114983</v>
      </c>
      <c r="U35">
        <v>0.16865988187492009</v>
      </c>
      <c r="V35">
        <v>-0.15949924569577023</v>
      </c>
      <c r="W35">
        <v>-1.0395987587980904</v>
      </c>
      <c r="X35">
        <v>-1.3533101507462502</v>
      </c>
      <c r="Y35">
        <v>1.4484170620329699</v>
      </c>
      <c r="Z35">
        <v>0.31502405479550033</v>
      </c>
      <c r="AA35">
        <v>-0.11677277134731989</v>
      </c>
    </row>
    <row r="36" spans="1:27">
      <c r="A36">
        <v>35</v>
      </c>
      <c r="B36">
        <v>2.0403661258104799</v>
      </c>
      <c r="C36">
        <v>1.75531585309654</v>
      </c>
      <c r="D36">
        <v>1.70176409762353</v>
      </c>
      <c r="E36">
        <v>1.46205856809393</v>
      </c>
      <c r="F36">
        <v>1.79097789535299</v>
      </c>
      <c r="G36">
        <v>2.18046319382265</v>
      </c>
      <c r="H36">
        <v>1.7306007844395901</v>
      </c>
      <c r="I36">
        <v>1.7318077551201001</v>
      </c>
      <c r="J36">
        <v>1.69862781669945</v>
      </c>
      <c r="K36">
        <v>1.72749605719</v>
      </c>
      <c r="L36">
        <v>2.1220598373562098</v>
      </c>
      <c r="M36">
        <v>1.68902287343517</v>
      </c>
      <c r="N36">
        <v>1.7149693972431099</v>
      </c>
      <c r="O36">
        <v>1.5584487272426499</v>
      </c>
      <c r="P36">
        <v>1.5647935270331801</v>
      </c>
      <c r="R36">
        <v>-0.14009706801217003</v>
      </c>
      <c r="S36">
        <v>2.4715068656949946E-2</v>
      </c>
      <c r="T36">
        <v>-3.004365749657012E-2</v>
      </c>
      <c r="U36">
        <v>-0.23656924860551998</v>
      </c>
      <c r="V36">
        <v>6.3481838162990023E-2</v>
      </c>
      <c r="W36">
        <v>-8.1693711545729908E-2</v>
      </c>
      <c r="X36">
        <v>6.6292979661370044E-2</v>
      </c>
      <c r="Y36">
        <v>-1.3205299619579947E-2</v>
      </c>
      <c r="Z36">
        <v>-9.6390159148719956E-2</v>
      </c>
      <c r="AA36">
        <v>0.22618436831980993</v>
      </c>
    </row>
    <row r="37" spans="1:27">
      <c r="A37">
        <v>36</v>
      </c>
      <c r="B37">
        <v>1.8595372011885001</v>
      </c>
      <c r="C37">
        <v>1.84613493429497</v>
      </c>
      <c r="D37">
        <v>1.87451443653554</v>
      </c>
      <c r="E37">
        <v>1.78806059090421</v>
      </c>
      <c r="F37">
        <v>1.7760938216000799</v>
      </c>
      <c r="G37">
        <v>2.0145568247884502</v>
      </c>
      <c r="H37">
        <v>1.8173163671977799</v>
      </c>
      <c r="I37">
        <v>1.9758326147683001</v>
      </c>
      <c r="J37">
        <v>1.8924884328618601</v>
      </c>
      <c r="K37">
        <v>1.78964833160862</v>
      </c>
      <c r="L37">
        <v>1.9631785743869801</v>
      </c>
      <c r="M37">
        <v>1.9272743167355699</v>
      </c>
      <c r="N37">
        <v>1.8109605493955301</v>
      </c>
      <c r="O37">
        <v>1.9062188529409501</v>
      </c>
      <c r="P37">
        <v>1.7327452397905301</v>
      </c>
      <c r="R37">
        <v>-0.15501962359995014</v>
      </c>
      <c r="S37">
        <v>2.8818567097190106E-2</v>
      </c>
      <c r="T37">
        <v>-0.10131817823276013</v>
      </c>
      <c r="U37">
        <v>-0.10442784195765009</v>
      </c>
      <c r="V37">
        <v>-1.3554510008540133E-2</v>
      </c>
      <c r="W37">
        <v>-0.10364137319847999</v>
      </c>
      <c r="X37">
        <v>-8.1139382440599928E-2</v>
      </c>
      <c r="Y37">
        <v>6.3553887140009868E-2</v>
      </c>
      <c r="Z37">
        <v>-0.11815826203674007</v>
      </c>
      <c r="AA37">
        <v>4.3348581809549813E-2</v>
      </c>
    </row>
    <row r="38" spans="1:27">
      <c r="A38" t="s">
        <v>65</v>
      </c>
      <c r="B38">
        <f t="shared" ref="B38:P38" si="0">AVERAGE(B2:B37)</f>
        <v>2.1352064359914236</v>
      </c>
      <c r="C38">
        <f t="shared" si="0"/>
        <v>1.8873972467978852</v>
      </c>
      <c r="D38">
        <f t="shared" si="0"/>
        <v>1.8931084435450001</v>
      </c>
      <c r="E38">
        <f t="shared" si="0"/>
        <v>1.9311393699440618</v>
      </c>
      <c r="F38">
        <f t="shared" si="0"/>
        <v>1.8065548520603159</v>
      </c>
      <c r="G38">
        <f t="shared" si="0"/>
        <v>2.1494305836663092</v>
      </c>
      <c r="H38">
        <f t="shared" si="0"/>
        <v>1.8761329892466148</v>
      </c>
      <c r="I38">
        <f t="shared" si="0"/>
        <v>1.8607914730343245</v>
      </c>
      <c r="J38">
        <f t="shared" si="0"/>
        <v>1.9461245779502943</v>
      </c>
      <c r="K38">
        <f t="shared" si="0"/>
        <v>1.7989902895946734</v>
      </c>
      <c r="L38">
        <f t="shared" si="0"/>
        <v>2.1275233115384351</v>
      </c>
      <c r="M38">
        <f t="shared" si="0"/>
        <v>1.9030706543797937</v>
      </c>
      <c r="N38">
        <f t="shared" si="0"/>
        <v>1.8387413346483146</v>
      </c>
      <c r="O38">
        <f t="shared" si="0"/>
        <v>1.7889413340023625</v>
      </c>
      <c r="P38">
        <f t="shared" si="0"/>
        <v>1.7595135694398081</v>
      </c>
      <c r="R38">
        <f t="shared" ref="R38:AA38" si="1">AVERAGE(R2:R37)</f>
        <v>-1.4224147674886119E-2</v>
      </c>
      <c r="S38">
        <f t="shared" si="1"/>
        <v>1.1264257551271405E-2</v>
      </c>
      <c r="T38">
        <f t="shared" si="1"/>
        <v>3.2316970510675287E-2</v>
      </c>
      <c r="U38">
        <f t="shared" si="1"/>
        <v>-1.4985208006233604E-2</v>
      </c>
      <c r="V38">
        <f t="shared" si="1"/>
        <v>7.5645624656427678E-3</v>
      </c>
      <c r="W38">
        <f t="shared" si="1"/>
        <v>7.6831244529877562E-3</v>
      </c>
      <c r="X38">
        <f t="shared" si="1"/>
        <v>-1.5673407581908057E-2</v>
      </c>
      <c r="Y38">
        <f t="shared" si="1"/>
        <v>5.4367108896686098E-2</v>
      </c>
      <c r="Z38">
        <f t="shared" si="1"/>
        <v>0.14219803594169894</v>
      </c>
      <c r="AA38">
        <f t="shared" si="1"/>
        <v>4.70412826205086E-2</v>
      </c>
    </row>
    <row r="40" spans="1:27">
      <c r="B40" t="s">
        <v>142</v>
      </c>
      <c r="C40" t="s">
        <v>143</v>
      </c>
      <c r="D40" t="s">
        <v>144</v>
      </c>
      <c r="E40" t="s">
        <v>145</v>
      </c>
      <c r="F40" t="s">
        <v>146</v>
      </c>
    </row>
    <row r="41" spans="1:27">
      <c r="A41" t="s">
        <v>147</v>
      </c>
      <c r="B41">
        <f>AVERAGE(B38+G38+L38)</f>
        <v>6.4121603311961684</v>
      </c>
      <c r="C41">
        <f>AVERAGE(C38+H38+M38)</f>
        <v>5.6666008904242933</v>
      </c>
      <c r="D41">
        <f>AVERAGE(D38+I38+N38)</f>
        <v>5.5926412512276391</v>
      </c>
      <c r="E41">
        <f>AVERAGE(E38+J38+O38)</f>
        <v>5.666205281896719</v>
      </c>
      <c r="F41">
        <f>AVERAGE(F38+K38+P38)</f>
        <v>5.3650587110947976</v>
      </c>
    </row>
    <row r="42" spans="1:27">
      <c r="A42" t="s">
        <v>148</v>
      </c>
    </row>
    <row r="43" spans="1:27">
      <c r="A43" t="s">
        <v>149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CECE-6E60-4C45-B99E-533FC1A5BFE0}">
  <dimension ref="A1:XFD38"/>
  <sheetViews>
    <sheetView topLeftCell="H2" zoomScale="108" workbookViewId="0">
      <selection activeCell="O38" sqref="O38"/>
    </sheetView>
  </sheetViews>
  <sheetFormatPr baseColWidth="10" defaultRowHeight="16"/>
  <sheetData>
    <row r="1" spans="1:27 16384:16384">
      <c r="A1" t="s">
        <v>66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XFD1" t="s">
        <v>67</v>
      </c>
    </row>
    <row r="2" spans="1:27 16384:16384">
      <c r="A2">
        <v>1</v>
      </c>
      <c r="B2">
        <v>2.8722999677032899</v>
      </c>
      <c r="C2">
        <v>2.3906750890979298</v>
      </c>
      <c r="D2">
        <v>3.0058790676004699</v>
      </c>
      <c r="E2">
        <v>2.3177180584413399</v>
      </c>
      <c r="F2">
        <v>2.13760523669916</v>
      </c>
      <c r="G2">
        <v>2.36798391719931</v>
      </c>
      <c r="H2">
        <v>2.1122265514015499</v>
      </c>
      <c r="I2">
        <v>2.3630822099003099</v>
      </c>
      <c r="J2">
        <v>2.5375179702983601</v>
      </c>
      <c r="K2">
        <v>1.88980167999883</v>
      </c>
      <c r="L2">
        <v>2.5651301404985101</v>
      </c>
      <c r="M2">
        <v>1.78198150300013</v>
      </c>
      <c r="N2">
        <v>2.1030349275999498</v>
      </c>
      <c r="O2">
        <v>2.11519721709919</v>
      </c>
      <c r="P2">
        <v>1.97380532169918</v>
      </c>
      <c r="R2">
        <v>0.50431605050397987</v>
      </c>
      <c r="S2">
        <v>0.27844853769637989</v>
      </c>
      <c r="T2">
        <v>0.64279685770015993</v>
      </c>
      <c r="U2">
        <v>-0.21979991185702019</v>
      </c>
      <c r="V2">
        <v>0.24780355670033005</v>
      </c>
      <c r="W2">
        <v>0.30716982720477981</v>
      </c>
      <c r="X2">
        <v>0.60869358609779978</v>
      </c>
      <c r="Y2">
        <v>0.90284414000052005</v>
      </c>
      <c r="Z2">
        <v>0.20252084134214998</v>
      </c>
      <c r="AA2">
        <v>0.16379991499998003</v>
      </c>
    </row>
    <row r="3" spans="1:27 16384:16384">
      <c r="A3">
        <v>2</v>
      </c>
      <c r="B3">
        <v>2.76819708766965</v>
      </c>
      <c r="C3">
        <v>2.0794977038982299</v>
      </c>
      <c r="D3">
        <v>1.9401607291074501</v>
      </c>
      <c r="E3">
        <v>1.92803148387429</v>
      </c>
      <c r="F3">
        <v>2.06684857049986</v>
      </c>
      <c r="G3">
        <v>2.5587336932512699</v>
      </c>
      <c r="H3">
        <v>1.76119187860313</v>
      </c>
      <c r="I3">
        <v>1.85105486119573</v>
      </c>
      <c r="J3">
        <v>1.78293795290083</v>
      </c>
      <c r="K3">
        <v>1.6703312689016501</v>
      </c>
      <c r="L3">
        <v>2.4756212934997199</v>
      </c>
      <c r="M3">
        <v>2.0898310248901701</v>
      </c>
      <c r="N3">
        <v>2.0124367804979602</v>
      </c>
      <c r="O3">
        <v>2.2794688601978099</v>
      </c>
      <c r="P3">
        <v>1.89735555320076</v>
      </c>
      <c r="R3">
        <v>0.20946339441838013</v>
      </c>
      <c r="S3">
        <v>0.31830582529509988</v>
      </c>
      <c r="T3">
        <v>8.9105867911720038E-2</v>
      </c>
      <c r="U3">
        <v>0.14509353097346001</v>
      </c>
      <c r="V3">
        <v>0.39651730159820997</v>
      </c>
      <c r="W3">
        <v>0.29257579416993007</v>
      </c>
      <c r="X3">
        <v>-1.0333320991940287E-2</v>
      </c>
      <c r="Y3">
        <v>-7.2276051390510077E-2</v>
      </c>
      <c r="Z3">
        <v>-0.3514373763235199</v>
      </c>
      <c r="AA3">
        <v>0.16949301729910005</v>
      </c>
    </row>
    <row r="4" spans="1:27 16384:16384">
      <c r="A4">
        <v>3</v>
      </c>
      <c r="B4">
        <v>6.2303361742990102</v>
      </c>
      <c r="C4">
        <v>3.1568028898007499</v>
      </c>
      <c r="D4">
        <v>2.8161000308027702</v>
      </c>
      <c r="E4">
        <v>3.0391005216020899</v>
      </c>
      <c r="F4">
        <v>2.36901711379469</v>
      </c>
      <c r="G4">
        <v>6.3630731837940404</v>
      </c>
      <c r="H4">
        <v>2.7338067560922399</v>
      </c>
      <c r="I4">
        <v>2.51264166189649</v>
      </c>
      <c r="J4">
        <v>2.5503909295017402</v>
      </c>
      <c r="K4">
        <v>2.4843138433032399</v>
      </c>
      <c r="L4">
        <v>5.2132093340012897</v>
      </c>
      <c r="M4">
        <v>3.6167222963005798</v>
      </c>
      <c r="N4">
        <v>2.27340234950243</v>
      </c>
      <c r="O4">
        <v>2.66804732989694</v>
      </c>
      <c r="P4">
        <v>3.0858334643038701</v>
      </c>
      <c r="R4">
        <v>-0.1327370094950302</v>
      </c>
      <c r="S4">
        <v>0.42299613370850997</v>
      </c>
      <c r="T4">
        <v>0.3034583689062802</v>
      </c>
      <c r="U4">
        <v>0.4887095921003497</v>
      </c>
      <c r="V4">
        <v>-0.11529672950854986</v>
      </c>
      <c r="W4">
        <v>1.0171268402977205</v>
      </c>
      <c r="X4">
        <v>-0.45991940649982999</v>
      </c>
      <c r="Y4">
        <v>0.54269768130034013</v>
      </c>
      <c r="Z4">
        <v>0.37105319170514983</v>
      </c>
      <c r="AA4">
        <v>-0.71681635050918002</v>
      </c>
    </row>
    <row r="5" spans="1:27 16384:16384">
      <c r="A5">
        <v>4</v>
      </c>
      <c r="B5">
        <v>3.1566870990092899</v>
      </c>
      <c r="C5">
        <v>3.0348348772256699</v>
      </c>
      <c r="D5">
        <v>2.6380156601953799</v>
      </c>
      <c r="E5">
        <v>2.2071570389962298</v>
      </c>
      <c r="F5">
        <v>2.6580527903046498</v>
      </c>
      <c r="G5">
        <v>3.5613173160934801</v>
      </c>
      <c r="H5">
        <v>2.3864925484056601</v>
      </c>
      <c r="I5">
        <v>3.1587545729067599</v>
      </c>
      <c r="J5">
        <v>2.5990749890916098</v>
      </c>
      <c r="K5">
        <v>2.26541682049865</v>
      </c>
      <c r="L5">
        <v>3.0001880944939301</v>
      </c>
      <c r="M5">
        <v>2.4659396826056801</v>
      </c>
      <c r="N5">
        <v>2.8751823284896099</v>
      </c>
      <c r="O5">
        <v>2.2384985734999598</v>
      </c>
      <c r="P5">
        <v>2.2320336671022201</v>
      </c>
      <c r="R5">
        <v>-0.40463021708419022</v>
      </c>
      <c r="S5">
        <v>0.64834232882000986</v>
      </c>
      <c r="T5">
        <v>-0.52073891271137995</v>
      </c>
      <c r="U5">
        <v>-0.39191795009538</v>
      </c>
      <c r="V5">
        <v>0.3926359698059998</v>
      </c>
      <c r="W5">
        <v>0.15649900451535981</v>
      </c>
      <c r="X5">
        <v>0.56889519461998983</v>
      </c>
      <c r="Y5">
        <v>-0.23716666829422994</v>
      </c>
      <c r="Z5">
        <v>-3.1341534503730006E-2</v>
      </c>
      <c r="AA5">
        <v>0.42601912320242974</v>
      </c>
    </row>
    <row r="6" spans="1:27 16384:16384">
      <c r="A6">
        <v>5</v>
      </c>
      <c r="B6">
        <v>2.0869989468997101</v>
      </c>
      <c r="C6">
        <v>2.1941848771000898</v>
      </c>
      <c r="D6">
        <v>2.05235016499973</v>
      </c>
      <c r="E6">
        <v>2.2342032900003699</v>
      </c>
      <c r="F6">
        <v>1.9634765086000701</v>
      </c>
      <c r="G6">
        <v>2.78106183949994</v>
      </c>
      <c r="H6">
        <v>2.0204807698999501</v>
      </c>
      <c r="I6">
        <v>2.5607259390997599</v>
      </c>
      <c r="J6">
        <v>2.0612011475999701</v>
      </c>
      <c r="K6">
        <v>2.2545896844001598</v>
      </c>
      <c r="L6">
        <v>2.6000207727001001</v>
      </c>
      <c r="M6">
        <v>2.1591410261002202</v>
      </c>
      <c r="N6">
        <v>1.6781679878999101</v>
      </c>
      <c r="O6">
        <v>2.2672824497779702</v>
      </c>
      <c r="P6">
        <v>2.2046590713998699</v>
      </c>
      <c r="R6">
        <v>-0.69406289260022991</v>
      </c>
      <c r="S6">
        <v>0.17370410720013973</v>
      </c>
      <c r="T6">
        <v>-0.50837577410002988</v>
      </c>
      <c r="U6">
        <v>0.17300214240039979</v>
      </c>
      <c r="V6">
        <v>-0.29111317580008977</v>
      </c>
      <c r="W6">
        <v>-0.51302182580039002</v>
      </c>
      <c r="X6">
        <v>3.5043850999869619E-2</v>
      </c>
      <c r="Y6">
        <v>0.37418217709981993</v>
      </c>
      <c r="Z6">
        <v>-3.3079159777600342E-2</v>
      </c>
      <c r="AA6">
        <v>-0.24118256279979988</v>
      </c>
    </row>
    <row r="7" spans="1:27 16384:16384">
      <c r="A7">
        <v>6</v>
      </c>
      <c r="B7">
        <v>3.7051781501249899</v>
      </c>
      <c r="C7">
        <v>2.9554896644000102</v>
      </c>
      <c r="D7">
        <v>2.7242023475997499</v>
      </c>
      <c r="E7">
        <v>2.5932438550000398</v>
      </c>
      <c r="F7">
        <v>2.5829588896995102</v>
      </c>
      <c r="G7">
        <v>3.5280617918892401</v>
      </c>
      <c r="H7">
        <v>2.5043103674004699</v>
      </c>
      <c r="I7">
        <v>2.84238259759986</v>
      </c>
      <c r="J7">
        <v>2.2532784816004998</v>
      </c>
      <c r="K7">
        <v>2.7712567256992799</v>
      </c>
      <c r="L7">
        <v>3.38882690109986</v>
      </c>
      <c r="M7">
        <v>2.6300016787001401</v>
      </c>
      <c r="N7">
        <v>3.0673770074998199</v>
      </c>
      <c r="O7">
        <v>2.1763717276997299</v>
      </c>
      <c r="P7">
        <v>2.9888307147000899</v>
      </c>
      <c r="R7">
        <v>0.17711635823574978</v>
      </c>
      <c r="S7">
        <v>0.45117929699954029</v>
      </c>
      <c r="T7">
        <v>-0.11818025000011012</v>
      </c>
      <c r="U7">
        <v>0.33996537339954003</v>
      </c>
      <c r="V7">
        <v>-0.18829783599976979</v>
      </c>
      <c r="W7">
        <v>0.3163512490251299</v>
      </c>
      <c r="X7">
        <v>0.32548798569987003</v>
      </c>
      <c r="Y7">
        <v>-0.34317465990007001</v>
      </c>
      <c r="Z7">
        <v>0.41687212730030998</v>
      </c>
      <c r="AA7">
        <v>-0.40587182500057972</v>
      </c>
    </row>
    <row r="8" spans="1:27 16384:16384">
      <c r="A8">
        <v>7</v>
      </c>
      <c r="B8">
        <v>2.08815308459452</v>
      </c>
      <c r="C8">
        <v>2.13489852610219</v>
      </c>
      <c r="D8">
        <v>1.8593865684000801</v>
      </c>
      <c r="E8">
        <v>2.3488676760986</v>
      </c>
      <c r="F8">
        <v>2.1223588789027401</v>
      </c>
      <c r="G8">
        <v>1.8032369938911901</v>
      </c>
      <c r="H8">
        <v>1.82396161450015</v>
      </c>
      <c r="I8">
        <v>1.8363521773892</v>
      </c>
      <c r="J8">
        <v>2.4170458572014502</v>
      </c>
      <c r="K8">
        <v>1.8320502854010601</v>
      </c>
      <c r="L8">
        <v>1.93016985780268</v>
      </c>
      <c r="M8">
        <v>1.94274909819942</v>
      </c>
      <c r="N8">
        <v>1.9308702785987399</v>
      </c>
      <c r="O8">
        <v>2.0581558756966798</v>
      </c>
      <c r="P8">
        <v>1.7653910559020001</v>
      </c>
      <c r="R8">
        <v>0.28491609070332991</v>
      </c>
      <c r="S8">
        <v>0.31093691160203996</v>
      </c>
      <c r="T8">
        <v>2.3034391010880118E-2</v>
      </c>
      <c r="U8">
        <v>-6.8178181102850122E-2</v>
      </c>
      <c r="V8">
        <v>0.29030859350168003</v>
      </c>
      <c r="W8">
        <v>0.15798322679183996</v>
      </c>
      <c r="X8">
        <v>0.19214942790277001</v>
      </c>
      <c r="Y8">
        <v>-7.1483710198659844E-2</v>
      </c>
      <c r="Z8">
        <v>0.29071180040192024</v>
      </c>
      <c r="AA8">
        <v>0.35696782300074004</v>
      </c>
    </row>
    <row r="9" spans="1:27 16384:16384">
      <c r="A9">
        <v>8</v>
      </c>
      <c r="B9">
        <v>2.2734398669010298</v>
      </c>
      <c r="C9">
        <v>2.3763141214963999</v>
      </c>
      <c r="D9">
        <v>2.5888769223034598</v>
      </c>
      <c r="E9">
        <v>4.2818045654013996</v>
      </c>
      <c r="F9">
        <v>2.1842443299014098</v>
      </c>
      <c r="G9">
        <v>2.3547150242026</v>
      </c>
      <c r="H9">
        <v>2.0186599598932302</v>
      </c>
      <c r="I9">
        <v>2.4073340032045998</v>
      </c>
      <c r="J9">
        <v>3.44546508569911</v>
      </c>
      <c r="K9">
        <v>2.50177233080321</v>
      </c>
      <c r="L9">
        <v>1.94445733779867</v>
      </c>
      <c r="M9">
        <v>2.11435156960215</v>
      </c>
      <c r="N9">
        <v>2.2024616063048601</v>
      </c>
      <c r="O9">
        <v>5.6636380998999796</v>
      </c>
      <c r="P9">
        <v>2.08447808588648</v>
      </c>
      <c r="R9">
        <v>-8.12751573015702E-2</v>
      </c>
      <c r="S9">
        <v>0.35765416160316965</v>
      </c>
      <c r="T9">
        <v>0.18154291909886</v>
      </c>
      <c r="U9">
        <v>0.83633947970228961</v>
      </c>
      <c r="V9">
        <v>-0.31752800090180022</v>
      </c>
      <c r="W9">
        <v>0.32898252910235981</v>
      </c>
      <c r="X9">
        <v>0.26196255189424988</v>
      </c>
      <c r="Y9">
        <v>0.38641531599859968</v>
      </c>
      <c r="Z9">
        <v>-1.3818335344985799</v>
      </c>
      <c r="AA9">
        <v>9.9766244014929839E-2</v>
      </c>
    </row>
    <row r="10" spans="1:27 16384:16384">
      <c r="A10">
        <v>9</v>
      </c>
      <c r="B10">
        <v>2.48651623760234</v>
      </c>
      <c r="C10">
        <v>2.2641760615644899</v>
      </c>
      <c r="D10">
        <v>2.05953594520106</v>
      </c>
      <c r="E10">
        <v>2.12471534830402</v>
      </c>
      <c r="F10">
        <v>1.8694588576967399</v>
      </c>
      <c r="G10">
        <v>1.9956382724980399</v>
      </c>
      <c r="H10">
        <v>2.0258997659955602</v>
      </c>
      <c r="I10">
        <v>1.95311893701437</v>
      </c>
      <c r="J10">
        <v>2.18456575480523</v>
      </c>
      <c r="K10">
        <v>1.9342718105937799</v>
      </c>
      <c r="L10">
        <v>2.45577053339803</v>
      </c>
      <c r="M10">
        <v>2.3611676945991298</v>
      </c>
      <c r="N10">
        <v>2.2992436718079299</v>
      </c>
      <c r="O10">
        <v>1.92039088981692</v>
      </c>
      <c r="P10">
        <v>1.8051802727917701</v>
      </c>
      <c r="R10">
        <v>0.49087796510430004</v>
      </c>
      <c r="S10">
        <v>0.23827629556892971</v>
      </c>
      <c r="T10">
        <v>0.10641700818668998</v>
      </c>
      <c r="U10">
        <v>-5.9850406501209985E-2</v>
      </c>
      <c r="V10">
        <v>-6.4812952897040033E-2</v>
      </c>
      <c r="W10">
        <v>3.0745704204309998E-2</v>
      </c>
      <c r="X10">
        <v>-9.6991633034639868E-2</v>
      </c>
      <c r="Y10">
        <v>-0.2397077266068699</v>
      </c>
      <c r="Z10">
        <v>0.20432445848710001</v>
      </c>
      <c r="AA10">
        <v>6.4278584904969849E-2</v>
      </c>
    </row>
    <row r="11" spans="1:27 16384:16384">
      <c r="A11">
        <v>10</v>
      </c>
      <c r="B11">
        <v>1.86782688499661</v>
      </c>
      <c r="C11">
        <v>1.82239941750304</v>
      </c>
      <c r="D11">
        <v>2.1429907161975299</v>
      </c>
      <c r="E11">
        <v>1.8909590055001899</v>
      </c>
      <c r="F11">
        <v>1.91966688768589</v>
      </c>
      <c r="G11">
        <v>2.0481339501158802</v>
      </c>
      <c r="H11">
        <v>2.0915327321970798</v>
      </c>
      <c r="I11">
        <v>1.9268553727073601</v>
      </c>
      <c r="J11">
        <v>1.93629903509864</v>
      </c>
      <c r="K11">
        <v>1.50646995970164</v>
      </c>
      <c r="L11">
        <v>2.0896504256001198</v>
      </c>
      <c r="M11">
        <v>2.1049207207921401</v>
      </c>
      <c r="N11">
        <v>1.6194862815900699</v>
      </c>
      <c r="O11">
        <v>1.48466943689273</v>
      </c>
      <c r="P11">
        <v>1.6260266782017401</v>
      </c>
      <c r="R11">
        <v>-0.18030706511927019</v>
      </c>
      <c r="S11">
        <v>-0.26913331469403978</v>
      </c>
      <c r="T11">
        <v>0.21613534349016983</v>
      </c>
      <c r="U11">
        <v>-4.5340029598450071E-2</v>
      </c>
      <c r="V11">
        <v>0.41319692798425001</v>
      </c>
      <c r="W11">
        <v>-0.22182354060350984</v>
      </c>
      <c r="X11">
        <v>-0.28252130328910008</v>
      </c>
      <c r="Y11">
        <v>0.52350443460745999</v>
      </c>
      <c r="Z11">
        <v>0.40628956860745991</v>
      </c>
      <c r="AA11">
        <v>0.29364020948414993</v>
      </c>
    </row>
    <row r="12" spans="1:27 16384:16384">
      <c r="A12">
        <v>11</v>
      </c>
      <c r="B12">
        <v>2.9018184244503402</v>
      </c>
      <c r="C12">
        <v>2.5636583366140302</v>
      </c>
      <c r="D12">
        <v>2.23050688810181</v>
      </c>
      <c r="E12">
        <v>2.1416792202042401</v>
      </c>
      <c r="F12">
        <v>2.5620850117003999</v>
      </c>
      <c r="G12">
        <v>2.5489565014464102</v>
      </c>
      <c r="H12">
        <v>2.3084880185080698</v>
      </c>
      <c r="I12">
        <v>2.3121794012194101</v>
      </c>
      <c r="J12">
        <v>2.32576542348834</v>
      </c>
      <c r="K12">
        <v>1.9731401611818</v>
      </c>
      <c r="L12">
        <v>2.5139904949930498</v>
      </c>
      <c r="M12">
        <v>2.80512309238547</v>
      </c>
      <c r="N12">
        <v>1.8700336793961501</v>
      </c>
      <c r="O12">
        <v>1.9214583999968899</v>
      </c>
      <c r="P12">
        <v>1.9149244919070001</v>
      </c>
      <c r="R12">
        <v>0.35286192300393004</v>
      </c>
      <c r="S12">
        <v>0.25517031810596036</v>
      </c>
      <c r="T12">
        <v>-8.1672513117600154E-2</v>
      </c>
      <c r="U12">
        <v>-0.18408620328409997</v>
      </c>
      <c r="V12">
        <v>0.5889448505185999</v>
      </c>
      <c r="W12">
        <v>0.38782792945729039</v>
      </c>
      <c r="X12">
        <v>-0.24146475577143978</v>
      </c>
      <c r="Y12">
        <v>0.36047320870565991</v>
      </c>
      <c r="Z12">
        <v>0.22022082020735012</v>
      </c>
      <c r="AA12">
        <v>0.64716051979339984</v>
      </c>
    </row>
    <row r="13" spans="1:27 16384:16384">
      <c r="A13">
        <v>12</v>
      </c>
      <c r="B13">
        <v>2.0380151638916399</v>
      </c>
      <c r="C13">
        <v>1.9581556915590099</v>
      </c>
      <c r="D13">
        <v>1.8977168839968099</v>
      </c>
      <c r="E13">
        <v>1.85059659333719</v>
      </c>
      <c r="F13">
        <v>2.0628685458925502</v>
      </c>
      <c r="G13">
        <v>2.0022292667999899</v>
      </c>
      <c r="H13">
        <v>2.2768794165523198</v>
      </c>
      <c r="I13">
        <v>1.77782150667756</v>
      </c>
      <c r="J13">
        <v>2.1004295240039901</v>
      </c>
      <c r="K13">
        <v>1.8726008583093099</v>
      </c>
      <c r="L13">
        <v>1.8832738677673599</v>
      </c>
      <c r="M13">
        <v>1.7360735658730799</v>
      </c>
      <c r="N13">
        <v>2.1867889582994402</v>
      </c>
      <c r="O13">
        <v>1.8754978088763901</v>
      </c>
      <c r="P13">
        <v>1.7178959347948</v>
      </c>
      <c r="R13">
        <v>3.5785897091650032E-2</v>
      </c>
      <c r="S13">
        <v>-0.31872372499330992</v>
      </c>
      <c r="T13">
        <v>0.11989537731924993</v>
      </c>
      <c r="U13">
        <v>-0.24983293066680012</v>
      </c>
      <c r="V13">
        <v>0.19026768758324031</v>
      </c>
      <c r="W13">
        <v>0.15474129612428</v>
      </c>
      <c r="X13">
        <v>0.22208212568593</v>
      </c>
      <c r="Y13">
        <v>-0.28907207430263027</v>
      </c>
      <c r="Z13">
        <v>-2.4901215539200106E-2</v>
      </c>
      <c r="AA13">
        <v>0.34497261109775024</v>
      </c>
    </row>
    <row r="14" spans="1:27 16384:16384">
      <c r="A14">
        <v>13</v>
      </c>
      <c r="B14">
        <v>2.1355178203899401</v>
      </c>
      <c r="C14">
        <v>1.7974433479947001</v>
      </c>
      <c r="D14">
        <v>2.0886526046029799</v>
      </c>
      <c r="E14">
        <v>1.84572458119364</v>
      </c>
      <c r="F14">
        <v>1.9831256411096501</v>
      </c>
      <c r="G14">
        <v>1.8599004359974101</v>
      </c>
      <c r="H14">
        <v>1.7511348152009301</v>
      </c>
      <c r="I14">
        <v>1.8962410439970001</v>
      </c>
      <c r="J14">
        <v>2.0059530651953499</v>
      </c>
      <c r="K14">
        <v>2.0079537025070802</v>
      </c>
      <c r="L14">
        <v>2.2618863518815502</v>
      </c>
      <c r="M14">
        <v>1.7787208326975801</v>
      </c>
      <c r="N14">
        <v>1.7392580356157901</v>
      </c>
      <c r="O14">
        <v>1.7886229062918599</v>
      </c>
      <c r="P14">
        <v>1.7344384283118399</v>
      </c>
      <c r="R14">
        <v>0.27561738439253003</v>
      </c>
      <c r="S14">
        <v>4.6308532793770008E-2</v>
      </c>
      <c r="T14">
        <v>0.19241156060597975</v>
      </c>
      <c r="U14">
        <v>-0.16022848400170986</v>
      </c>
      <c r="V14">
        <v>-2.4828061397430101E-2</v>
      </c>
      <c r="W14">
        <v>-0.12636853149161009</v>
      </c>
      <c r="X14">
        <v>1.872251529711999E-2</v>
      </c>
      <c r="Y14">
        <v>0.34939456898718979</v>
      </c>
      <c r="Z14">
        <v>5.7101674901780086E-2</v>
      </c>
      <c r="AA14">
        <v>0.24868721279781014</v>
      </c>
    </row>
    <row r="15" spans="1:27 16384:16384">
      <c r="A15">
        <v>14</v>
      </c>
      <c r="B15">
        <v>2.1483507205033701</v>
      </c>
      <c r="C15">
        <v>2.1549503272981401</v>
      </c>
      <c r="D15">
        <v>2.29536388458218</v>
      </c>
      <c r="E15">
        <v>2.0088851704430399</v>
      </c>
      <c r="F15">
        <v>1.78546440449427</v>
      </c>
      <c r="G15">
        <v>2.1630405225034299</v>
      </c>
      <c r="H15">
        <v>1.9913641790102701</v>
      </c>
      <c r="I15">
        <v>2.02344556144413</v>
      </c>
      <c r="J15">
        <v>2.1740076549984999</v>
      </c>
      <c r="K15">
        <v>2.1699026406917299</v>
      </c>
      <c r="L15">
        <v>2.49921496869647</v>
      </c>
      <c r="M15">
        <v>2.0196076453365901</v>
      </c>
      <c r="N15">
        <v>1.92422907989239</v>
      </c>
      <c r="O15">
        <v>2.20665670444982</v>
      </c>
      <c r="P15">
        <v>1.9898844630981301</v>
      </c>
      <c r="R15">
        <v>-1.4689802000059871E-2</v>
      </c>
      <c r="S15">
        <v>0.16358614828786999</v>
      </c>
      <c r="T15">
        <v>0.27191832313804998</v>
      </c>
      <c r="U15">
        <v>-0.16512248455545997</v>
      </c>
      <c r="V15">
        <v>-0.38443823619745987</v>
      </c>
      <c r="W15">
        <v>-0.35086424819309991</v>
      </c>
      <c r="X15">
        <v>0.13534268196154997</v>
      </c>
      <c r="Y15">
        <v>0.37113480468978999</v>
      </c>
      <c r="Z15">
        <v>-0.19777153400678005</v>
      </c>
      <c r="AA15">
        <v>-0.20442005860386003</v>
      </c>
    </row>
    <row r="16" spans="1:27 16384:16384">
      <c r="A16">
        <v>15</v>
      </c>
      <c r="B16">
        <v>4.09202607690822</v>
      </c>
      <c r="C16">
        <v>1.9938094084034701</v>
      </c>
      <c r="D16">
        <v>2.0044575595879</v>
      </c>
      <c r="E16">
        <v>1.9087341450736901</v>
      </c>
      <c r="F16">
        <v>2.2319770637201102</v>
      </c>
      <c r="G16">
        <v>2.39378342237615</v>
      </c>
      <c r="H16">
        <v>1.8264961647917499</v>
      </c>
      <c r="I16">
        <v>1.85481202070368</v>
      </c>
      <c r="J16">
        <v>1.9076203353004499</v>
      </c>
      <c r="K16">
        <v>1.9346272304887</v>
      </c>
      <c r="L16">
        <v>2.2395090048084998</v>
      </c>
      <c r="M16">
        <v>1.91245782730402</v>
      </c>
      <c r="N16">
        <v>1.9190487927058699</v>
      </c>
      <c r="O16">
        <v>1.80580366860377</v>
      </c>
      <c r="P16">
        <v>1.69238646718441</v>
      </c>
      <c r="R16">
        <v>1.6982426545320699</v>
      </c>
      <c r="S16">
        <v>0.16731324361172017</v>
      </c>
      <c r="T16">
        <v>0.14964553888421994</v>
      </c>
      <c r="U16">
        <v>1.1138097732401597E-3</v>
      </c>
      <c r="V16">
        <v>0.29734983323141018</v>
      </c>
      <c r="W16">
        <v>1.8525170720997202</v>
      </c>
      <c r="X16">
        <v>8.1351581099450065E-2</v>
      </c>
      <c r="Y16">
        <v>8.5408766882030029E-2</v>
      </c>
      <c r="Z16">
        <v>0.10293047646992015</v>
      </c>
      <c r="AA16">
        <v>0.53959059653570018</v>
      </c>
    </row>
    <row r="17" spans="1:27">
      <c r="A17">
        <v>16</v>
      </c>
      <c r="B17">
        <v>1.8664252493064899</v>
      </c>
      <c r="C17">
        <v>1.6748306345078201</v>
      </c>
      <c r="D17">
        <v>1.8339813272119501</v>
      </c>
      <c r="E17">
        <v>1.70627633756958</v>
      </c>
      <c r="F17">
        <v>1.69611197139602</v>
      </c>
      <c r="G17">
        <v>1.81692699420964</v>
      </c>
      <c r="H17">
        <v>1.7798177037388101</v>
      </c>
      <c r="I17">
        <v>1.8831087007187299</v>
      </c>
      <c r="J17">
        <v>1.8176635509007599</v>
      </c>
      <c r="K17">
        <v>1.7726473192218699</v>
      </c>
      <c r="L17">
        <v>2.14726996112149</v>
      </c>
      <c r="M17">
        <v>1.9918464433169001</v>
      </c>
      <c r="N17">
        <v>1.6499622740200699</v>
      </c>
      <c r="O17">
        <v>1.70943065290339</v>
      </c>
      <c r="P17">
        <v>1.7532115121954099</v>
      </c>
      <c r="R17">
        <v>4.9498255096849908E-2</v>
      </c>
      <c r="S17">
        <v>-0.10498706923098999</v>
      </c>
      <c r="T17">
        <v>-4.912737350677987E-2</v>
      </c>
      <c r="U17">
        <v>-0.11138721333117996</v>
      </c>
      <c r="V17">
        <v>-7.653534782584992E-2</v>
      </c>
      <c r="W17">
        <v>-0.28084471181500015</v>
      </c>
      <c r="X17">
        <v>-0.31701580880907998</v>
      </c>
      <c r="Y17">
        <v>0.18401905319188017</v>
      </c>
      <c r="Z17">
        <v>-3.1543153338100538E-3</v>
      </c>
      <c r="AA17">
        <v>-5.7099540799389947E-2</v>
      </c>
    </row>
    <row r="18" spans="1:27">
      <c r="A18">
        <v>17</v>
      </c>
      <c r="B18">
        <v>3.59992358068703</v>
      </c>
      <c r="C18">
        <v>2.2918706857948599</v>
      </c>
      <c r="D18">
        <v>2.13962274001678</v>
      </c>
      <c r="E18">
        <v>2.43234165890608</v>
      </c>
      <c r="F18">
        <v>2.1470992208109201</v>
      </c>
      <c r="G18">
        <v>2.4103366707800902</v>
      </c>
      <c r="H18">
        <v>2.6615497560822399</v>
      </c>
      <c r="I18">
        <v>2.2857951715640299</v>
      </c>
      <c r="J18">
        <v>2.2289674460771498</v>
      </c>
      <c r="K18">
        <v>2.1268534607719598</v>
      </c>
      <c r="L18">
        <v>2.6599404960055799</v>
      </c>
      <c r="M18">
        <v>2.0420275523793001</v>
      </c>
      <c r="N18">
        <v>2.0498928742948901</v>
      </c>
      <c r="O18">
        <v>1.6654288167832401</v>
      </c>
      <c r="P18">
        <v>2.2312591805006399</v>
      </c>
      <c r="R18">
        <v>1.1895869099069398</v>
      </c>
      <c r="S18">
        <v>-0.36967907028738001</v>
      </c>
      <c r="T18">
        <v>-0.1461724315472499</v>
      </c>
      <c r="U18">
        <v>0.2033742128289302</v>
      </c>
      <c r="V18">
        <v>2.0245760038960281E-2</v>
      </c>
      <c r="W18">
        <v>0.93998308468145009</v>
      </c>
      <c r="X18">
        <v>0.24984313341555975</v>
      </c>
      <c r="Y18">
        <v>8.9729865721889901E-2</v>
      </c>
      <c r="Z18">
        <v>0.76691284212283994</v>
      </c>
      <c r="AA18">
        <v>-8.4159959689719788E-2</v>
      </c>
    </row>
    <row r="19" spans="1:27">
      <c r="A19">
        <v>18</v>
      </c>
      <c r="B19">
        <v>2.1040279320091901</v>
      </c>
      <c r="C19">
        <v>2.16591254156083</v>
      </c>
      <c r="D19">
        <v>1.93574094451033</v>
      </c>
      <c r="E19">
        <v>1.78897699558875</v>
      </c>
      <c r="F19">
        <v>1.9389679654035701</v>
      </c>
      <c r="G19">
        <v>2.3708536983234798</v>
      </c>
      <c r="H19">
        <v>1.86427553540561</v>
      </c>
      <c r="I19">
        <v>2.0536839802051001</v>
      </c>
      <c r="J19">
        <v>1.76976567759411</v>
      </c>
      <c r="K19">
        <v>1.7626702912850301</v>
      </c>
      <c r="L19">
        <v>2.1740137105109199</v>
      </c>
      <c r="M19">
        <v>1.8024507166119299</v>
      </c>
      <c r="N19">
        <v>1.85220687509282</v>
      </c>
      <c r="O19">
        <v>1.8556975902058199</v>
      </c>
      <c r="P19">
        <v>2.13005419147667</v>
      </c>
      <c r="R19">
        <v>-0.26682576631428967</v>
      </c>
      <c r="S19">
        <v>0.30163700615522004</v>
      </c>
      <c r="T19">
        <v>-0.11794303569477016</v>
      </c>
      <c r="U19">
        <v>1.9211317994640043E-2</v>
      </c>
      <c r="V19">
        <v>0.17629767411854003</v>
      </c>
      <c r="W19">
        <v>-6.9985778501729712E-2</v>
      </c>
      <c r="X19">
        <v>0.36346182494890011</v>
      </c>
      <c r="Y19">
        <v>8.353406941750996E-2</v>
      </c>
      <c r="Z19">
        <v>-6.6720594617069917E-2</v>
      </c>
      <c r="AA19">
        <v>-0.19108622607309989</v>
      </c>
    </row>
    <row r="20" spans="1:27">
      <c r="A20">
        <v>19</v>
      </c>
      <c r="B20">
        <v>2.27094294066127</v>
      </c>
      <c r="C20">
        <v>1.6304240008790301</v>
      </c>
      <c r="D20">
        <v>1.61687550140778</v>
      </c>
      <c r="E20">
        <v>1.6837555336882399</v>
      </c>
      <c r="F20">
        <v>1.53700779341161</v>
      </c>
      <c r="G20">
        <v>2.6622589245412698</v>
      </c>
      <c r="H20">
        <v>1.7470445450938601</v>
      </c>
      <c r="I20">
        <v>1.70868380269967</v>
      </c>
      <c r="J20">
        <v>1.82821185779499</v>
      </c>
      <c r="K20">
        <v>1.48174831141951</v>
      </c>
      <c r="L20">
        <v>2.9385591335594698</v>
      </c>
      <c r="M20">
        <v>1.59927571811713</v>
      </c>
      <c r="N20">
        <v>1.9504103195698299</v>
      </c>
      <c r="O20">
        <v>1.6854968473522201</v>
      </c>
      <c r="P20">
        <v>2.1042939563980299</v>
      </c>
      <c r="R20">
        <v>-0.39131598387999977</v>
      </c>
      <c r="S20">
        <v>-0.11662054421483004</v>
      </c>
      <c r="T20">
        <v>-9.1808301291889993E-2</v>
      </c>
      <c r="U20">
        <v>-0.14445632410675002</v>
      </c>
      <c r="V20">
        <v>5.5259481992099957E-2</v>
      </c>
      <c r="W20">
        <v>-0.66761619289819985</v>
      </c>
      <c r="X20">
        <v>3.114828276190007E-2</v>
      </c>
      <c r="Y20">
        <v>-0.33353481816204988</v>
      </c>
      <c r="Z20">
        <v>-1.7413136639801152E-3</v>
      </c>
      <c r="AA20">
        <v>-0.56728616298641987</v>
      </c>
    </row>
    <row r="21" spans="1:27">
      <c r="A21">
        <v>20</v>
      </c>
      <c r="B21">
        <v>2.94203786673024</v>
      </c>
      <c r="C21">
        <v>2.6366552561909602</v>
      </c>
      <c r="D21">
        <v>1.8410828244988799</v>
      </c>
      <c r="E21">
        <v>1.99007860430283</v>
      </c>
      <c r="F21">
        <v>2.2759544344036802</v>
      </c>
      <c r="G21">
        <v>3.4429005588171999</v>
      </c>
      <c r="H21">
        <v>2.05881267110817</v>
      </c>
      <c r="I21">
        <v>2.1218864428112298</v>
      </c>
      <c r="J21">
        <v>1.9732642847928199</v>
      </c>
      <c r="K21">
        <v>2.2495500223943998</v>
      </c>
      <c r="L21">
        <v>3.11398370130919</v>
      </c>
      <c r="M21">
        <v>2.1956962644821001</v>
      </c>
      <c r="N21">
        <v>2.0830396868172101</v>
      </c>
      <c r="O21">
        <v>2.2052939638961102</v>
      </c>
      <c r="P21">
        <v>2.16316733908607</v>
      </c>
      <c r="R21">
        <v>-0.50086269208695988</v>
      </c>
      <c r="S21">
        <v>0.57784258508279018</v>
      </c>
      <c r="T21">
        <v>-0.2808036183123499</v>
      </c>
      <c r="U21">
        <v>1.6814319510010112E-2</v>
      </c>
      <c r="V21">
        <v>2.6404412009280342E-2</v>
      </c>
      <c r="W21">
        <v>-0.17194583457894996</v>
      </c>
      <c r="X21">
        <v>0.4409589917088601</v>
      </c>
      <c r="Y21">
        <v>-0.24195686231833013</v>
      </c>
      <c r="Z21">
        <v>-0.2152153595932802</v>
      </c>
      <c r="AA21">
        <v>0.11278709531761022</v>
      </c>
    </row>
    <row r="22" spans="1:27">
      <c r="A22">
        <v>21</v>
      </c>
      <c r="B22">
        <v>2.2972289476440202</v>
      </c>
      <c r="C22">
        <v>2.3803282457972998</v>
      </c>
      <c r="D22">
        <v>3.4927774091483998</v>
      </c>
      <c r="E22">
        <v>3.2309599265107001</v>
      </c>
      <c r="F22">
        <v>2.6184630231116901</v>
      </c>
      <c r="G22">
        <v>2.1082270254963098</v>
      </c>
      <c r="H22">
        <v>2.4622353399987298</v>
      </c>
      <c r="I22">
        <v>2.9742889575427398</v>
      </c>
      <c r="J22">
        <v>2.9205788795021399</v>
      </c>
      <c r="K22">
        <v>2.7541248682343098</v>
      </c>
      <c r="L22">
        <v>2.4993070672033402</v>
      </c>
      <c r="M22">
        <v>2.3878275436814902</v>
      </c>
      <c r="N22">
        <v>2.71076327541377</v>
      </c>
      <c r="O22">
        <v>2.7171971293719301</v>
      </c>
      <c r="P22">
        <v>2.6841595932142801</v>
      </c>
      <c r="R22">
        <v>0.18900192214771039</v>
      </c>
      <c r="S22">
        <v>-8.1907094201429942E-2</v>
      </c>
      <c r="T22">
        <v>0.51848845160566004</v>
      </c>
      <c r="U22">
        <v>0.31038104700856017</v>
      </c>
      <c r="V22">
        <v>-0.1356618451226197</v>
      </c>
      <c r="W22">
        <v>-0.20207811955931998</v>
      </c>
      <c r="X22">
        <v>-7.4992978841903479E-3</v>
      </c>
      <c r="Y22">
        <v>0.7820141337346298</v>
      </c>
      <c r="Z22">
        <v>0.51376279713876993</v>
      </c>
      <c r="AA22">
        <v>-6.5696570102590002E-2</v>
      </c>
    </row>
    <row r="23" spans="1:27">
      <c r="A23">
        <v>22</v>
      </c>
      <c r="B23">
        <v>2.6466592130018398</v>
      </c>
      <c r="C23">
        <v>2.0165105003048698</v>
      </c>
      <c r="D23">
        <v>2.1074120264849601</v>
      </c>
      <c r="E23">
        <v>1.8689330237801201</v>
      </c>
      <c r="F23">
        <v>2.23596739229979</v>
      </c>
      <c r="G23">
        <v>2.4822753718355699</v>
      </c>
      <c r="H23">
        <v>2.1564858538098601</v>
      </c>
      <c r="I23">
        <v>1.88997128930641</v>
      </c>
      <c r="J23">
        <v>1.9458717519766699</v>
      </c>
      <c r="K23">
        <v>1.9195066444925</v>
      </c>
      <c r="L23">
        <v>2.19499796442688</v>
      </c>
      <c r="M23">
        <v>1.9346400131005801</v>
      </c>
      <c r="N23">
        <v>1.9418831546092401</v>
      </c>
      <c r="O23">
        <v>2.15361538621364</v>
      </c>
      <c r="P23">
        <v>2.19463268889813</v>
      </c>
      <c r="R23">
        <v>0.16438384116626992</v>
      </c>
      <c r="S23">
        <v>-0.13997535350499035</v>
      </c>
      <c r="T23">
        <v>0.21744073717855006</v>
      </c>
      <c r="U23">
        <v>-7.6938728196549899E-2</v>
      </c>
      <c r="V23">
        <v>0.31646074780729005</v>
      </c>
      <c r="W23">
        <v>0.45166124857495982</v>
      </c>
      <c r="X23">
        <v>8.1870487204289688E-2</v>
      </c>
      <c r="Y23">
        <v>0.16552887187571996</v>
      </c>
      <c r="Z23">
        <v>-0.28468236243351996</v>
      </c>
      <c r="AA23">
        <v>4.1334703401660011E-2</v>
      </c>
    </row>
    <row r="24" spans="1:27">
      <c r="A24">
        <v>23</v>
      </c>
      <c r="B24">
        <v>2.8058593785551902</v>
      </c>
      <c r="C24">
        <v>2.3872886250004099</v>
      </c>
      <c r="D24">
        <v>1.8306860098004101</v>
      </c>
      <c r="E24">
        <v>2.1607536168998198</v>
      </c>
      <c r="F24">
        <v>2.0512751737002</v>
      </c>
      <c r="G24">
        <v>2.6396732513744601</v>
      </c>
      <c r="H24">
        <v>2.0610188192004002</v>
      </c>
      <c r="I24">
        <v>2.1927280288889799</v>
      </c>
      <c r="J24">
        <v>2.0773394139994501</v>
      </c>
      <c r="K24">
        <v>2.1627529424997198</v>
      </c>
      <c r="L24">
        <v>2.5084237673331198</v>
      </c>
      <c r="M24">
        <v>2.0604185339005201</v>
      </c>
      <c r="N24">
        <v>2.1365785722999102</v>
      </c>
      <c r="O24">
        <v>2.1225401784995501</v>
      </c>
      <c r="P24">
        <v>1.83335348566672</v>
      </c>
      <c r="R24">
        <v>0.16618612718073011</v>
      </c>
      <c r="S24">
        <v>0.32626980580000975</v>
      </c>
      <c r="T24">
        <v>-0.36204201908856981</v>
      </c>
      <c r="U24">
        <v>8.3414202900369716E-2</v>
      </c>
      <c r="V24">
        <v>-0.11147776879951987</v>
      </c>
      <c r="W24">
        <v>0.29743561122207041</v>
      </c>
      <c r="X24">
        <v>0.32687009109988985</v>
      </c>
      <c r="Y24">
        <v>-0.30589256249950014</v>
      </c>
      <c r="Z24">
        <v>3.8213438400269695E-2</v>
      </c>
      <c r="AA24">
        <v>0.21792168803348</v>
      </c>
    </row>
    <row r="25" spans="1:27">
      <c r="A25">
        <v>24</v>
      </c>
      <c r="B25">
        <v>4.89526731929638</v>
      </c>
      <c r="C25">
        <v>2.4119586273096498</v>
      </c>
      <c r="D25">
        <v>2.4196523401058401</v>
      </c>
      <c r="E25">
        <v>2.6575503399595601</v>
      </c>
      <c r="F25">
        <v>2.87049802714027</v>
      </c>
      <c r="G25">
        <v>3.0397408069577101</v>
      </c>
      <c r="H25">
        <v>2.7999584116507301</v>
      </c>
      <c r="I25">
        <v>2.4537022034171998</v>
      </c>
      <c r="J25">
        <v>2.4489757450763099</v>
      </c>
      <c r="K25">
        <v>3.12765514659695</v>
      </c>
      <c r="L25">
        <v>3.1931256307289</v>
      </c>
      <c r="M25">
        <v>2.7928669499699001</v>
      </c>
      <c r="N25">
        <v>2.72093738354743</v>
      </c>
      <c r="O25">
        <v>3.0740121751557998</v>
      </c>
      <c r="P25">
        <v>3.6043143877293899</v>
      </c>
      <c r="R25">
        <v>1.8555265123386699</v>
      </c>
      <c r="S25">
        <v>-0.38799978434108029</v>
      </c>
      <c r="T25">
        <v>-3.4049863311359729E-2</v>
      </c>
      <c r="U25">
        <v>0.20857459488325025</v>
      </c>
      <c r="V25">
        <v>-0.25715711945667996</v>
      </c>
      <c r="W25">
        <v>1.70214168856748</v>
      </c>
      <c r="X25">
        <v>-0.38090832266025032</v>
      </c>
      <c r="Y25">
        <v>-0.30128504344158991</v>
      </c>
      <c r="Z25">
        <v>-0.41646183519623969</v>
      </c>
      <c r="AA25">
        <v>-0.73381636058911992</v>
      </c>
    </row>
    <row r="26" spans="1:27">
      <c r="A26">
        <v>25</v>
      </c>
      <c r="B26">
        <v>2.54818015675992</v>
      </c>
      <c r="C26">
        <v>2.2016279930714502</v>
      </c>
      <c r="D26">
        <v>2.14589344169945</v>
      </c>
      <c r="E26">
        <v>2.4097602059133401</v>
      </c>
      <c r="F26">
        <v>2.87049802714027</v>
      </c>
      <c r="G26">
        <v>2.1921402007806998</v>
      </c>
      <c r="H26">
        <v>2.1395607085898498</v>
      </c>
      <c r="I26">
        <v>2.2038038415834298</v>
      </c>
      <c r="J26">
        <v>2.2569850172847499</v>
      </c>
      <c r="K26">
        <v>3.12765514659695</v>
      </c>
      <c r="L26">
        <v>2.27825526748784</v>
      </c>
      <c r="M26">
        <v>2.01773886415176</v>
      </c>
      <c r="N26">
        <v>1.90322478055023</v>
      </c>
      <c r="O26">
        <v>1.7080164331477099</v>
      </c>
      <c r="P26">
        <v>3.6043143877293899</v>
      </c>
      <c r="R26">
        <v>0.35603995597922022</v>
      </c>
      <c r="S26">
        <v>6.2067284481600371E-2</v>
      </c>
      <c r="T26">
        <v>-5.7910399883979835E-2</v>
      </c>
      <c r="U26">
        <v>0.15277518862859019</v>
      </c>
      <c r="V26">
        <v>-0.25715711945667996</v>
      </c>
      <c r="W26">
        <v>0.26992488927208003</v>
      </c>
      <c r="X26">
        <v>0.18388912891969023</v>
      </c>
      <c r="Y26">
        <v>0.24266866114921992</v>
      </c>
      <c r="Z26">
        <v>0.70174377276563016</v>
      </c>
      <c r="AA26">
        <v>-0.73381636058911992</v>
      </c>
    </row>
    <row r="27" spans="1:27">
      <c r="A27">
        <v>26</v>
      </c>
      <c r="B27">
        <v>2.7686828136858002</v>
      </c>
      <c r="C27">
        <v>2.5428832364268601</v>
      </c>
      <c r="D27">
        <v>2.3011330052744601</v>
      </c>
      <c r="E27">
        <v>2.3191614404010301</v>
      </c>
      <c r="F27">
        <v>2.28763965470716</v>
      </c>
      <c r="G27">
        <v>2.3087891854229401</v>
      </c>
      <c r="H27">
        <v>2.48297914597206</v>
      </c>
      <c r="I27">
        <v>2.2643716492586701</v>
      </c>
      <c r="J27">
        <v>2.17744794129394</v>
      </c>
      <c r="K27">
        <v>2.2751954597886699</v>
      </c>
      <c r="L27">
        <v>2.3764228513464301</v>
      </c>
      <c r="M27">
        <v>2.9637117921374698</v>
      </c>
      <c r="N27">
        <v>2.1939367507118699</v>
      </c>
      <c r="O27">
        <v>2.3416768326889699</v>
      </c>
      <c r="P27">
        <v>1.9101133870167899</v>
      </c>
      <c r="R27">
        <v>0.45989362826286007</v>
      </c>
      <c r="S27">
        <v>5.9904090454800052E-2</v>
      </c>
      <c r="T27">
        <v>3.6761356015790003E-2</v>
      </c>
      <c r="U27">
        <v>0.14171349910709008</v>
      </c>
      <c r="V27">
        <v>1.2444194918490137E-2</v>
      </c>
      <c r="W27">
        <v>0.39225996233937011</v>
      </c>
      <c r="X27">
        <v>-0.42082855571060973</v>
      </c>
      <c r="Y27">
        <v>0.10719625456259019</v>
      </c>
      <c r="Z27">
        <v>-2.2515392287939751E-2</v>
      </c>
      <c r="AA27">
        <v>0.37752626769037012</v>
      </c>
    </row>
    <row r="28" spans="1:27">
      <c r="A28">
        <v>27</v>
      </c>
      <c r="B28">
        <v>3.2930315096396998</v>
      </c>
      <c r="C28">
        <v>2.1417862156405998</v>
      </c>
      <c r="D28">
        <v>2.36531668244861</v>
      </c>
      <c r="E28">
        <v>2.01445773267187</v>
      </c>
      <c r="F28">
        <v>1.8488226342946299</v>
      </c>
      <c r="G28">
        <v>2.3859164470806702</v>
      </c>
      <c r="H28">
        <v>2.1865624917205402</v>
      </c>
      <c r="I28">
        <v>2.15173389245756</v>
      </c>
      <c r="J28">
        <v>2.1697570034302802</v>
      </c>
      <c r="K28">
        <v>1.9947236564941699</v>
      </c>
      <c r="L28">
        <v>1.94590375614353</v>
      </c>
      <c r="M28">
        <v>1.85690908692777</v>
      </c>
      <c r="N28">
        <v>2.1688885269686602</v>
      </c>
      <c r="O28">
        <v>2.0064723180141302</v>
      </c>
      <c r="P28">
        <v>2.10984421460889</v>
      </c>
      <c r="R28">
        <v>0.90711506255902963</v>
      </c>
      <c r="S28">
        <v>-4.4776276079940391E-2</v>
      </c>
      <c r="T28">
        <v>0.21358278999105007</v>
      </c>
      <c r="U28">
        <v>-0.15529927075841021</v>
      </c>
      <c r="V28">
        <v>-0.14590102219954004</v>
      </c>
      <c r="W28">
        <v>1.3471277534961699</v>
      </c>
      <c r="X28">
        <v>0.28487712871282977</v>
      </c>
      <c r="Y28">
        <v>0.19642815547994985</v>
      </c>
      <c r="Z28">
        <v>7.9854146577398311E-3</v>
      </c>
      <c r="AA28">
        <v>-0.26102158031426015</v>
      </c>
    </row>
    <row r="29" spans="1:27">
      <c r="A29">
        <v>28</v>
      </c>
      <c r="B29">
        <v>4.0349090837873502</v>
      </c>
      <c r="C29">
        <v>4.2587251815479297</v>
      </c>
      <c r="D29">
        <v>3.5373984211590099</v>
      </c>
      <c r="E29">
        <v>3.09924706183374</v>
      </c>
      <c r="F29">
        <v>2.7889097408391499</v>
      </c>
      <c r="G29">
        <v>5.0864246662499202</v>
      </c>
      <c r="H29">
        <v>3.29647614033893</v>
      </c>
      <c r="I29">
        <v>3.0977501804474699</v>
      </c>
      <c r="J29">
        <v>2.59314643163234</v>
      </c>
      <c r="K29">
        <v>2.0926020039711202</v>
      </c>
      <c r="L29">
        <v>7.50169744011429</v>
      </c>
      <c r="M29">
        <v>3.1503020341508101</v>
      </c>
      <c r="N29">
        <v>2.6733524750918201</v>
      </c>
      <c r="O29">
        <v>2.8603493657428798</v>
      </c>
      <c r="P29">
        <v>2.2090639041271101</v>
      </c>
      <c r="R29">
        <v>-1.0515155824625699</v>
      </c>
      <c r="S29">
        <v>0.96224904120899968</v>
      </c>
      <c r="T29">
        <v>0.43964824071154007</v>
      </c>
      <c r="U29">
        <v>0.50610063020139995</v>
      </c>
      <c r="V29">
        <v>0.69630773686802971</v>
      </c>
      <c r="W29">
        <v>-3.4667883563269397</v>
      </c>
      <c r="X29">
        <v>1.1084231473971196</v>
      </c>
      <c r="Y29">
        <v>0.86404594606718987</v>
      </c>
      <c r="Z29">
        <v>0.2388976960908602</v>
      </c>
      <c r="AA29">
        <v>0.57984583671203982</v>
      </c>
    </row>
    <row r="30" spans="1:27">
      <c r="A30">
        <v>29</v>
      </c>
      <c r="B30">
        <v>2.32378960767528</v>
      </c>
      <c r="C30">
        <v>2.3567441512830598</v>
      </c>
      <c r="D30">
        <v>1.86728870649822</v>
      </c>
      <c r="E30">
        <v>1.94495654813945</v>
      </c>
      <c r="F30">
        <v>1.8047010645270301</v>
      </c>
      <c r="G30">
        <v>2.59009185140021</v>
      </c>
      <c r="H30">
        <v>1.93946687756106</v>
      </c>
      <c r="I30">
        <v>1.91790613634512</v>
      </c>
      <c r="J30">
        <v>2.1274113876020699</v>
      </c>
      <c r="K30">
        <v>1.7150866046547899</v>
      </c>
      <c r="L30">
        <v>2.9278258936479702</v>
      </c>
      <c r="M30">
        <v>2.0297527408692999</v>
      </c>
      <c r="N30">
        <v>1.7630318493116599</v>
      </c>
      <c r="O30">
        <v>1.9659582098480299</v>
      </c>
      <c r="P30">
        <v>1.80309350737371</v>
      </c>
      <c r="R30">
        <v>-0.26630224372493005</v>
      </c>
      <c r="S30">
        <v>0.41727727372199985</v>
      </c>
      <c r="T30">
        <v>-5.0617429846899986E-2</v>
      </c>
      <c r="U30">
        <v>-0.18245483946261998</v>
      </c>
      <c r="V30">
        <v>8.9614459872240149E-2</v>
      </c>
      <c r="W30">
        <v>-0.60403628597269021</v>
      </c>
      <c r="X30">
        <v>0.3269914104137599</v>
      </c>
      <c r="Y30">
        <v>0.10425685718656008</v>
      </c>
      <c r="Z30">
        <v>-2.1001661708579977E-2</v>
      </c>
      <c r="AA30">
        <v>1.6075571533200606E-3</v>
      </c>
    </row>
    <row r="31" spans="1:27">
      <c r="A31">
        <v>30</v>
      </c>
      <c r="B31">
        <v>2.2469754538964501</v>
      </c>
      <c r="C31">
        <v>2.2799573584459698</v>
      </c>
      <c r="D31">
        <v>1.8629526983325699</v>
      </c>
      <c r="E31">
        <v>2.2210680651012802</v>
      </c>
      <c r="F31">
        <v>1.9718947594985401</v>
      </c>
      <c r="G31">
        <v>2.0957761587471602</v>
      </c>
      <c r="H31">
        <v>1.96887535643764</v>
      </c>
      <c r="I31">
        <v>1.8804962350521199</v>
      </c>
      <c r="J31">
        <v>1.81316976882517</v>
      </c>
      <c r="K31">
        <v>1.63335423348472</v>
      </c>
      <c r="L31">
        <v>1.7390230611898001</v>
      </c>
      <c r="M31">
        <v>1.9255583263467999</v>
      </c>
      <c r="N31">
        <v>1.9680177309084701</v>
      </c>
      <c r="O31">
        <v>1.7287176854442801</v>
      </c>
      <c r="P31">
        <v>1.9279563653282801</v>
      </c>
      <c r="R31">
        <v>0.15119929514928998</v>
      </c>
      <c r="S31">
        <v>0.31108200200832981</v>
      </c>
      <c r="T31">
        <v>-1.7543536719550001E-2</v>
      </c>
      <c r="U31">
        <v>0.40789829627611018</v>
      </c>
      <c r="V31">
        <v>0.33854052601382012</v>
      </c>
      <c r="W31">
        <v>0.50795239270665005</v>
      </c>
      <c r="X31">
        <v>0.3543990320991699</v>
      </c>
      <c r="Y31">
        <v>-0.10506503257590016</v>
      </c>
      <c r="Z31">
        <v>0.49235037965700013</v>
      </c>
      <c r="AA31">
        <v>4.393839417026002E-2</v>
      </c>
    </row>
    <row r="32" spans="1:27">
      <c r="A32">
        <v>31</v>
      </c>
      <c r="B32">
        <v>2.1110648736823401</v>
      </c>
      <c r="C32">
        <v>2.0736820680089298</v>
      </c>
      <c r="D32">
        <v>1.9621794110163999</v>
      </c>
      <c r="E32">
        <v>1.7700287981424501</v>
      </c>
      <c r="F32">
        <v>2.1666287661064398</v>
      </c>
      <c r="G32">
        <v>1.6963813048787399</v>
      </c>
      <c r="H32">
        <v>1.8112074127886399</v>
      </c>
      <c r="I32">
        <v>1.88017690991983</v>
      </c>
      <c r="J32">
        <v>1.780827504443</v>
      </c>
      <c r="K32">
        <v>2.0634758471511301</v>
      </c>
      <c r="L32">
        <v>1.8684679410886</v>
      </c>
      <c r="M32">
        <v>1.8915773298591401</v>
      </c>
      <c r="N32">
        <v>1.70319981118664</v>
      </c>
      <c r="O32">
        <v>1.8936536159366399</v>
      </c>
      <c r="P32">
        <v>2.0036607997957598</v>
      </c>
      <c r="R32">
        <v>0.41468356880360013</v>
      </c>
      <c r="S32">
        <v>0.2624746552202899</v>
      </c>
      <c r="T32">
        <v>8.2002501096569924E-2</v>
      </c>
      <c r="U32">
        <v>-1.079870630054991E-2</v>
      </c>
      <c r="V32">
        <v>0.10315291895530976</v>
      </c>
      <c r="W32">
        <v>0.24259693259374004</v>
      </c>
      <c r="X32">
        <v>0.18210473814978978</v>
      </c>
      <c r="Y32">
        <v>0.25897959982975993</v>
      </c>
      <c r="Z32">
        <v>-0.12362481779418988</v>
      </c>
      <c r="AA32">
        <v>0.16296796631068</v>
      </c>
    </row>
    <row r="33" spans="1:27">
      <c r="A33">
        <v>32</v>
      </c>
      <c r="B33">
        <v>2.8222444980405301</v>
      </c>
      <c r="C33">
        <v>2.5331891676410998</v>
      </c>
      <c r="D33">
        <v>2.36278481679037</v>
      </c>
      <c r="E33">
        <v>2.2860551209189</v>
      </c>
      <c r="F33">
        <v>2.1136382640805098</v>
      </c>
      <c r="G33">
        <v>2.4521542985923599</v>
      </c>
      <c r="H33">
        <v>2.0689473667647702</v>
      </c>
      <c r="I33">
        <v>2.1897268631961202</v>
      </c>
      <c r="J33">
        <v>2.3538040891289702</v>
      </c>
      <c r="K33">
        <v>1.86212740535848</v>
      </c>
      <c r="L33">
        <v>2.8641578214657</v>
      </c>
      <c r="M33">
        <v>2.1131275784224299</v>
      </c>
      <c r="N33">
        <v>1.8369756558444399</v>
      </c>
      <c r="O33">
        <v>1.97569171418436</v>
      </c>
      <c r="P33">
        <v>1.82954912064597</v>
      </c>
      <c r="R33">
        <v>0.37009019944817023</v>
      </c>
      <c r="S33">
        <v>0.4642418008763296</v>
      </c>
      <c r="T33">
        <v>0.1730579535942498</v>
      </c>
      <c r="U33">
        <v>-6.7748968210070259E-2</v>
      </c>
      <c r="V33">
        <v>0.25151085872202983</v>
      </c>
      <c r="W33">
        <v>-4.1913323425169846E-2</v>
      </c>
      <c r="X33">
        <v>0.42006158921866987</v>
      </c>
      <c r="Y33">
        <v>0.52580916094593011</v>
      </c>
      <c r="Z33">
        <v>0.31036340673453999</v>
      </c>
      <c r="AA33">
        <v>0.28408914343453984</v>
      </c>
    </row>
    <row r="34" spans="1:27">
      <c r="A34">
        <v>33</v>
      </c>
      <c r="B34">
        <v>3.1041848871132598</v>
      </c>
      <c r="C34">
        <v>2.64973989338614</v>
      </c>
      <c r="D34">
        <v>3.0990262617357098</v>
      </c>
      <c r="E34">
        <v>2.1925285638775698</v>
      </c>
      <c r="F34">
        <v>2.4990085511002702</v>
      </c>
      <c r="G34">
        <v>2.7635234656950698</v>
      </c>
      <c r="H34">
        <v>2.1123808068223302</v>
      </c>
      <c r="I34">
        <v>2.5655643538571899</v>
      </c>
      <c r="J34">
        <v>2.2712788068689398</v>
      </c>
      <c r="K34">
        <v>1.83550447290763</v>
      </c>
      <c r="L34">
        <v>3.0372182864695798</v>
      </c>
      <c r="M34">
        <v>2.7170887412503402</v>
      </c>
      <c r="N34">
        <v>1.9796407319139699</v>
      </c>
      <c r="O34">
        <v>1.93364709005691</v>
      </c>
      <c r="P34">
        <v>2.2366454089060399</v>
      </c>
      <c r="R34">
        <v>0.34066142141819</v>
      </c>
      <c r="S34">
        <v>0.53735908656380982</v>
      </c>
      <c r="T34">
        <v>0.53346190787851988</v>
      </c>
      <c r="U34">
        <v>-7.8750242991370012E-2</v>
      </c>
      <c r="V34">
        <v>0.66350407819264023</v>
      </c>
      <c r="W34">
        <v>6.6966600643679985E-2</v>
      </c>
      <c r="X34">
        <v>-6.7348847864200145E-2</v>
      </c>
      <c r="Y34">
        <v>1.1193855298217399</v>
      </c>
      <c r="Z34">
        <v>0.25888147382065974</v>
      </c>
      <c r="AA34">
        <v>0.26236314219423029</v>
      </c>
    </row>
    <row r="35" spans="1:27">
      <c r="A35">
        <v>34</v>
      </c>
      <c r="B35">
        <v>5.3919306857925298</v>
      </c>
      <c r="C35">
        <v>3.5506201243027999</v>
      </c>
      <c r="D35">
        <v>7.7583076505921804</v>
      </c>
      <c r="E35">
        <v>3.6476723642088502</v>
      </c>
      <c r="F35">
        <v>3.0190035589039299</v>
      </c>
      <c r="G35">
        <v>4.9904996467754197</v>
      </c>
      <c r="H35">
        <v>3.5304572846740498</v>
      </c>
      <c r="I35">
        <v>6.9618296960368804</v>
      </c>
      <c r="J35">
        <v>3.20282117938623</v>
      </c>
      <c r="K35">
        <v>2.3786582025699299</v>
      </c>
      <c r="L35">
        <v>5.0505227224901299</v>
      </c>
      <c r="M35">
        <v>4.1608426826074698</v>
      </c>
      <c r="N35">
        <v>6.08274843804538</v>
      </c>
      <c r="O35">
        <v>2.8411668808199502</v>
      </c>
      <c r="P35">
        <v>2.7477922198362599</v>
      </c>
      <c r="R35">
        <v>0.40143103901711008</v>
      </c>
      <c r="S35">
        <v>2.0162839628750095E-2</v>
      </c>
      <c r="T35">
        <v>0.79647795455530002</v>
      </c>
      <c r="U35">
        <v>0.4448511848226202</v>
      </c>
      <c r="V35">
        <v>0.64034535633400003</v>
      </c>
      <c r="W35">
        <v>0.34140796330239986</v>
      </c>
      <c r="X35">
        <v>-0.61022255830466987</v>
      </c>
      <c r="Y35">
        <v>1.6755592125468004</v>
      </c>
      <c r="Z35">
        <v>0.80650548338890005</v>
      </c>
      <c r="AA35">
        <v>0.27121133906767003</v>
      </c>
    </row>
    <row r="36" spans="1:27">
      <c r="A36">
        <v>35</v>
      </c>
      <c r="B36">
        <v>3.0705237569701298</v>
      </c>
      <c r="C36">
        <v>1.9228241684846601</v>
      </c>
      <c r="D36">
        <v>2.0552833262830998</v>
      </c>
      <c r="E36">
        <v>1.7961685765534601</v>
      </c>
      <c r="F36">
        <v>1.8377322309340001</v>
      </c>
      <c r="G36">
        <v>2.7775604022666802</v>
      </c>
      <c r="H36">
        <v>2.27197952317074</v>
      </c>
      <c r="I36">
        <v>2.36370871930073</v>
      </c>
      <c r="J36">
        <v>1.9961625770148299</v>
      </c>
      <c r="K36">
        <v>2.2155295228585601</v>
      </c>
      <c r="L36">
        <v>3.3635721241123999</v>
      </c>
      <c r="M36">
        <v>2.29093660051003</v>
      </c>
      <c r="N36">
        <v>2.08160577304661</v>
      </c>
      <c r="O36">
        <v>1.56718058390543</v>
      </c>
      <c r="P36">
        <v>2.0021208974532798</v>
      </c>
      <c r="R36">
        <v>0.29296335470344959</v>
      </c>
      <c r="S36">
        <v>-0.34915535468607994</v>
      </c>
      <c r="T36">
        <v>-0.30842539301763017</v>
      </c>
      <c r="U36">
        <v>-0.19999400046136984</v>
      </c>
      <c r="V36">
        <v>-0.37779729192456002</v>
      </c>
      <c r="W36">
        <v>-0.29304836714227012</v>
      </c>
      <c r="X36">
        <v>-0.36811243202536992</v>
      </c>
      <c r="Y36">
        <v>-2.6322446763510143E-2</v>
      </c>
      <c r="Z36">
        <v>0.22898799264803005</v>
      </c>
      <c r="AA36">
        <v>-0.16438866651927975</v>
      </c>
    </row>
    <row r="37" spans="1:27">
      <c r="A37">
        <v>36</v>
      </c>
      <c r="B37">
        <v>1.9958745383657499</v>
      </c>
      <c r="C37">
        <v>2.1259846397675601</v>
      </c>
      <c r="D37">
        <v>2.1499459316022702</v>
      </c>
      <c r="E37">
        <v>2.2304270830005399</v>
      </c>
      <c r="F37">
        <v>1.9128692885860801</v>
      </c>
      <c r="G37">
        <v>2.3064977076835902</v>
      </c>
      <c r="H37">
        <v>2.2282378283329298</v>
      </c>
      <c r="I37">
        <v>2.1607207359746101</v>
      </c>
      <c r="J37">
        <v>2.0941340499557599</v>
      </c>
      <c r="K37">
        <v>1.93434159038588</v>
      </c>
      <c r="L37">
        <v>2.16960342694074</v>
      </c>
      <c r="M37">
        <v>2.0258564056828599</v>
      </c>
      <c r="N37">
        <v>2.19767283722758</v>
      </c>
      <c r="O37">
        <v>1.98325152359903</v>
      </c>
      <c r="P37">
        <v>1.97673924649134</v>
      </c>
      <c r="R37">
        <v>-0.31062316931784029</v>
      </c>
      <c r="S37">
        <v>-0.10225318856536969</v>
      </c>
      <c r="T37">
        <v>-1.0774804372339908E-2</v>
      </c>
      <c r="U37">
        <v>0.13629303304478002</v>
      </c>
      <c r="V37">
        <v>-2.1472301799799975E-2</v>
      </c>
      <c r="W37">
        <v>-0.17372888857499014</v>
      </c>
      <c r="X37">
        <v>0.10012823408470028</v>
      </c>
      <c r="Y37">
        <v>-4.772690562530979E-2</v>
      </c>
      <c r="Z37">
        <v>0.24717555940150993</v>
      </c>
      <c r="AA37">
        <v>-6.3869957905259955E-2</v>
      </c>
    </row>
    <row r="38" spans="1:27">
      <c r="A38" t="s">
        <v>65</v>
      </c>
      <c r="B38">
        <f t="shared" ref="B38:N38" si="0">AVERAGE(B2:B37)</f>
        <v>2.8886423888679076</v>
      </c>
      <c r="C38">
        <f t="shared" si="0"/>
        <v>2.3641898237614152</v>
      </c>
      <c r="D38">
        <f t="shared" si="0"/>
        <v>2.417487151386029</v>
      </c>
      <c r="E38">
        <f t="shared" si="0"/>
        <v>2.2825716153177362</v>
      </c>
      <c r="F38">
        <f t="shared" si="0"/>
        <v>2.1942194520304854</v>
      </c>
      <c r="G38">
        <f t="shared" si="0"/>
        <v>2.6930226324852109</v>
      </c>
      <c r="H38">
        <f t="shared" si="0"/>
        <v>2.2017015310476196</v>
      </c>
      <c r="I38">
        <f t="shared" si="0"/>
        <v>2.3466233238205567</v>
      </c>
      <c r="J38">
        <f t="shared" si="0"/>
        <v>2.2258093769823537</v>
      </c>
      <c r="K38">
        <f t="shared" si="0"/>
        <v>2.0987295043227334</v>
      </c>
      <c r="L38">
        <f t="shared" si="0"/>
        <v>2.76703365010377</v>
      </c>
      <c r="M38">
        <f t="shared" si="0"/>
        <v>2.2630344771350703</v>
      </c>
      <c r="N38">
        <f t="shared" si="0"/>
        <v>2.2041386539492618</v>
      </c>
      <c r="T38">
        <f>AVERAGE(T2:T37)</f>
        <v>7.0863827565472229E-2</v>
      </c>
      <c r="Y38">
        <f>AVERAGE(Y2:Y37)</f>
        <v>0.2133484974367672</v>
      </c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6F409-8627-A740-A047-7E5023B536AB}">
  <dimension ref="A1:XFD38"/>
  <sheetViews>
    <sheetView topLeftCell="A5" zoomScale="150" workbookViewId="0">
      <selection activeCell="C15" sqref="C15"/>
    </sheetView>
  </sheetViews>
  <sheetFormatPr baseColWidth="10" defaultRowHeight="16"/>
  <sheetData>
    <row r="1" spans="1:27 16384:16384">
      <c r="A1" t="s">
        <v>66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XFD1" t="s">
        <v>67</v>
      </c>
    </row>
    <row r="2" spans="1:27 16384:16384">
      <c r="A2">
        <v>1</v>
      </c>
      <c r="B2">
        <v>3.5063701531083402</v>
      </c>
      <c r="C2">
        <v>3.0979860278021101</v>
      </c>
      <c r="D2">
        <v>2.8878782138970598</v>
      </c>
      <c r="E2">
        <v>3.1353773048977001</v>
      </c>
      <c r="F2">
        <v>2.7501805907486401</v>
      </c>
      <c r="G2">
        <v>2.8157183318020498</v>
      </c>
      <c r="H2">
        <v>2.60297883540043</v>
      </c>
      <c r="I2">
        <v>2.6881654158016302</v>
      </c>
      <c r="J2">
        <v>2.93649065050122</v>
      </c>
      <c r="K2">
        <v>2.80175631919992</v>
      </c>
      <c r="L2">
        <v>3.3085718128000701</v>
      </c>
      <c r="M2">
        <v>2.0656917123007599</v>
      </c>
      <c r="N2">
        <v>2.9227726845027102</v>
      </c>
      <c r="O2">
        <v>3.4889720506665398</v>
      </c>
      <c r="P2">
        <v>2.7788455257017599</v>
      </c>
      <c r="R2">
        <v>0.69065182130629044</v>
      </c>
      <c r="S2">
        <v>0.49500719240168012</v>
      </c>
      <c r="T2">
        <v>0.19971279809542963</v>
      </c>
      <c r="U2">
        <v>0.19888665439648001</v>
      </c>
      <c r="V2">
        <v>-5.157572845127989E-2</v>
      </c>
      <c r="W2">
        <v>0.19779834030827015</v>
      </c>
      <c r="X2">
        <v>1.0322943155013502</v>
      </c>
      <c r="Y2">
        <v>-3.4894470605650429E-2</v>
      </c>
      <c r="Z2">
        <v>-0.35359474576883976</v>
      </c>
      <c r="AA2">
        <v>-2.8664934953119836E-2</v>
      </c>
    </row>
    <row r="3" spans="1:27 16384:16384">
      <c r="A3">
        <v>2</v>
      </c>
      <c r="B3">
        <v>3.0698373359991802</v>
      </c>
      <c r="C3">
        <v>2.4859296459970701</v>
      </c>
      <c r="D3">
        <v>2.9835590614448999</v>
      </c>
      <c r="E3">
        <v>4.07149256520061</v>
      </c>
      <c r="F3">
        <v>2.62870310877851</v>
      </c>
      <c r="G3">
        <v>3.0252538272179699</v>
      </c>
      <c r="H3">
        <v>2.1301746722213801</v>
      </c>
      <c r="I3">
        <v>2.6598964480023501</v>
      </c>
      <c r="J3">
        <v>2.5033481408754601</v>
      </c>
      <c r="K3">
        <v>2.4687724976667802</v>
      </c>
      <c r="L3">
        <v>3.2189096795045802</v>
      </c>
      <c r="M3">
        <v>2.6661704037003799</v>
      </c>
      <c r="N3">
        <v>2.1796387753355599</v>
      </c>
      <c r="O3">
        <v>2.4105626367003401</v>
      </c>
      <c r="P3">
        <v>2.0296478015996402</v>
      </c>
      <c r="R3">
        <v>4.4583508781210313E-2</v>
      </c>
      <c r="S3">
        <v>0.35575497377568999</v>
      </c>
      <c r="T3">
        <v>0.32366261344254976</v>
      </c>
      <c r="U3">
        <v>1.5681444243251499</v>
      </c>
      <c r="V3">
        <v>0.15993061111172979</v>
      </c>
      <c r="W3">
        <v>-0.1490723435054</v>
      </c>
      <c r="X3">
        <v>-0.18024075770330983</v>
      </c>
      <c r="Y3">
        <v>0.80392028610933997</v>
      </c>
      <c r="Z3">
        <v>1.6609299285002699</v>
      </c>
      <c r="AA3">
        <v>0.59905530717886979</v>
      </c>
    </row>
    <row r="4" spans="1:27 16384:16384">
      <c r="A4">
        <v>3</v>
      </c>
      <c r="B4">
        <v>10.5228086651972</v>
      </c>
      <c r="C4">
        <v>3.8828838101035199</v>
      </c>
      <c r="D4">
        <v>4.9849047534022199</v>
      </c>
      <c r="E4">
        <v>4.1835037540964599</v>
      </c>
      <c r="F4">
        <v>5.2078410306043201</v>
      </c>
      <c r="G4">
        <v>10.908174906443399</v>
      </c>
      <c r="H4">
        <v>5.1108325697074202</v>
      </c>
      <c r="I4">
        <v>4.1332179482036704</v>
      </c>
      <c r="J4">
        <v>3.3418881682970101</v>
      </c>
      <c r="K4">
        <v>3.4120902804978002</v>
      </c>
      <c r="L4">
        <v>8.8583708211081102</v>
      </c>
      <c r="M4">
        <v>2.90965856550029</v>
      </c>
      <c r="N4">
        <v>4.52062490050157</v>
      </c>
      <c r="O4">
        <v>3.5131553551997099</v>
      </c>
      <c r="P4">
        <v>4.40651939269737</v>
      </c>
      <c r="R4">
        <v>-0.38536624124619934</v>
      </c>
      <c r="S4">
        <v>-1.2279487596039003</v>
      </c>
      <c r="T4">
        <v>0.85168680519854956</v>
      </c>
      <c r="U4">
        <v>0.84161558579944984</v>
      </c>
      <c r="V4">
        <v>1.79575075010652</v>
      </c>
      <c r="W4">
        <v>1.6644378440890897</v>
      </c>
      <c r="X4">
        <v>0.9732252446032299</v>
      </c>
      <c r="Y4">
        <v>0.46427985290064999</v>
      </c>
      <c r="Z4">
        <v>0.67034839889675002</v>
      </c>
      <c r="AA4">
        <v>0.8013216379069501</v>
      </c>
    </row>
    <row r="5" spans="1:27 16384:16384">
      <c r="A5">
        <v>4</v>
      </c>
      <c r="B5">
        <v>5.0382042653727703</v>
      </c>
      <c r="C5">
        <v>4.2646377004974099</v>
      </c>
      <c r="D5">
        <v>3.9672755477076902</v>
      </c>
      <c r="E5">
        <v>3.6765202125126999</v>
      </c>
      <c r="F5">
        <v>4.1468071636976704</v>
      </c>
      <c r="G5">
        <v>5.8448326884286601</v>
      </c>
      <c r="H5">
        <v>4.0966739997034898</v>
      </c>
      <c r="I5">
        <v>3.95218206679565</v>
      </c>
      <c r="J5">
        <v>3.2267756568035102</v>
      </c>
      <c r="K5">
        <v>3.3389931137964601</v>
      </c>
      <c r="L5">
        <v>3.80854108800122</v>
      </c>
      <c r="M5">
        <v>3.46322980059194</v>
      </c>
      <c r="N5">
        <v>3.6431062954128701</v>
      </c>
      <c r="O5">
        <v>3.4601876074040798</v>
      </c>
      <c r="P5">
        <v>2.98272672420135</v>
      </c>
      <c r="R5">
        <v>-0.80662842305588978</v>
      </c>
      <c r="S5">
        <v>0.16796370079392009</v>
      </c>
      <c r="T5">
        <v>1.5093480912040214E-2</v>
      </c>
      <c r="U5">
        <v>0.4497445557091897</v>
      </c>
      <c r="V5">
        <v>0.80781404990121031</v>
      </c>
      <c r="W5">
        <v>1.2296631773715503</v>
      </c>
      <c r="X5">
        <v>0.8014078999054699</v>
      </c>
      <c r="Y5">
        <v>0.32416925229482008</v>
      </c>
      <c r="Z5">
        <v>0.21633260510862007</v>
      </c>
      <c r="AA5">
        <v>1.1640804394963205</v>
      </c>
    </row>
    <row r="6" spans="1:27 16384:16384">
      <c r="A6">
        <v>5</v>
      </c>
      <c r="B6">
        <v>2.8632032837776902</v>
      </c>
      <c r="C6">
        <v>3.2877728790999798</v>
      </c>
      <c r="D6">
        <v>2.4695056859003701</v>
      </c>
      <c r="E6">
        <v>3.3991923443001699</v>
      </c>
      <c r="F6">
        <v>2.6040541057998801</v>
      </c>
      <c r="G6">
        <v>3.2186897333001099</v>
      </c>
      <c r="H6">
        <v>3.1509371764998799</v>
      </c>
      <c r="I6">
        <v>3.2280645595998099</v>
      </c>
      <c r="J6">
        <v>2.63722635799986</v>
      </c>
      <c r="K6">
        <v>3.1723834262000299</v>
      </c>
      <c r="L6">
        <v>4.0043198368999597</v>
      </c>
      <c r="M6">
        <v>2.9646368653997301</v>
      </c>
      <c r="N6">
        <v>2.4732725921001499</v>
      </c>
      <c r="O6">
        <v>1.8132377851003201</v>
      </c>
      <c r="P6">
        <v>2.3103253549998</v>
      </c>
      <c r="R6">
        <v>-0.3554864495224197</v>
      </c>
      <c r="S6">
        <v>0.13683570260009992</v>
      </c>
      <c r="T6">
        <v>-0.75855887369943975</v>
      </c>
      <c r="U6">
        <v>0.76196598630030987</v>
      </c>
      <c r="V6">
        <v>-0.56832932040014983</v>
      </c>
      <c r="W6">
        <v>-1.1411165531222696</v>
      </c>
      <c r="X6">
        <v>0.32313601370024969</v>
      </c>
      <c r="Y6">
        <v>-3.7669061997798181E-3</v>
      </c>
      <c r="Z6">
        <v>1.5859545591998498</v>
      </c>
      <c r="AA6">
        <v>0.2937287508000801</v>
      </c>
    </row>
    <row r="7" spans="1:27 16384:16384">
      <c r="A7">
        <v>6</v>
      </c>
      <c r="B7">
        <v>5.3284796404996104</v>
      </c>
      <c r="C7">
        <v>3.6479739001004399</v>
      </c>
      <c r="D7">
        <v>3.7926397468992898</v>
      </c>
      <c r="E7">
        <v>3.8198782870003898</v>
      </c>
      <c r="F7">
        <v>4.2716959711004199</v>
      </c>
      <c r="G7">
        <v>4.9240745345005097</v>
      </c>
      <c r="H7">
        <v>3.7774223788999701</v>
      </c>
      <c r="I7">
        <v>3.24296232030047</v>
      </c>
      <c r="J7">
        <v>3.1301189796995499</v>
      </c>
      <c r="K7">
        <v>4.2826451106990104</v>
      </c>
      <c r="L7">
        <v>5.0814740115998598</v>
      </c>
      <c r="M7">
        <v>3.0427897646997701</v>
      </c>
      <c r="N7">
        <v>3.6930911758998302</v>
      </c>
      <c r="O7">
        <v>3.7674587326000601</v>
      </c>
      <c r="P7">
        <v>3.1520861905995798</v>
      </c>
      <c r="R7">
        <v>0.40440510599910073</v>
      </c>
      <c r="S7">
        <v>-0.12944847879953025</v>
      </c>
      <c r="T7">
        <v>0.5496774265988198</v>
      </c>
      <c r="U7">
        <v>0.6897593073008399</v>
      </c>
      <c r="V7">
        <v>-1.0949139598590563E-2</v>
      </c>
      <c r="W7">
        <v>0.24700562889975064</v>
      </c>
      <c r="X7">
        <v>0.60518413540066973</v>
      </c>
      <c r="Y7">
        <v>9.9548570999459685E-2</v>
      </c>
      <c r="Z7">
        <v>5.2419554400329638E-2</v>
      </c>
      <c r="AA7">
        <v>1.11960978050084</v>
      </c>
    </row>
    <row r="8" spans="1:27 16384:16384">
      <c r="A8">
        <v>7</v>
      </c>
      <c r="B8">
        <v>2.4977321921061999</v>
      </c>
      <c r="C8">
        <v>2.2377278227009798</v>
      </c>
      <c r="D8">
        <v>2.54924884960346</v>
      </c>
      <c r="E8">
        <v>3.1755611927015699</v>
      </c>
      <c r="F8">
        <v>2.3309796140965799</v>
      </c>
      <c r="G8">
        <v>2.6208906147771298</v>
      </c>
      <c r="H8">
        <v>2.3953321249049599</v>
      </c>
      <c r="I8">
        <v>2.2019921231956698</v>
      </c>
      <c r="J8">
        <v>2.7799366119958</v>
      </c>
      <c r="K8">
        <v>2.5549889327987301</v>
      </c>
      <c r="L8">
        <v>3.00387651990459</v>
      </c>
      <c r="M8">
        <v>2.32531286479789</v>
      </c>
      <c r="N8">
        <v>2.2676028441026599</v>
      </c>
      <c r="O8">
        <v>2.5650600548979101</v>
      </c>
      <c r="P8">
        <v>1.6645152308978099</v>
      </c>
      <c r="R8">
        <v>-0.12315842267092991</v>
      </c>
      <c r="S8">
        <v>-0.15760430220398014</v>
      </c>
      <c r="T8">
        <v>0.34725672640779015</v>
      </c>
      <c r="U8">
        <v>0.39562458070576989</v>
      </c>
      <c r="V8">
        <v>-0.22400931870215013</v>
      </c>
      <c r="W8">
        <v>-0.50614432779839014</v>
      </c>
      <c r="X8">
        <v>-8.7585042096910204E-2</v>
      </c>
      <c r="Y8">
        <v>0.2816460055008001</v>
      </c>
      <c r="Z8">
        <v>0.61050113780365978</v>
      </c>
      <c r="AA8">
        <v>0.66646438319876999</v>
      </c>
    </row>
    <row r="9" spans="1:27 16384:16384">
      <c r="A9">
        <v>8</v>
      </c>
      <c r="B9">
        <v>2.80456481379515</v>
      </c>
      <c r="C9">
        <v>3.0857916780094299</v>
      </c>
      <c r="D9">
        <v>3.6836205721978299</v>
      </c>
      <c r="E9">
        <v>4.8212161508941804</v>
      </c>
      <c r="F9">
        <v>4.1264266154001197</v>
      </c>
      <c r="G9">
        <v>2.8917506922996798</v>
      </c>
      <c r="H9">
        <v>2.8378803552972398</v>
      </c>
      <c r="I9">
        <v>3.4495691263058701</v>
      </c>
      <c r="J9">
        <v>4.6035579188959703</v>
      </c>
      <c r="K9">
        <v>2.8476935066703102</v>
      </c>
      <c r="L9">
        <v>2.51459240788245</v>
      </c>
      <c r="M9">
        <v>2.93989968129608</v>
      </c>
      <c r="N9">
        <v>2.1987102199054802</v>
      </c>
      <c r="O9">
        <v>6.1187014619033997</v>
      </c>
      <c r="P9">
        <v>2.6090945427015</v>
      </c>
      <c r="R9">
        <v>-8.7185878504529857E-2</v>
      </c>
      <c r="S9">
        <v>0.24791132271219007</v>
      </c>
      <c r="T9">
        <v>0.23405144589195981</v>
      </c>
      <c r="U9">
        <v>0.21765823199821011</v>
      </c>
      <c r="V9">
        <v>1.2787331087298095</v>
      </c>
      <c r="W9">
        <v>0.28997240591270002</v>
      </c>
      <c r="X9">
        <v>0.14589199671334985</v>
      </c>
      <c r="Y9">
        <v>1.4849103522923497</v>
      </c>
      <c r="Z9">
        <v>-1.2974853110092193</v>
      </c>
      <c r="AA9">
        <v>1.5173320726986197</v>
      </c>
    </row>
    <row r="10" spans="1:27 16384:16384">
      <c r="A10">
        <v>9</v>
      </c>
      <c r="B10">
        <v>3.3625921858557799</v>
      </c>
      <c r="C10">
        <v>3.8133969648624801</v>
      </c>
      <c r="D10">
        <v>3.4271920015582702</v>
      </c>
      <c r="E10">
        <v>2.71417299774475</v>
      </c>
      <c r="F10">
        <v>2.4067375316866699</v>
      </c>
      <c r="G10">
        <v>3.2297399986942801</v>
      </c>
      <c r="H10">
        <v>3.1556525786743599</v>
      </c>
      <c r="I10">
        <v>2.9071588823106098</v>
      </c>
      <c r="J10">
        <v>2.7288491781044302</v>
      </c>
      <c r="K10">
        <v>2.8315897190943402</v>
      </c>
      <c r="L10">
        <v>2.7620611060087401</v>
      </c>
      <c r="M10">
        <v>3.02454193210724</v>
      </c>
      <c r="N10">
        <v>2.1381770967971501</v>
      </c>
      <c r="O10">
        <v>2.7541369920887502</v>
      </c>
      <c r="P10">
        <v>2.12967028400162</v>
      </c>
      <c r="R10">
        <v>0.13285218716149982</v>
      </c>
      <c r="S10">
        <v>0.65774438618812026</v>
      </c>
      <c r="T10">
        <v>0.52003311924766038</v>
      </c>
      <c r="U10">
        <v>-1.4676180359680213E-2</v>
      </c>
      <c r="V10">
        <v>-0.42485218740767028</v>
      </c>
      <c r="W10">
        <v>0.60053107984703979</v>
      </c>
      <c r="X10">
        <v>0.78885503275524016</v>
      </c>
      <c r="Y10">
        <v>1.2890149047611201</v>
      </c>
      <c r="Z10">
        <v>-3.996399434400022E-2</v>
      </c>
      <c r="AA10">
        <v>0.27706724768504998</v>
      </c>
    </row>
    <row r="11" spans="1:27 16384:16384">
      <c r="A11">
        <v>10</v>
      </c>
      <c r="B11">
        <v>3.3731325306056501</v>
      </c>
      <c r="C11">
        <v>3.0466569237119998</v>
      </c>
      <c r="D11">
        <v>2.3705033387115702</v>
      </c>
      <c r="E11">
        <v>2.37325074669207</v>
      </c>
      <c r="F11">
        <v>2.2393835501046899</v>
      </c>
      <c r="G11">
        <v>2.6004779422073598</v>
      </c>
      <c r="H11">
        <v>2.5269626907946101</v>
      </c>
      <c r="I11">
        <v>2.2121778564993302</v>
      </c>
      <c r="J11">
        <v>2.30121188949561</v>
      </c>
      <c r="K11">
        <v>2.2635683344094999</v>
      </c>
      <c r="L11">
        <v>2.4246483028982801</v>
      </c>
      <c r="M11">
        <v>2.1121799577764899</v>
      </c>
      <c r="N11">
        <v>2.06009693320375</v>
      </c>
      <c r="O11">
        <v>1.82045287269866</v>
      </c>
      <c r="P11">
        <v>1.8186262173985599</v>
      </c>
      <c r="R11">
        <v>0.77265458839829027</v>
      </c>
      <c r="S11">
        <v>0.5196942329173897</v>
      </c>
      <c r="T11">
        <v>0.15832548221223997</v>
      </c>
      <c r="U11">
        <v>7.2038857196460082E-2</v>
      </c>
      <c r="V11">
        <v>-2.418478430480997E-2</v>
      </c>
      <c r="W11">
        <v>0.94848422770736995</v>
      </c>
      <c r="X11">
        <v>0.93447696593550988</v>
      </c>
      <c r="Y11">
        <v>0.31040640550782017</v>
      </c>
      <c r="Z11">
        <v>0.55279787399341007</v>
      </c>
      <c r="AA11">
        <v>0.42075733270613003</v>
      </c>
    </row>
    <row r="12" spans="1:27 16384:16384">
      <c r="A12">
        <v>11</v>
      </c>
      <c r="B12">
        <v>3.81092274970641</v>
      </c>
      <c r="C12">
        <v>3.68735657833491</v>
      </c>
      <c r="D12">
        <v>3.4111627106321998</v>
      </c>
      <c r="E12">
        <v>2.7145512562943601</v>
      </c>
      <c r="F12">
        <v>3.7005356223904502</v>
      </c>
      <c r="G12">
        <v>3.4921428748988501</v>
      </c>
      <c r="H12">
        <v>3.1305799008114299</v>
      </c>
      <c r="I12">
        <v>2.9905146095261399</v>
      </c>
      <c r="J12">
        <v>3.0548862275567701</v>
      </c>
      <c r="K12">
        <v>3.21995024128119</v>
      </c>
      <c r="L12">
        <v>4.1391606934994298</v>
      </c>
      <c r="M12">
        <v>2.5070508078853102</v>
      </c>
      <c r="N12">
        <v>2.7076342086948002</v>
      </c>
      <c r="O12">
        <v>2.7183713576057902</v>
      </c>
      <c r="P12">
        <v>2.9454984403972002</v>
      </c>
      <c r="R12">
        <v>0.31877987480755987</v>
      </c>
      <c r="S12">
        <v>0.55677667752348015</v>
      </c>
      <c r="T12">
        <v>0.42064810110605988</v>
      </c>
      <c r="U12">
        <v>-0.34033497126240997</v>
      </c>
      <c r="V12">
        <v>0.48058538110926019</v>
      </c>
      <c r="W12">
        <v>-0.32823794379301985</v>
      </c>
      <c r="X12">
        <v>1.1803057704495998</v>
      </c>
      <c r="Y12">
        <v>0.70352850193739958</v>
      </c>
      <c r="Z12">
        <v>-3.8201013114300686E-3</v>
      </c>
      <c r="AA12">
        <v>0.75503718199324998</v>
      </c>
    </row>
    <row r="13" spans="1:27 16384:16384">
      <c r="A13">
        <v>12</v>
      </c>
      <c r="B13">
        <v>3.3380873641331799</v>
      </c>
      <c r="C13">
        <v>2.8552233632330601</v>
      </c>
      <c r="D13">
        <v>2.61883878810719</v>
      </c>
      <c r="E13">
        <v>3.0022915272145601</v>
      </c>
      <c r="F13">
        <v>3.2032775308063699</v>
      </c>
      <c r="G13">
        <v>3.30289486999391</v>
      </c>
      <c r="H13">
        <v>3.07173363378711</v>
      </c>
      <c r="I13">
        <v>3.0778587327979001</v>
      </c>
      <c r="J13">
        <v>2.6052231345907799</v>
      </c>
      <c r="K13">
        <v>4.9255861775076504</v>
      </c>
      <c r="L13">
        <v>2.9778202679954102</v>
      </c>
      <c r="M13">
        <v>2.3701591907942201</v>
      </c>
      <c r="N13">
        <v>2.4628925816970901</v>
      </c>
      <c r="O13">
        <v>2.8277830760925999</v>
      </c>
      <c r="P13">
        <v>2.3851345058006701</v>
      </c>
      <c r="R13">
        <v>3.5192494139269836E-2</v>
      </c>
      <c r="S13">
        <v>-0.21651027055404981</v>
      </c>
      <c r="T13">
        <v>-0.45901994469071017</v>
      </c>
      <c r="U13">
        <v>0.39706839262378013</v>
      </c>
      <c r="V13">
        <v>-1.7223086467012805</v>
      </c>
      <c r="W13">
        <v>0.36026709613776964</v>
      </c>
      <c r="X13">
        <v>0.48506417243884004</v>
      </c>
      <c r="Y13">
        <v>0.15594620641009982</v>
      </c>
      <c r="Z13">
        <v>0.17450845112196012</v>
      </c>
      <c r="AA13">
        <v>0.8181430250056998</v>
      </c>
    </row>
    <row r="14" spans="1:27 16384:16384">
      <c r="A14">
        <v>13</v>
      </c>
      <c r="B14">
        <v>2.3486023498058799</v>
      </c>
      <c r="C14">
        <v>2.3238597886054801</v>
      </c>
      <c r="D14">
        <v>1.9646599741083499</v>
      </c>
      <c r="E14">
        <v>2.4116137193923399</v>
      </c>
      <c r="F14">
        <v>2.4784494848048801</v>
      </c>
      <c r="G14">
        <v>2.31408378789201</v>
      </c>
      <c r="H14">
        <v>2.2814665545942301</v>
      </c>
      <c r="I14">
        <v>2.4548270847124498</v>
      </c>
      <c r="J14">
        <v>2.2762446139007801</v>
      </c>
      <c r="K14">
        <v>2.36974906120449</v>
      </c>
      <c r="L14">
        <v>2.3781448946858301</v>
      </c>
      <c r="M14">
        <v>3.0087501553934999</v>
      </c>
      <c r="N14">
        <v>2.3983211192942702</v>
      </c>
      <c r="O14">
        <v>2.5983927763882102</v>
      </c>
      <c r="P14">
        <v>2.4043790830066398</v>
      </c>
      <c r="R14">
        <v>3.4518561913869927E-2</v>
      </c>
      <c r="S14">
        <v>4.2393234011250058E-2</v>
      </c>
      <c r="T14">
        <v>-0.4901671106040999</v>
      </c>
      <c r="U14">
        <v>0.13536910549155978</v>
      </c>
      <c r="V14">
        <v>0.10870042360039012</v>
      </c>
      <c r="W14">
        <v>-2.9542544879950228E-2</v>
      </c>
      <c r="X14">
        <v>-0.68489036678801973</v>
      </c>
      <c r="Y14">
        <v>-0.43366114518592025</v>
      </c>
      <c r="Z14">
        <v>-0.18677905699587027</v>
      </c>
      <c r="AA14">
        <v>7.4070401798240315E-2</v>
      </c>
    </row>
    <row r="15" spans="1:27 16384:16384">
      <c r="A15">
        <v>14</v>
      </c>
      <c r="B15">
        <v>2.9053678199914899</v>
      </c>
      <c r="C15">
        <v>2.6169888311415002</v>
      </c>
      <c r="D15">
        <v>3.6449780783732399</v>
      </c>
      <c r="E15">
        <v>2.83702023562364</v>
      </c>
      <c r="F15">
        <v>2.8712957858390702</v>
      </c>
      <c r="G15">
        <v>3.0548370870936199</v>
      </c>
      <c r="H15">
        <v>2.4610070895453502</v>
      </c>
      <c r="I15">
        <v>2.5284957606539402</v>
      </c>
      <c r="J15">
        <v>2.60120908180834</v>
      </c>
      <c r="K15">
        <v>2.89007765480783</v>
      </c>
      <c r="L15">
        <v>3.26938245744936</v>
      </c>
      <c r="M15">
        <v>2.2370364963950098</v>
      </c>
      <c r="N15">
        <v>2.6671803593926602</v>
      </c>
      <c r="O15">
        <v>1.9854014965007101</v>
      </c>
      <c r="P15">
        <v>2.1624227573105599</v>
      </c>
      <c r="R15">
        <v>-0.14946926710213004</v>
      </c>
      <c r="S15">
        <v>0.15598174159614997</v>
      </c>
      <c r="T15">
        <v>1.1164823177192997</v>
      </c>
      <c r="U15">
        <v>0.23581115381530005</v>
      </c>
      <c r="V15">
        <v>-1.8781868968759774E-2</v>
      </c>
      <c r="W15">
        <v>-0.3640146374578701</v>
      </c>
      <c r="X15">
        <v>0.37995233474649037</v>
      </c>
      <c r="Y15">
        <v>0.97779771898057977</v>
      </c>
      <c r="Z15">
        <v>0.85161873912292996</v>
      </c>
      <c r="AA15">
        <v>0.70887302852851031</v>
      </c>
    </row>
    <row r="16" spans="1:27 16384:16384">
      <c r="A16">
        <v>15</v>
      </c>
      <c r="B16">
        <v>4.8236383371113298</v>
      </c>
      <c r="C16">
        <v>3.1643851802364198</v>
      </c>
      <c r="D16">
        <v>2.48136841071537</v>
      </c>
      <c r="E16">
        <v>2.5336508071865</v>
      </c>
      <c r="F16">
        <v>2.6804377097869301</v>
      </c>
      <c r="G16">
        <v>3.68802547719097</v>
      </c>
      <c r="H16">
        <v>2.5996676982962499</v>
      </c>
      <c r="I16">
        <v>3.3305144098005299</v>
      </c>
      <c r="J16">
        <v>2.2802704079076599</v>
      </c>
      <c r="K16">
        <v>2.8090589313069398</v>
      </c>
      <c r="L16">
        <v>3.1568854705197702</v>
      </c>
      <c r="M16">
        <v>1.9485656711272901</v>
      </c>
      <c r="N16">
        <v>1.8588319110218401</v>
      </c>
      <c r="O16">
        <v>1.86897150331642</v>
      </c>
      <c r="P16">
        <v>1.7539254766073999</v>
      </c>
      <c r="R16">
        <v>1.1356128599203599</v>
      </c>
      <c r="S16">
        <v>0.56471748194016991</v>
      </c>
      <c r="T16">
        <v>-0.84914599908515997</v>
      </c>
      <c r="U16">
        <v>0.25338039927884015</v>
      </c>
      <c r="V16">
        <v>-0.12862122152000977</v>
      </c>
      <c r="W16">
        <v>1.6667528665915596</v>
      </c>
      <c r="X16">
        <v>1.2158195091091297</v>
      </c>
      <c r="Y16">
        <v>0.62253649969352987</v>
      </c>
      <c r="Z16">
        <v>0.66467930387008001</v>
      </c>
      <c r="AA16">
        <v>0.92651223317953013</v>
      </c>
    </row>
    <row r="17" spans="1:27">
      <c r="A17">
        <v>16</v>
      </c>
      <c r="B17">
        <v>3.1157979005132801</v>
      </c>
      <c r="C17">
        <v>2.5880865892977498</v>
      </c>
      <c r="D17">
        <v>2.7345435409224601</v>
      </c>
      <c r="E17">
        <v>2.97172901300946</v>
      </c>
      <c r="F17">
        <v>2.33884568320354</v>
      </c>
      <c r="G17">
        <v>2.17294771810703</v>
      </c>
      <c r="H17">
        <v>3.02251007368322</v>
      </c>
      <c r="I17">
        <v>2.31960063709412</v>
      </c>
      <c r="J17">
        <v>2.6379667283035801</v>
      </c>
      <c r="K17">
        <v>2.4256672301911801</v>
      </c>
      <c r="L17">
        <v>2.71162517357152</v>
      </c>
      <c r="M17">
        <v>2.46740866078762</v>
      </c>
      <c r="N17">
        <v>2.0979053698247299</v>
      </c>
      <c r="O17">
        <v>2.5566607043845599</v>
      </c>
      <c r="P17">
        <v>2.05055569430115</v>
      </c>
      <c r="R17">
        <v>0.94285018240625007</v>
      </c>
      <c r="S17">
        <v>-0.43442348438547018</v>
      </c>
      <c r="T17">
        <v>0.41494290382834009</v>
      </c>
      <c r="U17">
        <v>0.33376228470587987</v>
      </c>
      <c r="V17">
        <v>-8.6821546987640108E-2</v>
      </c>
      <c r="W17">
        <v>0.4041727269417601</v>
      </c>
      <c r="X17">
        <v>0.12067792851012982</v>
      </c>
      <c r="Y17">
        <v>0.63663817109773024</v>
      </c>
      <c r="Z17">
        <v>0.41506830862490007</v>
      </c>
      <c r="AA17">
        <v>0.28828998890238999</v>
      </c>
    </row>
    <row r="18" spans="1:27">
      <c r="A18">
        <v>17</v>
      </c>
      <c r="B18">
        <v>4.2179550077093602</v>
      </c>
      <c r="C18">
        <v>3.16348328570602</v>
      </c>
      <c r="D18">
        <v>2.96196311250096</v>
      </c>
      <c r="E18">
        <v>3.60986461408902</v>
      </c>
      <c r="F18">
        <v>2.1229347232030702</v>
      </c>
      <c r="G18">
        <v>4.2544729444081897</v>
      </c>
      <c r="H18">
        <v>2.7242710784892599</v>
      </c>
      <c r="I18">
        <v>1.96596522990149</v>
      </c>
      <c r="J18">
        <v>2.3235712601104801</v>
      </c>
      <c r="K18">
        <v>2.5577785248984601</v>
      </c>
      <c r="L18">
        <v>2.9960737514309601</v>
      </c>
      <c r="M18">
        <v>2.0018955062143502</v>
      </c>
      <c r="N18">
        <v>2.6815388231887498</v>
      </c>
      <c r="O18">
        <v>1.8107967245043299</v>
      </c>
      <c r="P18">
        <v>2.05556936879875</v>
      </c>
      <c r="R18">
        <v>-3.6517936698829523E-2</v>
      </c>
      <c r="S18">
        <v>0.43921220721676013</v>
      </c>
      <c r="T18">
        <v>0.99599788259946997</v>
      </c>
      <c r="U18">
        <v>1.2862933539785399</v>
      </c>
      <c r="V18">
        <v>-0.43484380169538994</v>
      </c>
      <c r="W18">
        <v>1.2218812562784001</v>
      </c>
      <c r="X18">
        <v>1.1615877794916698</v>
      </c>
      <c r="Y18">
        <v>0.2804242893122102</v>
      </c>
      <c r="Z18">
        <v>1.7990678895846901</v>
      </c>
      <c r="AA18">
        <v>6.7365354404320232E-2</v>
      </c>
    </row>
    <row r="19" spans="1:27">
      <c r="A19">
        <v>18</v>
      </c>
      <c r="B19">
        <v>2.8212245790986299</v>
      </c>
      <c r="C19">
        <v>2.6849447950138701</v>
      </c>
      <c r="D19">
        <v>2.73270084488904</v>
      </c>
      <c r="E19">
        <v>2.7422179760993499</v>
      </c>
      <c r="F19">
        <v>2.06580401579849</v>
      </c>
      <c r="G19">
        <v>3.0664452211</v>
      </c>
      <c r="H19">
        <v>2.1567203065031202</v>
      </c>
      <c r="I19">
        <v>2.4466690545901701</v>
      </c>
      <c r="J19">
        <v>2.20051131530199</v>
      </c>
      <c r="K19">
        <v>2.4379530643229401</v>
      </c>
      <c r="L19">
        <v>2.61255276259035</v>
      </c>
      <c r="M19">
        <v>2.5822326789028001</v>
      </c>
      <c r="N19">
        <v>1.99447829506826</v>
      </c>
      <c r="O19">
        <v>2.3530451475060499</v>
      </c>
      <c r="P19">
        <v>2.1340071940911001</v>
      </c>
      <c r="R19">
        <v>-0.24522064200137006</v>
      </c>
      <c r="S19">
        <v>0.52822448851074988</v>
      </c>
      <c r="T19">
        <v>0.28603179029886983</v>
      </c>
      <c r="U19">
        <v>0.54170666079735996</v>
      </c>
      <c r="V19">
        <v>-0.37214904852445008</v>
      </c>
      <c r="W19">
        <v>0.20867181650827993</v>
      </c>
      <c r="X19">
        <v>0.10271211611107001</v>
      </c>
      <c r="Y19">
        <v>0.73822254982077995</v>
      </c>
      <c r="Z19">
        <v>0.38917282859330005</v>
      </c>
      <c r="AA19">
        <v>-6.8203178292610023E-2</v>
      </c>
    </row>
    <row r="20" spans="1:27">
      <c r="A20">
        <v>19</v>
      </c>
      <c r="B20">
        <v>3.63280506974843</v>
      </c>
      <c r="C20">
        <v>2.1183467259834301</v>
      </c>
      <c r="D20">
        <v>2.3709586403711</v>
      </c>
      <c r="E20">
        <v>2.1798991828109102</v>
      </c>
      <c r="F20">
        <v>2.2445523105096101</v>
      </c>
      <c r="G20">
        <v>3.3955966485405602</v>
      </c>
      <c r="H20">
        <v>2.2827081886740999</v>
      </c>
      <c r="I20">
        <v>1.9458875631163299</v>
      </c>
      <c r="J20">
        <v>2.05740442798706</v>
      </c>
      <c r="K20">
        <v>1.9608191038844101</v>
      </c>
      <c r="L20">
        <v>3.22241442156438</v>
      </c>
      <c r="M20">
        <v>2.4734052679035798</v>
      </c>
      <c r="N20">
        <v>2.7520570397842699</v>
      </c>
      <c r="O20">
        <v>2.7235362413921398</v>
      </c>
      <c r="P20">
        <v>2.3537250098888798</v>
      </c>
      <c r="R20">
        <v>0.23720842120786978</v>
      </c>
      <c r="S20">
        <v>-0.16436146269066976</v>
      </c>
      <c r="T20">
        <v>0.42507107725477011</v>
      </c>
      <c r="U20">
        <v>0.12249475482385019</v>
      </c>
      <c r="V20">
        <v>0.28373320662520007</v>
      </c>
      <c r="W20">
        <v>0.41039064818405002</v>
      </c>
      <c r="X20">
        <v>-0.35505854192014974</v>
      </c>
      <c r="Y20">
        <v>-0.38109839941316981</v>
      </c>
      <c r="Z20">
        <v>-0.54363705858122957</v>
      </c>
      <c r="AA20">
        <v>-0.10917269937926966</v>
      </c>
    </row>
    <row r="21" spans="1:27">
      <c r="A21">
        <v>20</v>
      </c>
      <c r="B21">
        <v>5.4196177337784297</v>
      </c>
      <c r="C21">
        <v>3.1813729039044101</v>
      </c>
      <c r="D21">
        <v>3.4284841819084302</v>
      </c>
      <c r="E21">
        <v>2.5334179981275402</v>
      </c>
      <c r="F21">
        <v>2.8343367030960498</v>
      </c>
      <c r="G21">
        <v>4.7581281402122402</v>
      </c>
      <c r="H21">
        <v>3.5749483978841501</v>
      </c>
      <c r="I21">
        <v>3.37695538721746</v>
      </c>
      <c r="J21">
        <v>2.8978696441859899</v>
      </c>
      <c r="K21">
        <v>2.8610276315128398</v>
      </c>
      <c r="L21">
        <v>3.7967285113409202</v>
      </c>
      <c r="M21">
        <v>2.9722636114223899</v>
      </c>
      <c r="N21">
        <v>3.6976761279045598</v>
      </c>
      <c r="O21">
        <v>2.2093544755130998</v>
      </c>
      <c r="P21">
        <v>2.66780843550805</v>
      </c>
      <c r="R21">
        <v>0.66148959356618953</v>
      </c>
      <c r="S21">
        <v>-0.39357549397974001</v>
      </c>
      <c r="T21">
        <v>5.1528794690970159E-2</v>
      </c>
      <c r="U21">
        <v>-0.36445164605844971</v>
      </c>
      <c r="V21">
        <v>-2.6690928416789994E-2</v>
      </c>
      <c r="W21">
        <v>1.6228892224375095</v>
      </c>
      <c r="X21">
        <v>0.20910929248202015</v>
      </c>
      <c r="Y21">
        <v>-0.26919194599612961</v>
      </c>
      <c r="Z21">
        <v>0.32406352261444038</v>
      </c>
      <c r="AA21">
        <v>0.16652826758799977</v>
      </c>
    </row>
    <row r="22" spans="1:27">
      <c r="A22">
        <v>21</v>
      </c>
      <c r="B22">
        <v>3.1401868079944202</v>
      </c>
      <c r="C22">
        <v>2.7931360816841702</v>
      </c>
      <c r="D22">
        <v>3.0761439452326198</v>
      </c>
      <c r="E22">
        <v>3.6734740926573699</v>
      </c>
      <c r="F22">
        <v>4.3806250774068802</v>
      </c>
      <c r="G22">
        <v>3.0332828429964098</v>
      </c>
      <c r="H22">
        <v>3.2959171332186101</v>
      </c>
      <c r="I22">
        <v>4.1726603407994798</v>
      </c>
      <c r="J22">
        <v>3.9704052007938202</v>
      </c>
      <c r="K22">
        <v>4.2871479163877702</v>
      </c>
      <c r="L22">
        <v>2.8944191362243101</v>
      </c>
      <c r="M22">
        <v>3.1422020074794998</v>
      </c>
      <c r="N22">
        <v>3.30315755988704</v>
      </c>
      <c r="O22">
        <v>3.4695416579230001</v>
      </c>
      <c r="P22">
        <v>4.2476689311442897</v>
      </c>
      <c r="R22">
        <v>0.10690396499801036</v>
      </c>
      <c r="S22">
        <v>-0.50278105153443997</v>
      </c>
      <c r="T22">
        <v>-1.09651639556686</v>
      </c>
      <c r="U22">
        <v>-0.29693110813645029</v>
      </c>
      <c r="V22">
        <v>9.3477161019110078E-2</v>
      </c>
      <c r="W22">
        <v>0.24576767177011005</v>
      </c>
      <c r="X22">
        <v>-0.34906592579532969</v>
      </c>
      <c r="Y22">
        <v>-0.22701361465442016</v>
      </c>
      <c r="Z22">
        <v>0.20393243473436984</v>
      </c>
      <c r="AA22">
        <v>0.13295614626259056</v>
      </c>
    </row>
    <row r="23" spans="1:27">
      <c r="A23">
        <v>22</v>
      </c>
      <c r="B23">
        <v>3.6004788777674599</v>
      </c>
      <c r="C23">
        <v>2.7759310730965798</v>
      </c>
      <c r="D23">
        <v>2.7635571289923999</v>
      </c>
      <c r="E23">
        <v>2.6518340497277699</v>
      </c>
      <c r="F23">
        <v>2.83991224308265</v>
      </c>
      <c r="G23">
        <v>3.2260234390268998</v>
      </c>
      <c r="H23">
        <v>2.9909070677356802</v>
      </c>
      <c r="I23">
        <v>2.6605112887104001</v>
      </c>
      <c r="J23">
        <v>2.9927407648996498</v>
      </c>
      <c r="K23">
        <v>2.2098424552939799</v>
      </c>
      <c r="L23">
        <v>3.47283235440264</v>
      </c>
      <c r="M23">
        <v>2.5475493591860898</v>
      </c>
      <c r="N23">
        <v>2.1514334948966298</v>
      </c>
      <c r="O23">
        <v>2.0624502583872499</v>
      </c>
      <c r="P23">
        <v>2.6526973669766498</v>
      </c>
      <c r="R23">
        <v>0.37445543874056009</v>
      </c>
      <c r="S23">
        <v>-0.21497599463910033</v>
      </c>
      <c r="T23">
        <v>0.10304584028199981</v>
      </c>
      <c r="U23">
        <v>-0.34090671517187987</v>
      </c>
      <c r="V23">
        <v>0.63006978778867007</v>
      </c>
      <c r="W23">
        <v>0.12764652336481985</v>
      </c>
      <c r="X23">
        <v>0.22838171391049</v>
      </c>
      <c r="Y23">
        <v>0.61212363409577009</v>
      </c>
      <c r="Z23">
        <v>0.58938379134051999</v>
      </c>
      <c r="AA23">
        <v>0.18721487610600018</v>
      </c>
    </row>
    <row r="24" spans="1:27">
      <c r="A24">
        <v>23</v>
      </c>
      <c r="B24">
        <v>2.7592946431245799</v>
      </c>
      <c r="C24">
        <v>2.7607053794996301</v>
      </c>
      <c r="D24">
        <v>3.0736786151251199</v>
      </c>
      <c r="E24">
        <v>4.6149617996998096</v>
      </c>
      <c r="F24">
        <v>2.9500783741115999</v>
      </c>
      <c r="G24">
        <v>4.5940845467503104</v>
      </c>
      <c r="H24">
        <v>2.6558613235554498</v>
      </c>
      <c r="I24">
        <v>2.2448399882496202</v>
      </c>
      <c r="J24">
        <v>2.9762910785997501</v>
      </c>
      <c r="K24">
        <v>1.8927974082216701</v>
      </c>
      <c r="L24">
        <v>3.5626790461003099</v>
      </c>
      <c r="M24">
        <v>3.6796632106252201</v>
      </c>
      <c r="N24">
        <v>2.6463172608007901</v>
      </c>
      <c r="O24">
        <v>2.4838858848004701</v>
      </c>
      <c r="P24">
        <v>2.47646985209904</v>
      </c>
      <c r="R24">
        <v>-1.8347899036257305</v>
      </c>
      <c r="S24">
        <v>0.10484405594418034</v>
      </c>
      <c r="T24">
        <v>0.8288386268754997</v>
      </c>
      <c r="U24">
        <v>1.6386707211000595</v>
      </c>
      <c r="V24">
        <v>1.0572809658899298</v>
      </c>
      <c r="W24">
        <v>-0.80338440297572999</v>
      </c>
      <c r="X24">
        <v>-0.91895783112558993</v>
      </c>
      <c r="Y24">
        <v>0.42736135432432976</v>
      </c>
      <c r="Z24">
        <v>2.1310759148993395</v>
      </c>
      <c r="AA24">
        <v>0.47360852201255987</v>
      </c>
    </row>
    <row r="25" spans="1:27">
      <c r="A25">
        <v>24</v>
      </c>
      <c r="B25">
        <v>7.0933527803514203</v>
      </c>
      <c r="C25">
        <v>3.8050681432709101</v>
      </c>
      <c r="D25">
        <v>4.0254540742840597</v>
      </c>
      <c r="E25">
        <v>3.9179213237948698</v>
      </c>
      <c r="F25">
        <v>4.8326977255288499</v>
      </c>
      <c r="G25">
        <v>5.1420124791459099</v>
      </c>
      <c r="H25">
        <v>3.8129508751444501</v>
      </c>
      <c r="I25">
        <v>3.5872721253428601</v>
      </c>
      <c r="J25">
        <v>4.7500788405072001</v>
      </c>
      <c r="K25">
        <v>3.7050218903925298</v>
      </c>
      <c r="L25">
        <v>6.5501954709179699</v>
      </c>
      <c r="M25">
        <v>3.4773504332173601</v>
      </c>
      <c r="N25">
        <v>3.45539019801654</v>
      </c>
      <c r="O25">
        <v>3.7762972669210302</v>
      </c>
      <c r="P25">
        <v>3.7069697318598598</v>
      </c>
      <c r="R25">
        <v>1.9513403012055104</v>
      </c>
      <c r="S25">
        <v>-7.8827318735399388E-3</v>
      </c>
      <c r="T25">
        <v>0.43818194894119955</v>
      </c>
      <c r="U25">
        <v>-0.83215751671233029</v>
      </c>
      <c r="V25">
        <v>1.1276758351363201</v>
      </c>
      <c r="W25">
        <v>0.54315730943345031</v>
      </c>
      <c r="X25">
        <v>0.32771771005354999</v>
      </c>
      <c r="Y25">
        <v>0.57006387626751964</v>
      </c>
      <c r="Z25">
        <v>0.14162405687383961</v>
      </c>
      <c r="AA25">
        <v>1.1257279936689901</v>
      </c>
    </row>
    <row r="26" spans="1:27">
      <c r="A26">
        <v>25</v>
      </c>
      <c r="B26">
        <v>3.6035866647027399</v>
      </c>
      <c r="C26">
        <v>2.8470667928922899</v>
      </c>
      <c r="D26">
        <v>2.6471528449561501</v>
      </c>
      <c r="E26">
        <v>3.00989862903953</v>
      </c>
      <c r="F26">
        <v>4.8326977255288499</v>
      </c>
      <c r="G26">
        <v>2.9079974639229502</v>
      </c>
      <c r="H26">
        <v>2.4825781400781102</v>
      </c>
      <c r="I26">
        <v>2.6579217355232698</v>
      </c>
      <c r="J26">
        <v>2.7171921445988101</v>
      </c>
      <c r="K26">
        <v>3.7050218903925298</v>
      </c>
      <c r="L26">
        <v>2.68312598424964</v>
      </c>
      <c r="M26">
        <v>2.2171012491453399</v>
      </c>
      <c r="N26">
        <v>2.20786307277158</v>
      </c>
      <c r="O26">
        <v>2.2852378584444502</v>
      </c>
      <c r="P26">
        <v>3.7069697318598598</v>
      </c>
      <c r="R26">
        <v>0.6955892007797897</v>
      </c>
      <c r="S26">
        <v>0.36448865281417975</v>
      </c>
      <c r="T26">
        <v>-1.0768890567119715E-2</v>
      </c>
      <c r="U26">
        <v>0.29270648444071989</v>
      </c>
      <c r="V26">
        <v>1.1276758351363201</v>
      </c>
      <c r="W26">
        <v>0.92046068045309992</v>
      </c>
      <c r="X26">
        <v>0.62996554374695002</v>
      </c>
      <c r="Y26">
        <v>0.4392897721845701</v>
      </c>
      <c r="Z26">
        <v>0.72466077059507983</v>
      </c>
      <c r="AA26">
        <v>1.1257279936689901</v>
      </c>
    </row>
    <row r="27" spans="1:27">
      <c r="A27">
        <v>26</v>
      </c>
      <c r="B27">
        <v>3.6793247808495302</v>
      </c>
      <c r="C27">
        <v>3.7180388755578999</v>
      </c>
      <c r="D27">
        <v>2.7597948502645702</v>
      </c>
      <c r="E27">
        <v>3.2440738872004098</v>
      </c>
      <c r="F27">
        <v>3.0230581494462201</v>
      </c>
      <c r="G27">
        <v>3.6750043939488601</v>
      </c>
      <c r="H27">
        <v>3.3087900300244102</v>
      </c>
      <c r="I27">
        <v>3.60371890265702</v>
      </c>
      <c r="J27">
        <v>3.1028777995250301</v>
      </c>
      <c r="K27">
        <v>2.3608514063991599</v>
      </c>
      <c r="L27">
        <v>4.5081430993575102</v>
      </c>
      <c r="M27">
        <v>3.4787339904449102</v>
      </c>
      <c r="N27">
        <v>3.5621752311475601</v>
      </c>
      <c r="O27">
        <v>3.2748461894483998</v>
      </c>
      <c r="P27">
        <v>2.9573960314504801</v>
      </c>
      <c r="R27">
        <v>4.3203869006700479E-3</v>
      </c>
      <c r="S27">
        <v>0.40924884553348972</v>
      </c>
      <c r="T27">
        <v>-0.84392405239244983</v>
      </c>
      <c r="U27">
        <v>0.14119608767537972</v>
      </c>
      <c r="V27">
        <v>0.66220674304706018</v>
      </c>
      <c r="W27">
        <v>-0.82881831850798005</v>
      </c>
      <c r="X27">
        <v>0.23930488511298975</v>
      </c>
      <c r="Y27">
        <v>-0.80238038088298991</v>
      </c>
      <c r="Z27">
        <v>-3.0772302247989991E-2</v>
      </c>
      <c r="AA27">
        <v>6.5662117995739955E-2</v>
      </c>
    </row>
    <row r="28" spans="1:27">
      <c r="A28">
        <v>27</v>
      </c>
      <c r="B28">
        <v>2.5854799304623199</v>
      </c>
      <c r="C28">
        <v>3.1405473802704398</v>
      </c>
      <c r="D28">
        <v>2.7605461682193</v>
      </c>
      <c r="E28">
        <v>2.2118228765204599</v>
      </c>
      <c r="F28">
        <v>2.65951413083822</v>
      </c>
      <c r="G28">
        <v>2.85261333887465</v>
      </c>
      <c r="H28">
        <v>2.53023960068822</v>
      </c>
      <c r="I28">
        <v>3.29602385140024</v>
      </c>
      <c r="J28">
        <v>2.4353778129909198</v>
      </c>
      <c r="K28">
        <v>2.4726912524551201</v>
      </c>
      <c r="L28">
        <v>2.1270818870980301</v>
      </c>
      <c r="M28">
        <v>2.1823595917317999</v>
      </c>
      <c r="N28">
        <v>2.8117120089940699</v>
      </c>
      <c r="O28">
        <v>2.51580916009843</v>
      </c>
      <c r="P28">
        <v>2.64005290283822</v>
      </c>
      <c r="R28">
        <v>-0.26713340841233002</v>
      </c>
      <c r="S28">
        <v>0.61030777958221982</v>
      </c>
      <c r="T28">
        <v>-0.53547768318094002</v>
      </c>
      <c r="U28">
        <v>-0.22355493647045988</v>
      </c>
      <c r="V28">
        <v>0.18682287838309986</v>
      </c>
      <c r="W28">
        <v>0.4583980433642898</v>
      </c>
      <c r="X28">
        <v>0.95818778853863984</v>
      </c>
      <c r="Y28">
        <v>-5.1165840774769933E-2</v>
      </c>
      <c r="Z28">
        <v>-0.30398628357797008</v>
      </c>
      <c r="AA28">
        <v>1.9461227999999942E-2</v>
      </c>
    </row>
    <row r="29" spans="1:27">
      <c r="A29">
        <v>28</v>
      </c>
      <c r="B29">
        <v>5.5098720951355098</v>
      </c>
      <c r="C29">
        <v>5.2411107423715304</v>
      </c>
      <c r="D29">
        <v>4.1317586042918304</v>
      </c>
      <c r="E29">
        <v>3.8686709824483798</v>
      </c>
      <c r="F29">
        <v>3.7361988246906601</v>
      </c>
      <c r="G29">
        <v>6.72684486256912</v>
      </c>
      <c r="H29">
        <v>5.8783894806634596</v>
      </c>
      <c r="I29">
        <v>4.2835338815581103</v>
      </c>
      <c r="J29">
        <v>4.3020661104470497</v>
      </c>
      <c r="K29">
        <v>2.8657966749277</v>
      </c>
      <c r="L29">
        <v>6.9701298364024202</v>
      </c>
      <c r="M29">
        <v>4.7284627684857696</v>
      </c>
      <c r="N29">
        <v>3.7305832160171102</v>
      </c>
      <c r="O29">
        <v>3.7639534363523102</v>
      </c>
      <c r="P29">
        <v>2.2771094090770898</v>
      </c>
      <c r="R29">
        <v>-1.2169727674336102</v>
      </c>
      <c r="S29">
        <v>-0.63727873829192916</v>
      </c>
      <c r="T29">
        <v>-0.15177527726627993</v>
      </c>
      <c r="U29">
        <v>-0.43339512799866986</v>
      </c>
      <c r="V29">
        <v>0.87040214976296015</v>
      </c>
      <c r="W29">
        <v>-1.4602577412669104</v>
      </c>
      <c r="X29">
        <v>0.51264797388576078</v>
      </c>
      <c r="Y29">
        <v>0.40117538827472021</v>
      </c>
      <c r="Z29">
        <v>0.10471754609606965</v>
      </c>
      <c r="AA29">
        <v>1.4590894156135703</v>
      </c>
    </row>
    <row r="30" spans="1:27">
      <c r="A30">
        <v>29</v>
      </c>
      <c r="B30">
        <v>3.7041219247621502</v>
      </c>
      <c r="C30">
        <v>3.0198469067923699</v>
      </c>
      <c r="D30">
        <v>2.5021143992897099</v>
      </c>
      <c r="E30">
        <v>2.7065225522965202</v>
      </c>
      <c r="F30">
        <v>2.12643646602519</v>
      </c>
      <c r="G30">
        <v>3.1348111114930401</v>
      </c>
      <c r="H30">
        <v>2.5501428269781199</v>
      </c>
      <c r="I30">
        <v>2.4394218280445799</v>
      </c>
      <c r="J30">
        <v>2.3467586605344</v>
      </c>
      <c r="K30">
        <v>2.5248380426524402</v>
      </c>
      <c r="L30">
        <v>2.4992549669529698</v>
      </c>
      <c r="M30">
        <v>2.7611100756563198</v>
      </c>
      <c r="N30">
        <v>2.7865705599077</v>
      </c>
      <c r="O30">
        <v>2.6319537440780598</v>
      </c>
      <c r="P30">
        <v>2.4975321455392998</v>
      </c>
      <c r="R30">
        <v>0.56931081326911004</v>
      </c>
      <c r="S30">
        <v>0.46970407981425</v>
      </c>
      <c r="T30">
        <v>6.2692571245130058E-2</v>
      </c>
      <c r="U30">
        <v>0.3597638917621202</v>
      </c>
      <c r="V30">
        <v>-0.39840157662725018</v>
      </c>
      <c r="W30">
        <v>1.2048669578091804</v>
      </c>
      <c r="X30">
        <v>0.25873683113605006</v>
      </c>
      <c r="Y30">
        <v>-0.28445616061799006</v>
      </c>
      <c r="Z30">
        <v>7.4568808218460347E-2</v>
      </c>
      <c r="AA30">
        <v>-0.37109567951410982</v>
      </c>
    </row>
    <row r="31" spans="1:27">
      <c r="A31">
        <v>30</v>
      </c>
      <c r="B31">
        <v>3.8499586602362501</v>
      </c>
      <c r="C31">
        <v>3.01406889492646</v>
      </c>
      <c r="D31">
        <v>2.8045214082580099</v>
      </c>
      <c r="E31">
        <v>2.7683375698514299</v>
      </c>
      <c r="F31">
        <v>2.1614172343164699</v>
      </c>
      <c r="G31">
        <v>3.0811626277864002</v>
      </c>
      <c r="H31">
        <v>2.6487501723226199</v>
      </c>
      <c r="I31">
        <v>2.5020728393457801</v>
      </c>
      <c r="J31">
        <v>2.5272136031649999</v>
      </c>
      <c r="K31">
        <v>2.5796388088725499</v>
      </c>
      <c r="L31">
        <v>3.1137836915440902</v>
      </c>
      <c r="M31">
        <v>2.36858952669427</v>
      </c>
      <c r="N31">
        <v>2.3925165323074902</v>
      </c>
      <c r="O31">
        <v>2.4582319469656801</v>
      </c>
      <c r="P31">
        <v>2.0762512687593699</v>
      </c>
      <c r="R31">
        <v>0.76879603244984995</v>
      </c>
      <c r="S31">
        <v>0.36531872260384013</v>
      </c>
      <c r="T31">
        <v>0.30244856891222982</v>
      </c>
      <c r="U31">
        <v>0.24112396668642999</v>
      </c>
      <c r="V31">
        <v>-0.41822157455608</v>
      </c>
      <c r="W31">
        <v>0.73617496869215993</v>
      </c>
      <c r="X31">
        <v>0.64547936823218999</v>
      </c>
      <c r="Y31">
        <v>0.41200487595051971</v>
      </c>
      <c r="Z31">
        <v>0.31010562288574972</v>
      </c>
      <c r="AA31">
        <v>8.5165965557099987E-2</v>
      </c>
    </row>
    <row r="32" spans="1:27">
      <c r="A32">
        <v>31</v>
      </c>
      <c r="B32">
        <v>3.4452311875764301</v>
      </c>
      <c r="C32">
        <v>2.61018092469312</v>
      </c>
      <c r="D32">
        <v>2.6338744183536602</v>
      </c>
      <c r="E32">
        <v>2.4484622774645701</v>
      </c>
      <c r="F32">
        <v>2.6411121906247002</v>
      </c>
      <c r="G32">
        <v>2.5687610038556201</v>
      </c>
      <c r="H32">
        <v>3.0662257706746501</v>
      </c>
      <c r="I32">
        <v>2.6357566230464702</v>
      </c>
      <c r="J32">
        <v>2.2406449926085799</v>
      </c>
      <c r="K32">
        <v>2.2064067102037401</v>
      </c>
      <c r="L32">
        <v>2.6686165173537999</v>
      </c>
      <c r="M32">
        <v>2.18100934564136</v>
      </c>
      <c r="N32">
        <v>2.3161406662315098</v>
      </c>
      <c r="O32">
        <v>2.59940753653646</v>
      </c>
      <c r="P32">
        <v>2.6608100162818999</v>
      </c>
      <c r="R32">
        <v>0.87647018372080998</v>
      </c>
      <c r="S32">
        <v>-0.45604484598153006</v>
      </c>
      <c r="T32">
        <v>-1.8822046928099745E-3</v>
      </c>
      <c r="U32">
        <v>0.20781728485599027</v>
      </c>
      <c r="V32">
        <v>0.43470548042096002</v>
      </c>
      <c r="W32">
        <v>0.7766146702226302</v>
      </c>
      <c r="X32">
        <v>0.42917157905176007</v>
      </c>
      <c r="Y32">
        <v>0.31773375212215038</v>
      </c>
      <c r="Z32">
        <v>-0.15094525907188983</v>
      </c>
      <c r="AA32">
        <v>-1.9697825657199797E-2</v>
      </c>
    </row>
    <row r="33" spans="1:27">
      <c r="A33">
        <v>32</v>
      </c>
      <c r="B33">
        <v>3.2094711949466701</v>
      </c>
      <c r="C33">
        <v>3.0115712825674601</v>
      </c>
      <c r="D33">
        <v>3.20095986560918</v>
      </c>
      <c r="E33">
        <v>2.4717689171899102</v>
      </c>
      <c r="F33">
        <v>3.3844914392568199</v>
      </c>
      <c r="G33">
        <v>3.8817165015730999</v>
      </c>
      <c r="H33">
        <v>3.09957700273953</v>
      </c>
      <c r="I33">
        <v>2.8799102223943902</v>
      </c>
      <c r="J33">
        <v>2.9999267776031102</v>
      </c>
      <c r="K33">
        <v>2.8499039493811602</v>
      </c>
      <c r="L33">
        <v>3.7334852035273798</v>
      </c>
      <c r="M33">
        <v>2.4838891283609001</v>
      </c>
      <c r="N33">
        <v>2.6029796673916299</v>
      </c>
      <c r="O33">
        <v>2.7711786652087298</v>
      </c>
      <c r="P33">
        <v>2.4252338419668402</v>
      </c>
      <c r="R33">
        <v>-0.67224530662642978</v>
      </c>
      <c r="S33">
        <v>-8.8005720172069868E-2</v>
      </c>
      <c r="T33">
        <v>0.32104964321478979</v>
      </c>
      <c r="U33">
        <v>-0.52815786041320001</v>
      </c>
      <c r="V33">
        <v>0.53458748987565974</v>
      </c>
      <c r="W33">
        <v>-0.52401400858070968</v>
      </c>
      <c r="X33">
        <v>0.52768215420655995</v>
      </c>
      <c r="Y33">
        <v>0.59798019821755011</v>
      </c>
      <c r="Z33">
        <v>-0.29940974801881959</v>
      </c>
      <c r="AA33">
        <v>0.95925759728997972</v>
      </c>
    </row>
    <row r="34" spans="1:27">
      <c r="A34">
        <v>33</v>
      </c>
      <c r="B34">
        <v>4.8396379378391403</v>
      </c>
      <c r="C34">
        <v>3.3980328154750201</v>
      </c>
      <c r="D34">
        <v>2.3502782642375699</v>
      </c>
      <c r="E34">
        <v>2.35679290981756</v>
      </c>
      <c r="F34">
        <v>3.3889334405306699</v>
      </c>
      <c r="G34">
        <v>4.0712786047952303</v>
      </c>
      <c r="H34">
        <v>3.1588311009108998</v>
      </c>
      <c r="I34">
        <v>2.27246259050444</v>
      </c>
      <c r="J34">
        <v>2.2992690873332302</v>
      </c>
      <c r="K34">
        <v>2.55601507751271</v>
      </c>
      <c r="L34">
        <v>3.5272240466438198</v>
      </c>
      <c r="M34">
        <v>3.0046763444784998</v>
      </c>
      <c r="N34">
        <v>2.9516612299717999</v>
      </c>
      <c r="O34">
        <v>2.7326598315034101</v>
      </c>
      <c r="P34">
        <v>3.1699783931951999</v>
      </c>
      <c r="R34">
        <v>0.76835933304391002</v>
      </c>
      <c r="S34">
        <v>0.23920171456412032</v>
      </c>
      <c r="T34">
        <v>7.781567373312992E-2</v>
      </c>
      <c r="U34">
        <v>5.7523822484329745E-2</v>
      </c>
      <c r="V34">
        <v>0.83291836301795996</v>
      </c>
      <c r="W34">
        <v>1.3124138911953205</v>
      </c>
      <c r="X34">
        <v>0.39335647099652027</v>
      </c>
      <c r="Y34">
        <v>-0.60138296573423</v>
      </c>
      <c r="Z34">
        <v>-0.37586692168585012</v>
      </c>
      <c r="AA34">
        <v>0.21895504733547</v>
      </c>
    </row>
    <row r="35" spans="1:27">
      <c r="A35">
        <v>34</v>
      </c>
      <c r="B35">
        <v>8.4287801860831699</v>
      </c>
      <c r="C35">
        <v>4.2963561328128002</v>
      </c>
      <c r="D35">
        <v>9.5953238161280794</v>
      </c>
      <c r="E35">
        <v>4.1777122393250501</v>
      </c>
      <c r="F35">
        <v>3.5382010187953701</v>
      </c>
      <c r="G35">
        <v>7.5629439349286303</v>
      </c>
      <c r="H35">
        <v>5.9785269449465002</v>
      </c>
      <c r="I35">
        <v>8.7234672456979805</v>
      </c>
      <c r="J35">
        <v>4.9566941206343502</v>
      </c>
      <c r="K35">
        <v>3.45361799998209</v>
      </c>
      <c r="L35">
        <v>7.5625887298956496</v>
      </c>
      <c r="M35">
        <v>4.2462057694792801</v>
      </c>
      <c r="N35">
        <v>8.9848499896936094</v>
      </c>
      <c r="O35">
        <v>4.1727252237498798</v>
      </c>
      <c r="P35">
        <v>2.82734795296565</v>
      </c>
      <c r="R35">
        <v>0.86583625115453966</v>
      </c>
      <c r="S35">
        <v>-1.6821708121337</v>
      </c>
      <c r="T35">
        <v>0.8718565704300989</v>
      </c>
      <c r="U35">
        <v>-0.77898188130930013</v>
      </c>
      <c r="V35">
        <v>8.458301881328012E-2</v>
      </c>
      <c r="W35">
        <v>0.86619145618752036</v>
      </c>
      <c r="X35">
        <v>5.0150363333520076E-2</v>
      </c>
      <c r="Y35">
        <v>0.61047382643447001</v>
      </c>
      <c r="Z35">
        <v>4.9870155751703393E-3</v>
      </c>
      <c r="AA35">
        <v>0.71085306582972008</v>
      </c>
    </row>
    <row r="36" spans="1:27">
      <c r="A36">
        <v>35</v>
      </c>
      <c r="B36">
        <v>4.9462178648449502</v>
      </c>
      <c r="C36">
        <v>3.16035784315318</v>
      </c>
      <c r="D36">
        <v>2.6322975313911798</v>
      </c>
      <c r="E36">
        <v>2.6969525969276802</v>
      </c>
      <c r="F36">
        <v>2.7255320604890598</v>
      </c>
      <c r="G36">
        <v>3.5392016058787701</v>
      </c>
      <c r="H36">
        <v>3.3668981718830802</v>
      </c>
      <c r="I36">
        <v>2.8820450362749401</v>
      </c>
      <c r="J36">
        <v>2.61220773272216</v>
      </c>
      <c r="K36">
        <v>3.26134950243351</v>
      </c>
      <c r="L36">
        <v>3.6489710850641099</v>
      </c>
      <c r="M36">
        <v>3.0049828977324098</v>
      </c>
      <c r="N36">
        <v>2.9082067308016102</v>
      </c>
      <c r="O36">
        <v>2.5471998964436402</v>
      </c>
      <c r="P36">
        <v>2.4031986037269202</v>
      </c>
      <c r="R36">
        <v>1.4070162589661801</v>
      </c>
      <c r="S36">
        <v>-0.20654032872990014</v>
      </c>
      <c r="T36">
        <v>-0.2497475048837603</v>
      </c>
      <c r="U36">
        <v>8.4744864205520187E-2</v>
      </c>
      <c r="V36">
        <v>-0.53581744194445013</v>
      </c>
      <c r="W36">
        <v>1.2972467797808402</v>
      </c>
      <c r="X36">
        <v>0.15537494542077024</v>
      </c>
      <c r="Y36">
        <v>-0.27590919941043035</v>
      </c>
      <c r="Z36">
        <v>0.14975270048403999</v>
      </c>
      <c r="AA36">
        <v>0.32233345676213965</v>
      </c>
    </row>
    <row r="37" spans="1:27">
      <c r="A37">
        <v>36</v>
      </c>
      <c r="B37">
        <v>3.1304946856573199</v>
      </c>
      <c r="C37">
        <v>2.3971057238057298</v>
      </c>
      <c r="D37">
        <v>2.9724556561559399</v>
      </c>
      <c r="E37">
        <v>2.2919976752251401</v>
      </c>
      <c r="F37">
        <v>2.54671354200691</v>
      </c>
      <c r="G37">
        <v>2.6366788338248899</v>
      </c>
      <c r="H37">
        <v>2.1945077991113102</v>
      </c>
      <c r="I37">
        <v>2.33534481534734</v>
      </c>
      <c r="J37">
        <v>2.4158799525350299</v>
      </c>
      <c r="K37">
        <v>2.3643842725083202</v>
      </c>
      <c r="L37">
        <v>2.9764073661528498</v>
      </c>
      <c r="M37">
        <v>2.3489769954234401</v>
      </c>
      <c r="N37">
        <v>2.4269584820605798</v>
      </c>
      <c r="O37">
        <v>2.7094620184972902</v>
      </c>
      <c r="P37">
        <v>2.5339047426357899</v>
      </c>
      <c r="R37">
        <v>0.49381585183243004</v>
      </c>
      <c r="S37">
        <v>0.20259792469441962</v>
      </c>
      <c r="T37">
        <v>0.63711084080859992</v>
      </c>
      <c r="U37">
        <v>-0.12388227730988977</v>
      </c>
      <c r="V37">
        <v>0.18232926949858985</v>
      </c>
      <c r="W37">
        <v>0.15408731950447008</v>
      </c>
      <c r="X37">
        <v>4.8128728382289765E-2</v>
      </c>
      <c r="Y37">
        <v>0.54549717409536003</v>
      </c>
      <c r="Z37">
        <v>-0.4174643432721501</v>
      </c>
      <c r="AA37">
        <v>1.2808799371120116E-2</v>
      </c>
    </row>
    <row r="38" spans="1:27">
      <c r="A38" t="s">
        <v>65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839D-BA2F-F24B-989F-91545CB21E3F}">
  <dimension ref="A1:Z49"/>
  <sheetViews>
    <sheetView zoomScale="138" workbookViewId="0">
      <selection activeCell="C5" sqref="C5"/>
    </sheetView>
  </sheetViews>
  <sheetFormatPr baseColWidth="10" defaultRowHeight="16"/>
  <sheetData>
    <row r="1" spans="1:26">
      <c r="A1" s="6" t="s">
        <v>13</v>
      </c>
      <c r="B1" s="6"/>
      <c r="C1">
        <v>0</v>
      </c>
      <c r="F1">
        <v>0.5</v>
      </c>
      <c r="I1">
        <v>1</v>
      </c>
      <c r="L1" t="s">
        <v>17</v>
      </c>
      <c r="M1" t="s">
        <v>0</v>
      </c>
      <c r="P1" t="s">
        <v>1</v>
      </c>
    </row>
    <row r="2" spans="1:26">
      <c r="A2" s="2"/>
      <c r="B2" s="2" t="s">
        <v>2</v>
      </c>
      <c r="C2">
        <v>2</v>
      </c>
      <c r="D2">
        <v>4</v>
      </c>
      <c r="E2">
        <v>8</v>
      </c>
      <c r="F2">
        <v>2</v>
      </c>
      <c r="G2">
        <v>4</v>
      </c>
      <c r="H2">
        <v>8</v>
      </c>
      <c r="I2">
        <v>2</v>
      </c>
      <c r="J2">
        <v>4</v>
      </c>
      <c r="K2">
        <v>8</v>
      </c>
      <c r="M2" t="s">
        <v>40</v>
      </c>
      <c r="N2" t="s">
        <v>41</v>
      </c>
      <c r="O2" t="s">
        <v>43</v>
      </c>
      <c r="P2" t="s">
        <v>42</v>
      </c>
      <c r="Q2" t="s">
        <v>44</v>
      </c>
      <c r="R2" t="s">
        <v>45</v>
      </c>
      <c r="S2" t="s">
        <v>6</v>
      </c>
      <c r="T2" t="s">
        <v>11</v>
      </c>
      <c r="U2" t="s">
        <v>12</v>
      </c>
      <c r="V2" t="s">
        <v>7</v>
      </c>
      <c r="W2" t="s">
        <v>8</v>
      </c>
      <c r="X2" t="s">
        <v>9</v>
      </c>
      <c r="Y2" t="s">
        <v>10</v>
      </c>
      <c r="Z2" t="s">
        <v>39</v>
      </c>
    </row>
    <row r="3" spans="1:26">
      <c r="A3" s="2">
        <v>1</v>
      </c>
      <c r="B3">
        <v>0.982222222222222</v>
      </c>
      <c r="C3">
        <v>1.92017970312291</v>
      </c>
      <c r="D3">
        <v>2.4941482126038599</v>
      </c>
      <c r="E3">
        <v>3.08023811850921</v>
      </c>
      <c r="F3">
        <v>1.8049625918084</v>
      </c>
      <c r="G3">
        <v>2.2023370355830898</v>
      </c>
      <c r="H3">
        <v>2.7690219105410501</v>
      </c>
      <c r="I3">
        <v>1.96735113410146</v>
      </c>
      <c r="J3">
        <v>2.1078298219793901</v>
      </c>
      <c r="K3">
        <v>2.8013775000636101</v>
      </c>
      <c r="M3">
        <f t="shared" ref="M3:M38" si="0">C3-F3</f>
        <v>0.11521711131450996</v>
      </c>
      <c r="N3">
        <f t="shared" ref="N3:N38" si="1">D3-G3</f>
        <v>0.29181117702077009</v>
      </c>
      <c r="O3">
        <f>E3-H3</f>
        <v>0.31121620796815996</v>
      </c>
      <c r="P3">
        <f t="shared" ref="P3:P38" si="2">C3-I3</f>
        <v>-4.7171430978550033E-2</v>
      </c>
      <c r="Q3">
        <f t="shared" ref="Q3:Q38" si="3">D3-J3</f>
        <v>0.38631839062446982</v>
      </c>
      <c r="R3">
        <f t="shared" ref="R3:R38" si="4">E3-K3</f>
        <v>0.27886061844559995</v>
      </c>
      <c r="S3">
        <v>10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1</v>
      </c>
    </row>
    <row r="4" spans="1:26">
      <c r="A4" s="2">
        <v>2</v>
      </c>
      <c r="B4">
        <v>0.94666666666666699</v>
      </c>
      <c r="C4">
        <v>1.6622227823687801</v>
      </c>
      <c r="D4">
        <v>2.1578898905645501</v>
      </c>
      <c r="E4">
        <v>2.7759962603634998</v>
      </c>
      <c r="F4">
        <v>1.6996745926969601</v>
      </c>
      <c r="G4">
        <v>1.8547610886174499</v>
      </c>
      <c r="H4">
        <v>2.5587195939313601</v>
      </c>
      <c r="I4">
        <v>1.7438574545333101</v>
      </c>
      <c r="J4">
        <v>2.1521898795504901</v>
      </c>
      <c r="K4">
        <v>2.5075439631238701</v>
      </c>
      <c r="M4">
        <f t="shared" si="0"/>
        <v>-3.7451810328180013E-2</v>
      </c>
      <c r="N4">
        <f t="shared" si="1"/>
        <v>0.30312880194710012</v>
      </c>
      <c r="O4">
        <f t="shared" ref="O4:O38" si="5">E4-H4</f>
        <v>0.21727666643213972</v>
      </c>
      <c r="P4">
        <f t="shared" si="2"/>
        <v>-8.163467216453002E-2</v>
      </c>
      <c r="Q4">
        <f t="shared" si="3"/>
        <v>5.7000110140599247E-3</v>
      </c>
      <c r="R4">
        <f t="shared" si="4"/>
        <v>0.26845229723962971</v>
      </c>
      <c r="S4">
        <v>14</v>
      </c>
      <c r="T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</row>
    <row r="5" spans="1:26">
      <c r="A5" s="2">
        <v>3</v>
      </c>
      <c r="B5">
        <v>0.99555555555555597</v>
      </c>
      <c r="C5">
        <v>2.17967321096067</v>
      </c>
      <c r="D5">
        <v>3.3997636908571498</v>
      </c>
      <c r="E5">
        <v>5.2747737925109996</v>
      </c>
      <c r="F5">
        <v>2.4045053273486898</v>
      </c>
      <c r="G5">
        <v>3.15400028232383</v>
      </c>
      <c r="H5">
        <v>5.0204117346050499</v>
      </c>
      <c r="I5">
        <v>2.2229090480018701</v>
      </c>
      <c r="J5">
        <v>3.16791075589884</v>
      </c>
      <c r="K5">
        <v>4.5342218930199998</v>
      </c>
      <c r="M5">
        <f t="shared" si="0"/>
        <v>-0.22483211638801981</v>
      </c>
      <c r="N5">
        <f t="shared" si="1"/>
        <v>0.24576340853331979</v>
      </c>
      <c r="O5">
        <f t="shared" si="5"/>
        <v>0.25436205790594979</v>
      </c>
      <c r="P5">
        <f t="shared" si="2"/>
        <v>-4.3235837041200043E-2</v>
      </c>
      <c r="Q5">
        <f t="shared" si="3"/>
        <v>0.23185293495830983</v>
      </c>
      <c r="R5">
        <f t="shared" si="4"/>
        <v>0.74055189949099987</v>
      </c>
      <c r="S5">
        <v>13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</row>
    <row r="6" spans="1:26">
      <c r="A6" s="2">
        <v>4</v>
      </c>
      <c r="B6">
        <v>0.98</v>
      </c>
      <c r="C6">
        <v>2.1360839682878301</v>
      </c>
      <c r="D6">
        <v>2.6838870366882501</v>
      </c>
      <c r="E6">
        <v>4.0823407634706301</v>
      </c>
      <c r="F6">
        <v>2.05196419626858</v>
      </c>
      <c r="G6">
        <v>2.6343845397083601</v>
      </c>
      <c r="H6">
        <v>3.8763233220657698</v>
      </c>
      <c r="I6">
        <v>2.1056063642597298</v>
      </c>
      <c r="J6">
        <v>2.56236846923828</v>
      </c>
      <c r="K6">
        <v>3.45751735375234</v>
      </c>
      <c r="M6">
        <f t="shared" si="0"/>
        <v>8.4119772019250139E-2</v>
      </c>
      <c r="N6">
        <f t="shared" si="1"/>
        <v>4.9502496979890065E-2</v>
      </c>
      <c r="O6">
        <f t="shared" si="5"/>
        <v>0.20601744140486034</v>
      </c>
      <c r="P6">
        <f t="shared" si="2"/>
        <v>3.0477604028100291E-2</v>
      </c>
      <c r="Q6">
        <f t="shared" si="3"/>
        <v>0.12151856744997014</v>
      </c>
      <c r="R6">
        <f t="shared" si="4"/>
        <v>0.62482340971829009</v>
      </c>
      <c r="S6">
        <v>39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2</v>
      </c>
    </row>
    <row r="7" spans="1:26">
      <c r="A7" s="2">
        <v>5</v>
      </c>
      <c r="B7">
        <v>0.99555555555555597</v>
      </c>
      <c r="C7">
        <v>1.96479909234697</v>
      </c>
      <c r="D7">
        <v>2.1062427575199898</v>
      </c>
      <c r="E7">
        <v>2.9260016266327198</v>
      </c>
      <c r="F7">
        <v>1.8875751502199101</v>
      </c>
      <c r="G7">
        <v>2.28331171844893</v>
      </c>
      <c r="H7">
        <v>3.0814602507199398</v>
      </c>
      <c r="I7">
        <v>1.85170930030003</v>
      </c>
      <c r="J7">
        <v>2.1391493628542202</v>
      </c>
      <c r="K7">
        <v>2.7131584868999901</v>
      </c>
      <c r="M7">
        <f t="shared" si="0"/>
        <v>7.7223942127059964E-2</v>
      </c>
      <c r="N7">
        <f t="shared" si="1"/>
        <v>-0.1770689609289402</v>
      </c>
      <c r="O7">
        <f t="shared" si="5"/>
        <v>-0.15545862408722</v>
      </c>
      <c r="P7">
        <f t="shared" si="2"/>
        <v>0.11308979204694003</v>
      </c>
      <c r="Q7">
        <f t="shared" si="3"/>
        <v>-3.2906605334230399E-2</v>
      </c>
      <c r="R7">
        <f t="shared" si="4"/>
        <v>0.21284313973272972</v>
      </c>
      <c r="S7">
        <v>5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2</v>
      </c>
    </row>
    <row r="8" spans="1:26">
      <c r="A8" s="2">
        <v>6</v>
      </c>
      <c r="B8">
        <v>0.982222222222222</v>
      </c>
      <c r="C8">
        <v>2.2460147560635</v>
      </c>
      <c r="D8">
        <v>2.8791744326665198</v>
      </c>
      <c r="E8">
        <v>4.0368349999183799</v>
      </c>
      <c r="F8">
        <v>2.45839010195838</v>
      </c>
      <c r="G8">
        <v>2.7645885275511102</v>
      </c>
      <c r="H8">
        <v>3.5960236005956401</v>
      </c>
      <c r="I8">
        <v>2.3293981818299798</v>
      </c>
      <c r="J8">
        <v>2.7634714544897099</v>
      </c>
      <c r="K8">
        <v>3.6340911115100401</v>
      </c>
      <c r="M8">
        <f t="shared" si="0"/>
        <v>-0.21237534589488005</v>
      </c>
      <c r="N8">
        <f t="shared" si="1"/>
        <v>0.11458590511540967</v>
      </c>
      <c r="O8">
        <f t="shared" si="5"/>
        <v>0.44081139932273983</v>
      </c>
      <c r="P8">
        <f t="shared" si="2"/>
        <v>-8.3383425766479835E-2</v>
      </c>
      <c r="Q8">
        <f t="shared" si="3"/>
        <v>0.11570297817680997</v>
      </c>
      <c r="R8">
        <f t="shared" si="4"/>
        <v>0.40274388840833986</v>
      </c>
      <c r="S8">
        <v>29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2</v>
      </c>
    </row>
    <row r="9" spans="1:26">
      <c r="A9" s="2">
        <v>7</v>
      </c>
      <c r="B9">
        <v>0.99777777777777799</v>
      </c>
      <c r="C9">
        <v>1.69998730743646</v>
      </c>
      <c r="D9">
        <v>2.0739509772648299</v>
      </c>
      <c r="E9">
        <v>2.4836541498590701</v>
      </c>
      <c r="F9">
        <v>1.6845015133783501</v>
      </c>
      <c r="G9">
        <v>1.9071592029964599</v>
      </c>
      <c r="H9">
        <v>2.5083778257540001</v>
      </c>
      <c r="I9">
        <v>1.6774120247561699</v>
      </c>
      <c r="J9">
        <v>1.8539484430203099</v>
      </c>
      <c r="K9">
        <v>2.2563445772447102</v>
      </c>
      <c r="M9">
        <f t="shared" si="0"/>
        <v>1.5485794058109903E-2</v>
      </c>
      <c r="N9">
        <f t="shared" si="1"/>
        <v>0.16679177426837</v>
      </c>
      <c r="O9">
        <f t="shared" si="5"/>
        <v>-2.4723675894930075E-2</v>
      </c>
      <c r="P9">
        <f t="shared" si="2"/>
        <v>2.2575282680290076E-2</v>
      </c>
      <c r="Q9">
        <f t="shared" si="3"/>
        <v>0.22000253424451999</v>
      </c>
      <c r="R9">
        <f t="shared" si="4"/>
        <v>0.22730957261435991</v>
      </c>
      <c r="S9">
        <v>23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2</v>
      </c>
    </row>
    <row r="10" spans="1:26">
      <c r="A10" s="2">
        <v>8</v>
      </c>
      <c r="B10">
        <v>0.98888888888888904</v>
      </c>
      <c r="C10">
        <v>1.9728144215860099</v>
      </c>
      <c r="D10">
        <v>2.5360095785211598</v>
      </c>
      <c r="E10">
        <v>3.5691936621242402</v>
      </c>
      <c r="F10">
        <v>2.0844863719970199</v>
      </c>
      <c r="G10">
        <v>2.3540178855770901</v>
      </c>
      <c r="H10">
        <v>3.1830600359171499</v>
      </c>
      <c r="I10">
        <v>1.94850827573397</v>
      </c>
      <c r="J10">
        <v>2.1521749317880099</v>
      </c>
      <c r="K10">
        <v>2.9091693443958002</v>
      </c>
      <c r="M10">
        <f t="shared" si="0"/>
        <v>-0.11167195041100997</v>
      </c>
      <c r="N10">
        <f t="shared" si="1"/>
        <v>0.18199169294406969</v>
      </c>
      <c r="O10">
        <f t="shared" si="5"/>
        <v>0.38613362620709024</v>
      </c>
      <c r="P10">
        <f t="shared" si="2"/>
        <v>2.430614585203994E-2</v>
      </c>
      <c r="Q10">
        <f t="shared" si="3"/>
        <v>0.38383464673314993</v>
      </c>
      <c r="R10">
        <f t="shared" si="4"/>
        <v>0.66002431772843995</v>
      </c>
      <c r="S10">
        <v>26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</row>
    <row r="11" spans="1:26">
      <c r="A11" s="2">
        <v>9</v>
      </c>
      <c r="B11">
        <v>0.96444444444444399</v>
      </c>
      <c r="C11">
        <v>1.7963744978090599</v>
      </c>
      <c r="D11">
        <v>2.1587724171861602</v>
      </c>
      <c r="E11">
        <v>3.0940832040945598</v>
      </c>
      <c r="F11">
        <v>1.71345141033332</v>
      </c>
      <c r="G11">
        <v>2.0186989081814</v>
      </c>
      <c r="H11">
        <v>2.87728177673125</v>
      </c>
      <c r="I11">
        <v>1.60323407179058</v>
      </c>
      <c r="J11">
        <v>2.1683506124827501</v>
      </c>
      <c r="K11">
        <v>2.45400003990938</v>
      </c>
      <c r="M11">
        <f t="shared" si="0"/>
        <v>8.2923087475739843E-2</v>
      </c>
      <c r="N11">
        <f t="shared" si="1"/>
        <v>0.14007350900476023</v>
      </c>
      <c r="O11">
        <f t="shared" si="5"/>
        <v>0.21680142736330987</v>
      </c>
      <c r="P11">
        <f t="shared" si="2"/>
        <v>0.19314042601847992</v>
      </c>
      <c r="Q11">
        <f t="shared" si="3"/>
        <v>-9.5781952965898753E-3</v>
      </c>
      <c r="R11">
        <f t="shared" si="4"/>
        <v>0.64008316418517985</v>
      </c>
      <c r="S11">
        <v>21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</row>
    <row r="12" spans="1:26">
      <c r="A12" s="2">
        <v>10</v>
      </c>
      <c r="B12">
        <v>0.99777777777777799</v>
      </c>
      <c r="C12">
        <v>1.58263045400032</v>
      </c>
      <c r="D12">
        <v>1.9287685823766501</v>
      </c>
      <c r="E12">
        <v>2.5865702960457302</v>
      </c>
      <c r="F12">
        <v>1.5585974708950301</v>
      </c>
      <c r="G12">
        <v>1.9018582099641199</v>
      </c>
      <c r="H12">
        <v>2.3808797426812802</v>
      </c>
      <c r="I12">
        <v>1.5243682609989799</v>
      </c>
      <c r="J12">
        <v>1.7568649201789299</v>
      </c>
      <c r="K12">
        <v>1.9970847359994299</v>
      </c>
      <c r="M12">
        <f t="shared" si="0"/>
        <v>2.4032983105289896E-2</v>
      </c>
      <c r="N12">
        <f t="shared" si="1"/>
        <v>2.6910372412530137E-2</v>
      </c>
      <c r="O12">
        <f t="shared" si="5"/>
        <v>0.20569055336444997</v>
      </c>
      <c r="P12">
        <f t="shared" si="2"/>
        <v>5.8262193001340057E-2</v>
      </c>
      <c r="Q12">
        <f t="shared" si="3"/>
        <v>0.17190366219772013</v>
      </c>
      <c r="R12">
        <f t="shared" si="4"/>
        <v>0.58948556004630026</v>
      </c>
      <c r="S12">
        <v>8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</row>
    <row r="13" spans="1:26">
      <c r="A13" s="2">
        <v>11</v>
      </c>
      <c r="B13">
        <v>0.95333333333333303</v>
      </c>
      <c r="C13">
        <v>1.8549355774363601</v>
      </c>
      <c r="D13">
        <v>2.4085086049635702</v>
      </c>
      <c r="E13">
        <v>3.3393707469506402</v>
      </c>
      <c r="F13">
        <v>1.86071128467059</v>
      </c>
      <c r="G13">
        <v>2.2880033157452999</v>
      </c>
      <c r="H13">
        <v>3.1262198234776002</v>
      </c>
      <c r="I13">
        <v>1.9203968284395501</v>
      </c>
      <c r="J13">
        <v>2.2108947589140602</v>
      </c>
      <c r="K13">
        <v>2.9657826145944899</v>
      </c>
      <c r="M13">
        <f t="shared" si="0"/>
        <v>-5.775707234229932E-3</v>
      </c>
      <c r="N13">
        <f t="shared" si="1"/>
        <v>0.12050528921827031</v>
      </c>
      <c r="O13">
        <f t="shared" si="5"/>
        <v>0.21315092347303999</v>
      </c>
      <c r="P13">
        <f t="shared" si="2"/>
        <v>-6.5461251003190002E-2</v>
      </c>
      <c r="Q13">
        <f t="shared" si="3"/>
        <v>0.19761384604951004</v>
      </c>
      <c r="R13">
        <f t="shared" si="4"/>
        <v>0.37358813235615029</v>
      </c>
      <c r="S13">
        <v>24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</row>
    <row r="14" spans="1:26">
      <c r="A14" s="2">
        <v>12</v>
      </c>
      <c r="B14">
        <v>0.94444444444444398</v>
      </c>
      <c r="C14">
        <v>1.56474586244318</v>
      </c>
      <c r="D14">
        <v>1.9249633672297899</v>
      </c>
      <c r="E14">
        <v>2.99287659009067</v>
      </c>
      <c r="F14">
        <v>1.6761614242604299</v>
      </c>
      <c r="G14">
        <v>1.96464869149396</v>
      </c>
      <c r="H14">
        <v>2.8976898042886101</v>
      </c>
      <c r="I14">
        <v>1.6388684431060101</v>
      </c>
      <c r="J14">
        <v>1.88641966086321</v>
      </c>
      <c r="K14">
        <v>2.5892136601626898</v>
      </c>
      <c r="M14">
        <f t="shared" si="0"/>
        <v>-0.11141556181724988</v>
      </c>
      <c r="N14">
        <f t="shared" si="1"/>
        <v>-3.9685324264170152E-2</v>
      </c>
      <c r="O14">
        <f t="shared" si="5"/>
        <v>9.5186785802059859E-2</v>
      </c>
      <c r="P14">
        <f t="shared" si="2"/>
        <v>-7.4122580662830062E-2</v>
      </c>
      <c r="Q14">
        <f t="shared" si="3"/>
        <v>3.8543706366579888E-2</v>
      </c>
      <c r="R14">
        <f t="shared" si="4"/>
        <v>0.40366292992798014</v>
      </c>
      <c r="S14">
        <v>7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1</v>
      </c>
    </row>
    <row r="15" spans="1:26">
      <c r="A15" s="2">
        <v>13</v>
      </c>
      <c r="B15">
        <v>0.99555555555555597</v>
      </c>
      <c r="C15">
        <v>1.6713609139361301</v>
      </c>
      <c r="D15">
        <v>1.97009279905818</v>
      </c>
      <c r="E15">
        <v>2.2652579473966998</v>
      </c>
      <c r="F15">
        <v>1.6937624488598499</v>
      </c>
      <c r="G15">
        <v>1.90423661257955</v>
      </c>
      <c r="H15">
        <v>2.3392742204607901</v>
      </c>
      <c r="I15">
        <v>1.5899919237934399</v>
      </c>
      <c r="J15">
        <v>1.8226451029590001</v>
      </c>
      <c r="K15">
        <v>2.50668983970774</v>
      </c>
      <c r="M15">
        <f t="shared" si="0"/>
        <v>-2.2401534923719879E-2</v>
      </c>
      <c r="N15">
        <f t="shared" si="1"/>
        <v>6.5856186478630008E-2</v>
      </c>
      <c r="O15">
        <f t="shared" si="5"/>
        <v>-7.401627306409031E-2</v>
      </c>
      <c r="P15">
        <f t="shared" si="2"/>
        <v>8.1368990142690167E-2</v>
      </c>
      <c r="Q15">
        <f t="shared" si="3"/>
        <v>0.14744769609917996</v>
      </c>
      <c r="R15">
        <f t="shared" si="4"/>
        <v>-0.24143189231104012</v>
      </c>
      <c r="S15">
        <v>31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</row>
    <row r="16" spans="1:26">
      <c r="A16" s="2">
        <v>14</v>
      </c>
      <c r="B16">
        <v>0.94444444444444398</v>
      </c>
      <c r="C16">
        <v>1.7972500973519301</v>
      </c>
      <c r="D16">
        <v>2.0449739634956701</v>
      </c>
      <c r="E16">
        <v>2.8673463257437102</v>
      </c>
      <c r="F16">
        <v>1.77142989144741</v>
      </c>
      <c r="G16">
        <v>2.0638087456401899</v>
      </c>
      <c r="H16">
        <v>2.7270597763000199</v>
      </c>
      <c r="I16">
        <v>1.67484695197805</v>
      </c>
      <c r="J16">
        <v>2.0488756582118599</v>
      </c>
      <c r="K16">
        <v>2.3170621193415402</v>
      </c>
      <c r="M16">
        <f t="shared" si="0"/>
        <v>2.5820205904520055E-2</v>
      </c>
      <c r="N16">
        <f t="shared" si="1"/>
        <v>-1.8834782144519835E-2</v>
      </c>
      <c r="O16">
        <f t="shared" si="5"/>
        <v>0.14028654944369023</v>
      </c>
      <c r="P16">
        <f t="shared" si="2"/>
        <v>0.12240314537388008</v>
      </c>
      <c r="Q16">
        <f t="shared" si="3"/>
        <v>-3.9016947161898408E-3</v>
      </c>
      <c r="R16">
        <f t="shared" si="4"/>
        <v>0.55028420640217002</v>
      </c>
      <c r="S16">
        <v>12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1</v>
      </c>
    </row>
    <row r="17" spans="1:26">
      <c r="A17" s="2">
        <v>15</v>
      </c>
      <c r="B17">
        <v>0.982222222222222</v>
      </c>
      <c r="C17">
        <v>1.71588160595517</v>
      </c>
      <c r="D17">
        <v>2.1950017023874402</v>
      </c>
      <c r="E17">
        <v>3.0621469003406498</v>
      </c>
      <c r="F17">
        <v>1.6433511922839401</v>
      </c>
      <c r="G17">
        <v>1.9346327021237499</v>
      </c>
      <c r="H17">
        <v>2.85480525618543</v>
      </c>
      <c r="I17">
        <v>1.69251040224822</v>
      </c>
      <c r="J17">
        <v>1.8848468896538499</v>
      </c>
      <c r="K17">
        <v>2.0638746284684899</v>
      </c>
      <c r="M17">
        <f t="shared" si="0"/>
        <v>7.2530413671229921E-2</v>
      </c>
      <c r="N17">
        <f t="shared" si="1"/>
        <v>0.26036900026369025</v>
      </c>
      <c r="O17">
        <f t="shared" si="5"/>
        <v>0.20734164415521983</v>
      </c>
      <c r="P17">
        <f t="shared" si="2"/>
        <v>2.3371203706950006E-2</v>
      </c>
      <c r="Q17">
        <f t="shared" si="3"/>
        <v>0.31015481273359025</v>
      </c>
      <c r="R17">
        <f t="shared" si="4"/>
        <v>0.99827227187215994</v>
      </c>
      <c r="S17">
        <v>13</v>
      </c>
      <c r="T17">
        <v>1</v>
      </c>
      <c r="U17">
        <v>1</v>
      </c>
      <c r="V17">
        <v>0</v>
      </c>
      <c r="W17">
        <v>0</v>
      </c>
      <c r="X17">
        <v>1</v>
      </c>
      <c r="Y17">
        <v>0</v>
      </c>
      <c r="Z17">
        <v>1</v>
      </c>
    </row>
    <row r="18" spans="1:26">
      <c r="A18" s="2">
        <v>16</v>
      </c>
      <c r="B18">
        <v>0.99333333333333296</v>
      </c>
      <c r="C18">
        <v>1.6224530495095</v>
      </c>
      <c r="D18">
        <v>1.7555251039983699</v>
      </c>
      <c r="E18">
        <v>2.6776448661718102</v>
      </c>
      <c r="F18">
        <v>1.5559721067594401</v>
      </c>
      <c r="G18">
        <v>1.81403285375796</v>
      </c>
      <c r="H18">
        <v>2.4638686995443102</v>
      </c>
      <c r="I18">
        <v>1.5265730662100301</v>
      </c>
      <c r="J18">
        <v>1.81622966339964</v>
      </c>
      <c r="K18">
        <v>2.3699985888800899</v>
      </c>
      <c r="M18">
        <f t="shared" si="0"/>
        <v>6.648094275005989E-2</v>
      </c>
      <c r="N18">
        <f t="shared" si="1"/>
        <v>-5.8507749759590055E-2</v>
      </c>
      <c r="O18">
        <f t="shared" si="5"/>
        <v>0.21377616662749999</v>
      </c>
      <c r="P18">
        <f t="shared" si="2"/>
        <v>9.5879983299469895E-2</v>
      </c>
      <c r="Q18">
        <f t="shared" si="3"/>
        <v>-6.0704559401270064E-2</v>
      </c>
      <c r="R18">
        <f t="shared" si="4"/>
        <v>0.30764627729172034</v>
      </c>
      <c r="S18">
        <v>17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</row>
    <row r="19" spans="1:26">
      <c r="A19" s="2">
        <v>17</v>
      </c>
      <c r="B19">
        <v>0.99333333333333296</v>
      </c>
      <c r="C19">
        <v>1.9397368057204101</v>
      </c>
      <c r="D19">
        <v>2.3793140409616198</v>
      </c>
      <c r="E19">
        <v>3.0907742995065401</v>
      </c>
      <c r="F19">
        <v>1.80101497365589</v>
      </c>
      <c r="G19">
        <v>2.3438618343100099</v>
      </c>
      <c r="H19">
        <v>2.5059820871247198</v>
      </c>
      <c r="I19">
        <v>1.96424795481144</v>
      </c>
      <c r="J19">
        <v>2.0657724815430298</v>
      </c>
      <c r="K19">
        <v>2.2400997458643501</v>
      </c>
      <c r="M19">
        <f t="shared" si="0"/>
        <v>0.13872183206452005</v>
      </c>
      <c r="N19">
        <f t="shared" si="1"/>
        <v>3.5452206651609863E-2</v>
      </c>
      <c r="O19">
        <f t="shared" si="5"/>
        <v>0.58479221238182033</v>
      </c>
      <c r="P19">
        <f t="shared" si="2"/>
        <v>-2.4511149091029916E-2</v>
      </c>
      <c r="Q19">
        <f t="shared" si="3"/>
        <v>0.31354155941858997</v>
      </c>
      <c r="R19">
        <f t="shared" si="4"/>
        <v>0.85067455364219002</v>
      </c>
      <c r="S19">
        <v>31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</row>
    <row r="20" spans="1:26">
      <c r="A20" s="2">
        <v>18</v>
      </c>
      <c r="B20">
        <v>1</v>
      </c>
      <c r="C20">
        <v>1.69251130645078</v>
      </c>
      <c r="D20">
        <v>1.98672527581453</v>
      </c>
      <c r="E20">
        <v>2.6093784421798798</v>
      </c>
      <c r="F20">
        <v>1.63151946019058</v>
      </c>
      <c r="G20">
        <v>1.9328163316763201</v>
      </c>
      <c r="H20">
        <v>2.4040427932287698</v>
      </c>
      <c r="I20">
        <v>1.6501797060016501</v>
      </c>
      <c r="J20">
        <v>1.92604379802087</v>
      </c>
      <c r="K20">
        <v>2.28434172546139</v>
      </c>
      <c r="M20">
        <f t="shared" si="0"/>
        <v>6.0991846260199933E-2</v>
      </c>
      <c r="N20">
        <f t="shared" si="1"/>
        <v>5.3908944138209902E-2</v>
      </c>
      <c r="O20">
        <f t="shared" si="5"/>
        <v>0.20533564895111001</v>
      </c>
      <c r="P20">
        <f t="shared" si="2"/>
        <v>4.2331600449129869E-2</v>
      </c>
      <c r="Q20">
        <f t="shared" si="3"/>
        <v>6.0681477793659955E-2</v>
      </c>
      <c r="R20">
        <f t="shared" si="4"/>
        <v>0.32503671671848977</v>
      </c>
      <c r="S20">
        <v>11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2</v>
      </c>
    </row>
    <row r="21" spans="1:26">
      <c r="A21" s="2">
        <v>19</v>
      </c>
      <c r="B21">
        <v>0.95333333333333303</v>
      </c>
      <c r="C21">
        <v>1.5406449536215701</v>
      </c>
      <c r="D21">
        <v>1.7393477241445601</v>
      </c>
      <c r="E21">
        <v>2.4823045095915699</v>
      </c>
      <c r="F21">
        <v>1.5935166720470699</v>
      </c>
      <c r="G21">
        <v>1.82919345104449</v>
      </c>
      <c r="H21">
        <v>2.2558359483282802</v>
      </c>
      <c r="I21">
        <v>1.4993285791279101</v>
      </c>
      <c r="J21">
        <v>1.98315102814029</v>
      </c>
      <c r="K21">
        <v>2.6944686813013901</v>
      </c>
      <c r="M21">
        <f t="shared" si="0"/>
        <v>-5.287171842549987E-2</v>
      </c>
      <c r="N21">
        <f t="shared" si="1"/>
        <v>-8.9845726899929979E-2</v>
      </c>
      <c r="O21">
        <f t="shared" si="5"/>
        <v>0.22646856126328974</v>
      </c>
      <c r="P21">
        <f t="shared" si="2"/>
        <v>4.1316374493659991E-2</v>
      </c>
      <c r="Q21">
        <f t="shared" si="3"/>
        <v>-0.24380330399572991</v>
      </c>
      <c r="R21">
        <f t="shared" si="4"/>
        <v>-0.21216417170982016</v>
      </c>
      <c r="S21">
        <v>13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</row>
    <row r="22" spans="1:26">
      <c r="A22" s="2">
        <v>20</v>
      </c>
      <c r="B22">
        <v>0.98888888888888904</v>
      </c>
      <c r="C22">
        <v>1.7991904927839599</v>
      </c>
      <c r="D22">
        <v>2.2689912583349101</v>
      </c>
      <c r="E22">
        <v>3.49875259612288</v>
      </c>
      <c r="F22">
        <v>1.76425106598292</v>
      </c>
      <c r="G22">
        <v>2.26357928257702</v>
      </c>
      <c r="H22">
        <v>3.46798293612071</v>
      </c>
      <c r="I22">
        <v>1.75284758824095</v>
      </c>
      <c r="J22">
        <v>2.3006369205291501</v>
      </c>
      <c r="K22">
        <v>3.0539098592969198</v>
      </c>
      <c r="M22">
        <f t="shared" si="0"/>
        <v>3.4939426801039897E-2</v>
      </c>
      <c r="N22">
        <f t="shared" si="1"/>
        <v>5.4119757578900973E-3</v>
      </c>
      <c r="O22">
        <f t="shared" si="5"/>
        <v>3.0769660002170074E-2</v>
      </c>
      <c r="P22">
        <f t="shared" si="2"/>
        <v>4.6342904543009933E-2</v>
      </c>
      <c r="Q22">
        <f t="shared" si="3"/>
        <v>-3.1645662194240032E-2</v>
      </c>
      <c r="R22">
        <f t="shared" si="4"/>
        <v>0.44484273682596021</v>
      </c>
      <c r="S22">
        <v>22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2</v>
      </c>
    </row>
    <row r="23" spans="1:26">
      <c r="A23" s="2">
        <v>21</v>
      </c>
      <c r="B23">
        <v>0.94222222222222196</v>
      </c>
      <c r="C23">
        <v>2.26633236143212</v>
      </c>
      <c r="D23">
        <v>2.77870413558299</v>
      </c>
      <c r="E23">
        <v>3.44170167059896</v>
      </c>
      <c r="F23">
        <v>2.0913002412999102</v>
      </c>
      <c r="G23">
        <v>2.5304209851075301</v>
      </c>
      <c r="H23">
        <v>3.6136952328883698</v>
      </c>
      <c r="I23">
        <v>1.99614113759162</v>
      </c>
      <c r="J23">
        <v>2.5411350957682699</v>
      </c>
      <c r="K23">
        <v>3.2855510608184102</v>
      </c>
      <c r="M23">
        <f t="shared" si="0"/>
        <v>0.17503212013220981</v>
      </c>
      <c r="N23">
        <f t="shared" si="1"/>
        <v>0.2482831504754599</v>
      </c>
      <c r="O23">
        <f t="shared" si="5"/>
        <v>-0.17199356228940976</v>
      </c>
      <c r="P23">
        <f t="shared" si="2"/>
        <v>0.27019122384049998</v>
      </c>
      <c r="Q23">
        <f t="shared" si="3"/>
        <v>0.23756903981472011</v>
      </c>
      <c r="R23">
        <f t="shared" si="4"/>
        <v>0.15615060978054984</v>
      </c>
      <c r="S23">
        <v>27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1</v>
      </c>
    </row>
    <row r="24" spans="1:26">
      <c r="A24" s="2">
        <v>22</v>
      </c>
      <c r="B24">
        <v>0.99777777777777799</v>
      </c>
      <c r="C24">
        <v>1.8503333046217501</v>
      </c>
      <c r="D24">
        <v>2.1750964311743202</v>
      </c>
      <c r="E24">
        <v>2.8371279960336699</v>
      </c>
      <c r="F24">
        <v>1.7372471754229599</v>
      </c>
      <c r="G24">
        <v>2.0412924985534402</v>
      </c>
      <c r="H24">
        <v>2.7382122794622399</v>
      </c>
      <c r="I24">
        <v>1.7233761847698299</v>
      </c>
      <c r="J24">
        <v>2.0839538414496901</v>
      </c>
      <c r="K24">
        <v>2.5773925667698498</v>
      </c>
      <c r="M24">
        <f t="shared" si="0"/>
        <v>0.11308612919879013</v>
      </c>
      <c r="N24">
        <f t="shared" si="1"/>
        <v>0.13380393262087997</v>
      </c>
      <c r="O24">
        <f t="shared" si="5"/>
        <v>9.8915716571430057E-2</v>
      </c>
      <c r="P24">
        <f t="shared" si="2"/>
        <v>0.12695711985192015</v>
      </c>
      <c r="Q24">
        <f t="shared" si="3"/>
        <v>9.1142589724630074E-2</v>
      </c>
      <c r="R24">
        <f t="shared" si="4"/>
        <v>0.25973542926382009</v>
      </c>
      <c r="S24">
        <v>29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</row>
    <row r="25" spans="1:26">
      <c r="A25" s="2">
        <v>23</v>
      </c>
      <c r="B25">
        <v>0.93333333333333302</v>
      </c>
      <c r="C25">
        <v>1.6890555148750099</v>
      </c>
      <c r="D25">
        <v>2.2326141674167701</v>
      </c>
      <c r="E25">
        <v>3.1165215962044601</v>
      </c>
      <c r="F25">
        <v>1.6655176889130601</v>
      </c>
      <c r="G25">
        <v>2.21273283943462</v>
      </c>
      <c r="H25">
        <v>2.5409943076150601</v>
      </c>
      <c r="I25">
        <v>1.70060343768072</v>
      </c>
      <c r="J25">
        <v>2.1306535025833</v>
      </c>
      <c r="K25">
        <v>2.8612582541065201</v>
      </c>
      <c r="M25">
        <f t="shared" si="0"/>
        <v>2.3537825961949865E-2</v>
      </c>
      <c r="N25">
        <f t="shared" si="1"/>
        <v>1.9881327982150143E-2</v>
      </c>
      <c r="O25">
        <f t="shared" si="5"/>
        <v>0.57552728858940005</v>
      </c>
      <c r="P25">
        <f t="shared" si="2"/>
        <v>-1.1547922805710042E-2</v>
      </c>
      <c r="Q25">
        <f t="shared" si="3"/>
        <v>0.1019606648334701</v>
      </c>
      <c r="R25">
        <f t="shared" si="4"/>
        <v>0.25526334209793999</v>
      </c>
      <c r="S25">
        <v>25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</row>
    <row r="26" spans="1:26">
      <c r="A26" s="2">
        <v>24</v>
      </c>
      <c r="B26">
        <v>0.98444444444444501</v>
      </c>
      <c r="C26">
        <v>2.2203036561152198</v>
      </c>
      <c r="D26">
        <v>2.7820334653568199</v>
      </c>
      <c r="E26">
        <v>4.5801865249606104</v>
      </c>
      <c r="F26">
        <v>2.3073796118343499</v>
      </c>
      <c r="G26">
        <v>2.7029416225280398</v>
      </c>
      <c r="H26">
        <v>4.1802316250241498</v>
      </c>
      <c r="I26">
        <v>2.1542138564206401</v>
      </c>
      <c r="J26">
        <v>2.9402860817024301</v>
      </c>
      <c r="K26">
        <v>3.9283581742660201</v>
      </c>
      <c r="M26">
        <f t="shared" si="0"/>
        <v>-8.7075955719130071E-2</v>
      </c>
      <c r="N26">
        <f t="shared" si="1"/>
        <v>7.9091842828780123E-2</v>
      </c>
      <c r="O26">
        <f t="shared" si="5"/>
        <v>0.39995489993646061</v>
      </c>
      <c r="P26">
        <f t="shared" si="2"/>
        <v>6.6089799694579732E-2</v>
      </c>
      <c r="Q26">
        <f t="shared" si="3"/>
        <v>-0.15825261634561016</v>
      </c>
      <c r="R26">
        <f t="shared" si="4"/>
        <v>0.65182835069459033</v>
      </c>
      <c r="S26">
        <v>14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>
      <c r="A27" s="2">
        <v>25</v>
      </c>
      <c r="B27">
        <v>1</v>
      </c>
      <c r="C27">
        <v>1.7861401120386999</v>
      </c>
      <c r="D27">
        <v>2.1642175202961198</v>
      </c>
      <c r="E27">
        <v>2.9386565518299399</v>
      </c>
      <c r="F27">
        <v>1.7985044396296099</v>
      </c>
      <c r="G27">
        <v>2.1288547162246001</v>
      </c>
      <c r="H27">
        <v>2.64802411470562</v>
      </c>
      <c r="I27">
        <v>1.74330772344954</v>
      </c>
      <c r="J27">
        <v>2.0141955507938198</v>
      </c>
      <c r="K27">
        <v>2.28456242439337</v>
      </c>
      <c r="M27">
        <f t="shared" si="0"/>
        <v>-1.2364327590909996E-2</v>
      </c>
      <c r="N27">
        <f t="shared" si="1"/>
        <v>3.5362804071519705E-2</v>
      </c>
      <c r="O27">
        <f t="shared" si="5"/>
        <v>0.29063243712431985</v>
      </c>
      <c r="P27">
        <f t="shared" si="2"/>
        <v>4.2832388589159942E-2</v>
      </c>
      <c r="Q27">
        <f t="shared" si="3"/>
        <v>0.15002196950229996</v>
      </c>
      <c r="R27">
        <f t="shared" si="4"/>
        <v>0.65409412743656992</v>
      </c>
      <c r="S27">
        <v>6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1</v>
      </c>
    </row>
    <row r="28" spans="1:26">
      <c r="A28" s="2">
        <v>26</v>
      </c>
      <c r="B28">
        <v>0.93333333333333302</v>
      </c>
      <c r="C28">
        <v>1.9289857529996299</v>
      </c>
      <c r="D28">
        <v>2.4397324427263798</v>
      </c>
      <c r="E28">
        <v>3.2848581086637201</v>
      </c>
      <c r="F28">
        <v>1.9675207917639299</v>
      </c>
      <c r="G28">
        <v>2.3022528467501702</v>
      </c>
      <c r="H28">
        <v>3.0376780093298299</v>
      </c>
      <c r="I28">
        <v>1.97394921861589</v>
      </c>
      <c r="J28">
        <v>2.3660849979302498</v>
      </c>
      <c r="K28">
        <v>3.5007763542338401</v>
      </c>
      <c r="M28">
        <f t="shared" si="0"/>
        <v>-3.8535038764299978E-2</v>
      </c>
      <c r="N28">
        <f t="shared" si="1"/>
        <v>0.13747959597620962</v>
      </c>
      <c r="O28">
        <f t="shared" si="5"/>
        <v>0.24718009933389018</v>
      </c>
      <c r="P28">
        <f t="shared" si="2"/>
        <v>-4.4963465616260079E-2</v>
      </c>
      <c r="Q28">
        <f t="shared" si="3"/>
        <v>7.3647444796129946E-2</v>
      </c>
      <c r="R28">
        <f t="shared" si="4"/>
        <v>-0.21591824557012007</v>
      </c>
      <c r="S28">
        <v>13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>
      <c r="A29" s="2">
        <v>27</v>
      </c>
      <c r="B29">
        <v>1</v>
      </c>
      <c r="C29">
        <v>1.7786236532405</v>
      </c>
      <c r="D29">
        <v>2.2000359194733399</v>
      </c>
      <c r="E29">
        <v>2.67158209726214</v>
      </c>
      <c r="F29">
        <v>1.7542360415309699</v>
      </c>
      <c r="G29">
        <v>2.13720414165065</v>
      </c>
      <c r="H29">
        <v>2.6453409410480901</v>
      </c>
      <c r="I29">
        <v>1.7441520257759799</v>
      </c>
      <c r="J29">
        <v>2.0176035805326</v>
      </c>
      <c r="K29">
        <v>2.4554031101521101</v>
      </c>
      <c r="M29">
        <f t="shared" si="0"/>
        <v>2.4387611709530077E-2</v>
      </c>
      <c r="N29">
        <f t="shared" si="1"/>
        <v>6.2831777822689894E-2</v>
      </c>
      <c r="O29">
        <f t="shared" si="5"/>
        <v>2.6241156214049877E-2</v>
      </c>
      <c r="P29">
        <f t="shared" si="2"/>
        <v>3.4471627464520038E-2</v>
      </c>
      <c r="Q29">
        <f t="shared" si="3"/>
        <v>0.18243233894073985</v>
      </c>
      <c r="R29">
        <f t="shared" si="4"/>
        <v>0.21617898711002992</v>
      </c>
      <c r="S29">
        <v>35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2</v>
      </c>
    </row>
    <row r="30" spans="1:26">
      <c r="A30" s="2">
        <v>28</v>
      </c>
      <c r="B30" s="1">
        <v>0.97555555555555595</v>
      </c>
      <c r="C30">
        <v>2.3351615723321602</v>
      </c>
      <c r="D30">
        <v>3.40404213659883</v>
      </c>
      <c r="E30">
        <v>4.2922453185781198</v>
      </c>
      <c r="F30">
        <v>2.2949488651344301</v>
      </c>
      <c r="G30">
        <v>3.0498746868203601</v>
      </c>
      <c r="H30">
        <v>4.6890590534882399</v>
      </c>
      <c r="I30">
        <v>2.2861214903462699</v>
      </c>
      <c r="J30">
        <v>2.8359361159867502</v>
      </c>
      <c r="K30">
        <v>4.10166496026795</v>
      </c>
      <c r="M30">
        <f t="shared" si="0"/>
        <v>4.0212707197730069E-2</v>
      </c>
      <c r="N30">
        <f t="shared" si="1"/>
        <v>0.35416744977846992</v>
      </c>
      <c r="O30">
        <f t="shared" si="5"/>
        <v>-0.39681373491012017</v>
      </c>
      <c r="P30">
        <f t="shared" si="2"/>
        <v>4.9040081985890271E-2</v>
      </c>
      <c r="Q30">
        <f t="shared" si="3"/>
        <v>0.56810602061207982</v>
      </c>
      <c r="R30">
        <f t="shared" si="4"/>
        <v>0.19058035831016973</v>
      </c>
      <c r="S30" s="1">
        <v>15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Z30" s="1">
        <v>1</v>
      </c>
    </row>
    <row r="31" spans="1:26">
      <c r="A31" s="2">
        <v>29</v>
      </c>
      <c r="B31">
        <v>0.97333333333333305</v>
      </c>
      <c r="C31">
        <v>1.65183188152328</v>
      </c>
      <c r="D31">
        <v>2.0484837826225002</v>
      </c>
      <c r="E31">
        <v>2.7746287217111498</v>
      </c>
      <c r="F31">
        <v>1.6541389073530299</v>
      </c>
      <c r="G31">
        <v>1.9968380886129999</v>
      </c>
      <c r="H31">
        <v>2.5779843496039798</v>
      </c>
      <c r="I31">
        <v>1.67894541829204</v>
      </c>
      <c r="J31">
        <v>1.9846603373298399</v>
      </c>
      <c r="K31">
        <v>2.6439670217124398</v>
      </c>
      <c r="M31">
        <f t="shared" si="0"/>
        <v>-2.3070258297499535E-3</v>
      </c>
      <c r="N31">
        <f t="shared" si="1"/>
        <v>5.1645694009500254E-2</v>
      </c>
      <c r="O31">
        <f t="shared" si="5"/>
        <v>0.19664437210717001</v>
      </c>
      <c r="P31">
        <f t="shared" si="2"/>
        <v>-2.7113536768760049E-2</v>
      </c>
      <c r="Q31">
        <f t="shared" si="3"/>
        <v>6.3823445292660264E-2</v>
      </c>
      <c r="R31">
        <f t="shared" si="4"/>
        <v>0.13066169999871002</v>
      </c>
      <c r="S31" s="1">
        <v>21</v>
      </c>
      <c r="T31">
        <v>1</v>
      </c>
      <c r="U31">
        <v>0</v>
      </c>
      <c r="V31">
        <v>1</v>
      </c>
      <c r="W31">
        <v>1</v>
      </c>
      <c r="X31">
        <v>0</v>
      </c>
      <c r="Y31">
        <v>0</v>
      </c>
      <c r="Z31" s="1">
        <v>2</v>
      </c>
    </row>
    <row r="32" spans="1:26">
      <c r="A32" s="2">
        <v>30</v>
      </c>
      <c r="B32">
        <v>0.99333333333333296</v>
      </c>
      <c r="C32">
        <v>1.6917037840989599</v>
      </c>
      <c r="D32">
        <v>2.1217455235595</v>
      </c>
      <c r="E32">
        <v>2.7976664164840899</v>
      </c>
      <c r="F32">
        <v>1.65180882160552</v>
      </c>
      <c r="G32">
        <v>1.87389676258614</v>
      </c>
      <c r="H32">
        <v>2.5924277321853699</v>
      </c>
      <c r="I32">
        <v>1.6429317497876399</v>
      </c>
      <c r="J32">
        <v>1.85785463384353</v>
      </c>
      <c r="K32">
        <v>2.4818745932541799</v>
      </c>
      <c r="M32">
        <f t="shared" si="0"/>
        <v>3.9894962493439934E-2</v>
      </c>
      <c r="N32">
        <f t="shared" si="1"/>
        <v>0.24784876097335995</v>
      </c>
      <c r="O32">
        <f t="shared" si="5"/>
        <v>0.20523868429871994</v>
      </c>
      <c r="P32">
        <f t="shared" si="2"/>
        <v>4.8772034311320045E-2</v>
      </c>
      <c r="Q32">
        <f t="shared" si="3"/>
        <v>0.26389088971596997</v>
      </c>
      <c r="R32">
        <f t="shared" si="4"/>
        <v>0.31579182322990995</v>
      </c>
      <c r="S32" s="1">
        <v>11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 s="1">
        <v>1</v>
      </c>
    </row>
    <row r="33" spans="1:26">
      <c r="A33" s="2">
        <v>31</v>
      </c>
      <c r="B33">
        <v>0.99777777777777799</v>
      </c>
      <c r="C33">
        <v>1.7121667034296799</v>
      </c>
      <c r="D33">
        <v>1.9738905373200499</v>
      </c>
      <c r="E33">
        <v>2.7557721997425002</v>
      </c>
      <c r="F33">
        <v>1.5963109352492899</v>
      </c>
      <c r="G33">
        <v>1.8464137958362701</v>
      </c>
      <c r="H33">
        <v>2.5435590200778102</v>
      </c>
      <c r="I33">
        <v>1.6420113044045901</v>
      </c>
      <c r="J33">
        <v>1.8721118995733601</v>
      </c>
      <c r="K33">
        <v>2.4851968164090099</v>
      </c>
      <c r="M33">
        <f t="shared" si="0"/>
        <v>0.11585576818039001</v>
      </c>
      <c r="N33">
        <f t="shared" si="1"/>
        <v>0.12747674148377985</v>
      </c>
      <c r="O33">
        <f t="shared" si="5"/>
        <v>0.21221317966469</v>
      </c>
      <c r="P33">
        <f t="shared" si="2"/>
        <v>7.0155399025089826E-2</v>
      </c>
      <c r="Q33">
        <f t="shared" si="3"/>
        <v>0.10177863774668983</v>
      </c>
      <c r="R33">
        <f t="shared" si="4"/>
        <v>0.27057538333349029</v>
      </c>
      <c r="S33" s="1">
        <v>9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 s="1">
        <v>0</v>
      </c>
    </row>
    <row r="34" spans="1:26">
      <c r="A34" s="2">
        <v>32</v>
      </c>
      <c r="B34">
        <v>0.98444444444444501</v>
      </c>
      <c r="C34">
        <v>1.7600311476178501</v>
      </c>
      <c r="D34">
        <v>2.4235823734942801</v>
      </c>
      <c r="E34">
        <v>3.04924342928765</v>
      </c>
      <c r="F34">
        <v>1.65869665055593</v>
      </c>
      <c r="G34">
        <v>2.1853520046081401</v>
      </c>
      <c r="H34">
        <v>3.1481722568884001</v>
      </c>
      <c r="I34">
        <v>1.71428630496181</v>
      </c>
      <c r="J34">
        <v>2.0532859218559101</v>
      </c>
      <c r="K34">
        <v>2.6727028055744202</v>
      </c>
      <c r="M34">
        <f t="shared" si="0"/>
        <v>0.1013344970619201</v>
      </c>
      <c r="N34">
        <f t="shared" si="1"/>
        <v>0.23823036888614002</v>
      </c>
      <c r="O34">
        <f t="shared" si="5"/>
        <v>-9.8928827600750058E-2</v>
      </c>
      <c r="P34">
        <f t="shared" si="2"/>
        <v>4.5744842656040063E-2</v>
      </c>
      <c r="Q34">
        <f t="shared" si="3"/>
        <v>0.37029645163836999</v>
      </c>
      <c r="R34">
        <f t="shared" si="4"/>
        <v>0.37654062371322983</v>
      </c>
      <c r="S34" s="1">
        <v>10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 s="1">
        <v>0</v>
      </c>
    </row>
    <row r="35" spans="1:26">
      <c r="A35" s="2">
        <v>33</v>
      </c>
      <c r="B35">
        <v>0.97555555555555595</v>
      </c>
      <c r="C35">
        <v>1.9579767921435001</v>
      </c>
      <c r="D35">
        <v>2.5458900447119999</v>
      </c>
      <c r="E35">
        <v>3.0869198459018299</v>
      </c>
      <c r="F35">
        <v>1.8589054129403499</v>
      </c>
      <c r="G35">
        <v>2.2211504515532101</v>
      </c>
      <c r="H35">
        <v>2.7067964865548699</v>
      </c>
      <c r="I35">
        <v>1.8571586818725301</v>
      </c>
      <c r="J35">
        <v>2.2491641414041301</v>
      </c>
      <c r="K35">
        <v>3.0680566206384401</v>
      </c>
      <c r="M35">
        <f t="shared" si="0"/>
        <v>9.9071379203150123E-2</v>
      </c>
      <c r="N35">
        <f t="shared" si="1"/>
        <v>0.32473959315878975</v>
      </c>
      <c r="O35">
        <f t="shared" si="5"/>
        <v>0.38012335934695995</v>
      </c>
      <c r="P35">
        <f t="shared" si="2"/>
        <v>0.10081811027096999</v>
      </c>
      <c r="Q35">
        <f t="shared" si="3"/>
        <v>0.29672590330786974</v>
      </c>
      <c r="R35">
        <f t="shared" si="4"/>
        <v>1.8863225263389793E-2</v>
      </c>
      <c r="S35" s="1">
        <v>13</v>
      </c>
      <c r="T35">
        <v>0</v>
      </c>
      <c r="U35">
        <v>0</v>
      </c>
      <c r="V35">
        <v>1</v>
      </c>
      <c r="W35">
        <v>1</v>
      </c>
      <c r="X35">
        <v>1</v>
      </c>
      <c r="Y35">
        <v>0</v>
      </c>
      <c r="Z35" s="1">
        <v>0</v>
      </c>
    </row>
    <row r="36" spans="1:26">
      <c r="A36" s="2">
        <v>34</v>
      </c>
      <c r="B36">
        <v>0.98666666666666702</v>
      </c>
      <c r="C36">
        <v>3.0072525564809198</v>
      </c>
      <c r="D36">
        <v>4.6588451663716404</v>
      </c>
      <c r="E36">
        <v>6.0072746786288898</v>
      </c>
      <c r="F36">
        <v>3.16552614686467</v>
      </c>
      <c r="G36">
        <v>4.2128532018884997</v>
      </c>
      <c r="H36">
        <v>6.07555447066746</v>
      </c>
      <c r="I36">
        <v>2.80919181928039</v>
      </c>
      <c r="J36">
        <v>4.1766145887598398</v>
      </c>
      <c r="K36">
        <v>5.2726197918139697</v>
      </c>
      <c r="M36">
        <f t="shared" si="0"/>
        <v>-0.15827359038375022</v>
      </c>
      <c r="N36">
        <f t="shared" si="1"/>
        <v>0.44599196448314071</v>
      </c>
      <c r="O36">
        <f t="shared" si="5"/>
        <v>-6.8279792038570264E-2</v>
      </c>
      <c r="P36">
        <f t="shared" si="2"/>
        <v>0.19806073720052986</v>
      </c>
      <c r="Q36">
        <f t="shared" si="3"/>
        <v>0.48223057761180055</v>
      </c>
      <c r="R36">
        <f t="shared" si="4"/>
        <v>0.73465488681492008</v>
      </c>
      <c r="S36" s="1">
        <v>31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 s="1">
        <v>1</v>
      </c>
    </row>
    <row r="37" spans="1:26">
      <c r="A37" s="2">
        <v>35</v>
      </c>
      <c r="B37">
        <v>0.982222222222222</v>
      </c>
      <c r="C37">
        <v>1.74417263824417</v>
      </c>
      <c r="D37">
        <v>2.1232721792572802</v>
      </c>
      <c r="E37">
        <v>3.12273212373653</v>
      </c>
      <c r="F37">
        <v>1.8137991214543601</v>
      </c>
      <c r="G37">
        <v>2.2619336804850598</v>
      </c>
      <c r="H37">
        <v>3.1297075712140998</v>
      </c>
      <c r="I37">
        <v>1.72985887246206</v>
      </c>
      <c r="J37">
        <v>2.1096902268473099</v>
      </c>
      <c r="K37">
        <v>2.9025118427537402</v>
      </c>
      <c r="M37">
        <f t="shared" si="0"/>
        <v>-6.9626483210190049E-2</v>
      </c>
      <c r="N37">
        <f t="shared" si="1"/>
        <v>-0.13866150122777965</v>
      </c>
      <c r="O37">
        <f t="shared" si="5"/>
        <v>-6.9754474775698405E-3</v>
      </c>
      <c r="P37">
        <f t="shared" si="2"/>
        <v>1.4313765782109966E-2</v>
      </c>
      <c r="Q37">
        <f t="shared" si="3"/>
        <v>1.3581952409970288E-2</v>
      </c>
      <c r="R37">
        <f t="shared" si="4"/>
        <v>0.22022028098278978</v>
      </c>
      <c r="S37" s="1">
        <v>16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 s="1">
        <v>2</v>
      </c>
    </row>
    <row r="38" spans="1:26">
      <c r="A38" s="2">
        <v>36</v>
      </c>
      <c r="B38">
        <v>0.99333333333333296</v>
      </c>
      <c r="C38">
        <v>1.8288681969046601</v>
      </c>
      <c r="D38">
        <v>2.08302029626444</v>
      </c>
      <c r="E38">
        <v>2.5870074711702</v>
      </c>
      <c r="F38">
        <v>1.897968514245</v>
      </c>
      <c r="G38">
        <v>2.1030385743408502</v>
      </c>
      <c r="H38">
        <v>2.3923885596004602</v>
      </c>
      <c r="I38">
        <v>1.79400105324263</v>
      </c>
      <c r="J38">
        <v>2.0706246879883099</v>
      </c>
      <c r="K38">
        <v>2.5435759193282999</v>
      </c>
      <c r="M38">
        <f t="shared" si="0"/>
        <v>-6.9100317340339945E-2</v>
      </c>
      <c r="N38">
        <f t="shared" si="1"/>
        <v>-2.0018278076410212E-2</v>
      </c>
      <c r="O38">
        <f t="shared" si="5"/>
        <v>0.19461891156973987</v>
      </c>
      <c r="P38">
        <f t="shared" si="2"/>
        <v>3.4867143662030031E-2</v>
      </c>
      <c r="Q38">
        <f t="shared" si="3"/>
        <v>1.2395608276130066E-2</v>
      </c>
      <c r="R38">
        <f t="shared" si="4"/>
        <v>4.3431551841900173E-2</v>
      </c>
      <c r="S38" s="1">
        <v>18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 s="1">
        <v>1</v>
      </c>
    </row>
    <row r="39" spans="1:26">
      <c r="A39" s="2" t="s">
        <v>46</v>
      </c>
      <c r="B39">
        <f t="shared" ref="B39:K39" si="6">AVERAGE(B3:B38)</f>
        <v>0.97870370370370352</v>
      </c>
      <c r="C39">
        <f t="shared" si="6"/>
        <v>1.8769008468691561</v>
      </c>
      <c r="D39">
        <f t="shared" si="6"/>
        <v>2.3679793760795835</v>
      </c>
      <c r="E39">
        <f t="shared" si="6"/>
        <v>3.2261018013449601</v>
      </c>
      <c r="F39">
        <f t="shared" si="6"/>
        <v>1.8681557948016707</v>
      </c>
      <c r="G39">
        <f t="shared" si="6"/>
        <v>2.2561383921355826</v>
      </c>
      <c r="H39">
        <f t="shared" si="6"/>
        <v>3.0598374208043269</v>
      </c>
      <c r="I39">
        <f t="shared" si="6"/>
        <v>1.8353998844227088</v>
      </c>
      <c r="J39">
        <f t="shared" si="6"/>
        <v>2.2242674949462566</v>
      </c>
      <c r="K39">
        <f t="shared" si="6"/>
        <v>2.8726506329303008</v>
      </c>
      <c r="M39">
        <f t="shared" ref="M39:R39" si="7">AVERAGE(M3:M38)</f>
        <v>8.745052067485555E-3</v>
      </c>
      <c r="N39">
        <f t="shared" si="7"/>
        <v>0.11184098394400138</v>
      </c>
      <c r="O39">
        <f t="shared" si="7"/>
        <v>0.16626438054063253</v>
      </c>
      <c r="P39">
        <f t="shared" si="7"/>
        <v>4.1500962446447222E-2</v>
      </c>
      <c r="Q39">
        <f t="shared" si="7"/>
        <v>0.14371188113332747</v>
      </c>
      <c r="R39">
        <f t="shared" si="7"/>
        <v>0.35345116841465901</v>
      </c>
      <c r="S39" s="7" t="s">
        <v>15</v>
      </c>
    </row>
    <row r="40" spans="1:26">
      <c r="A40" s="2" t="s">
        <v>18</v>
      </c>
      <c r="C40">
        <f t="shared" ref="C40:K40" si="8">STDEV(C3:C38)</f>
        <v>0.2850926096238941</v>
      </c>
      <c r="D40">
        <f t="shared" si="8"/>
        <v>0.55051981160689234</v>
      </c>
      <c r="E40">
        <f t="shared" si="8"/>
        <v>0.79023912024089615</v>
      </c>
      <c r="F40">
        <f t="shared" si="8"/>
        <v>0.32436893587873367</v>
      </c>
      <c r="G40">
        <f t="shared" si="8"/>
        <v>0.47059236581112185</v>
      </c>
      <c r="H40">
        <f t="shared" si="8"/>
        <v>0.82602216174861021</v>
      </c>
      <c r="I40">
        <f t="shared" si="8"/>
        <v>0.27110939797337841</v>
      </c>
      <c r="J40">
        <f t="shared" si="8"/>
        <v>0.47111151670064394</v>
      </c>
      <c r="K40">
        <f t="shared" si="8"/>
        <v>0.70747779433115021</v>
      </c>
      <c r="M40">
        <f t="shared" ref="M40:R40" si="9">STDEV(M3:M38)</f>
        <v>9.505546395524879E-2</v>
      </c>
      <c r="N40">
        <f t="shared" si="9"/>
        <v>0.14307340950275518</v>
      </c>
      <c r="O40">
        <f t="shared" si="9"/>
        <v>0.20530307241983403</v>
      </c>
      <c r="P40">
        <f t="shared" si="9"/>
        <v>7.9391745050052254E-2</v>
      </c>
      <c r="Q40">
        <f t="shared" si="9"/>
        <v>0.17443764990534769</v>
      </c>
      <c r="R40">
        <f t="shared" si="9"/>
        <v>0.28942843305231697</v>
      </c>
      <c r="S40" s="7"/>
      <c r="T40">
        <v>26</v>
      </c>
      <c r="U40">
        <v>16</v>
      </c>
      <c r="V40">
        <v>24</v>
      </c>
      <c r="W40">
        <v>20</v>
      </c>
      <c r="X40">
        <v>9</v>
      </c>
      <c r="Y40">
        <v>12</v>
      </c>
    </row>
    <row r="41" spans="1:26">
      <c r="A41" s="2" t="s">
        <v>19</v>
      </c>
      <c r="C41">
        <f t="shared" ref="C41:K41" si="10">C40/SQRT(36)</f>
        <v>4.7515434937315686E-2</v>
      </c>
      <c r="D41">
        <f t="shared" si="10"/>
        <v>9.1753301934482057E-2</v>
      </c>
      <c r="E41">
        <f t="shared" si="10"/>
        <v>0.13170652004014935</v>
      </c>
      <c r="F41">
        <f t="shared" si="10"/>
        <v>5.4061489313122275E-2</v>
      </c>
      <c r="G41">
        <f t="shared" si="10"/>
        <v>7.8432060968520304E-2</v>
      </c>
      <c r="H41">
        <f t="shared" si="10"/>
        <v>0.13767036029143503</v>
      </c>
      <c r="I41">
        <f t="shared" si="10"/>
        <v>4.5184899662229737E-2</v>
      </c>
      <c r="J41">
        <f t="shared" si="10"/>
        <v>7.8518586116773995E-2</v>
      </c>
      <c r="K41">
        <f t="shared" si="10"/>
        <v>0.11791296572185837</v>
      </c>
      <c r="M41">
        <f t="shared" ref="M41:R41" si="11">M40/SQRT(36)</f>
        <v>1.5842577325874799E-2</v>
      </c>
      <c r="N41">
        <f t="shared" si="11"/>
        <v>2.3845568250459196E-2</v>
      </c>
      <c r="O41">
        <f t="shared" si="11"/>
        <v>3.4217178736639008E-2</v>
      </c>
      <c r="P41">
        <f t="shared" si="11"/>
        <v>1.3231957508342043E-2</v>
      </c>
      <c r="Q41">
        <f t="shared" si="11"/>
        <v>2.907294165089128E-2</v>
      </c>
      <c r="R41">
        <f t="shared" si="11"/>
        <v>4.8238072175386164E-2</v>
      </c>
    </row>
    <row r="42" spans="1:26">
      <c r="A42" s="2"/>
    </row>
    <row r="43" spans="1:26">
      <c r="A43" s="2"/>
    </row>
    <row r="44" spans="1:26">
      <c r="A44" s="2"/>
    </row>
    <row r="45" spans="1:26">
      <c r="A45" s="2"/>
    </row>
    <row r="46" spans="1:26">
      <c r="A46" s="2"/>
    </row>
    <row r="47" spans="1:26">
      <c r="A47" s="2"/>
    </row>
    <row r="48" spans="1:26">
      <c r="A48" s="2"/>
      <c r="M48" t="s">
        <v>47</v>
      </c>
    </row>
    <row r="49" spans="1:1">
      <c r="A49" s="2"/>
    </row>
  </sheetData>
  <mergeCells count="2">
    <mergeCell ref="A1:B1"/>
    <mergeCell ref="S39:S40"/>
  </mergeCells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0BE1-8083-7F49-B1AC-339702D6140E}">
  <dimension ref="A1:AE40"/>
  <sheetViews>
    <sheetView workbookViewId="0">
      <selection activeCell="S39" sqref="S39"/>
    </sheetView>
  </sheetViews>
  <sheetFormatPr baseColWidth="10" defaultRowHeight="16"/>
  <cols>
    <col min="1" max="1" width="10.83203125" style="2"/>
    <col min="12" max="12" width="12.5" customWidth="1"/>
  </cols>
  <sheetData>
    <row r="1" spans="1:31">
      <c r="A1" s="6" t="s">
        <v>13</v>
      </c>
      <c r="B1" s="6"/>
      <c r="C1">
        <v>0</v>
      </c>
      <c r="F1">
        <v>0.5</v>
      </c>
      <c r="I1">
        <v>1</v>
      </c>
      <c r="L1" t="s">
        <v>17</v>
      </c>
      <c r="M1" t="s">
        <v>0</v>
      </c>
      <c r="S1" t="s">
        <v>1</v>
      </c>
    </row>
    <row r="2" spans="1:31">
      <c r="B2" s="2" t="s">
        <v>2</v>
      </c>
      <c r="C2">
        <v>2</v>
      </c>
      <c r="D2">
        <v>4</v>
      </c>
      <c r="E2">
        <v>8</v>
      </c>
      <c r="F2">
        <v>2</v>
      </c>
      <c r="G2">
        <v>4</v>
      </c>
      <c r="H2">
        <v>8</v>
      </c>
      <c r="I2">
        <v>2</v>
      </c>
      <c r="J2">
        <v>4</v>
      </c>
      <c r="K2">
        <v>8</v>
      </c>
      <c r="M2" t="s">
        <v>3</v>
      </c>
      <c r="O2" t="s">
        <v>4</v>
      </c>
      <c r="Q2" t="s">
        <v>5</v>
      </c>
      <c r="S2" t="s">
        <v>3</v>
      </c>
      <c r="U2" t="s">
        <v>4</v>
      </c>
      <c r="W2" t="s">
        <v>5</v>
      </c>
      <c r="Y2" t="s">
        <v>6</v>
      </c>
      <c r="Z2" t="s">
        <v>11</v>
      </c>
      <c r="AA2" t="s">
        <v>12</v>
      </c>
      <c r="AB2" t="s">
        <v>7</v>
      </c>
      <c r="AC2" t="s">
        <v>8</v>
      </c>
      <c r="AD2" t="s">
        <v>9</v>
      </c>
      <c r="AE2" t="s">
        <v>10</v>
      </c>
    </row>
    <row r="3" spans="1:31">
      <c r="A3" s="2">
        <v>1</v>
      </c>
      <c r="B3">
        <v>0.982222222222222</v>
      </c>
      <c r="C3">
        <v>1.92017970312291</v>
      </c>
      <c r="D3">
        <v>2.4941482126038599</v>
      </c>
      <c r="E3">
        <v>3.08023811850921</v>
      </c>
      <c r="F3">
        <v>1.8049625918084</v>
      </c>
      <c r="G3">
        <v>2.2023370355830898</v>
      </c>
      <c r="H3">
        <v>2.7690219105410501</v>
      </c>
      <c r="I3">
        <v>1.96735113410146</v>
      </c>
      <c r="J3">
        <v>2.1078298219793901</v>
      </c>
      <c r="K3">
        <v>2.8013775000636101</v>
      </c>
      <c r="M3">
        <f t="shared" ref="M3:M38" si="0">C3-F3</f>
        <v>0.11521711131450996</v>
      </c>
      <c r="N3">
        <v>1</v>
      </c>
      <c r="O3">
        <f t="shared" ref="O3:O38" si="1">D3-G3</f>
        <v>0.29181117702077009</v>
      </c>
      <c r="P3">
        <v>1</v>
      </c>
      <c r="Q3">
        <f t="shared" ref="Q3:Q38" si="2">E3-H3</f>
        <v>0.31121620796815996</v>
      </c>
      <c r="R3">
        <v>1</v>
      </c>
      <c r="S3">
        <f t="shared" ref="S3:S38" si="3">C3-I3</f>
        <v>-4.7171430978550033E-2</v>
      </c>
      <c r="T3">
        <v>0</v>
      </c>
      <c r="U3">
        <f t="shared" ref="U3:U38" si="4">D3-J3</f>
        <v>0.38631839062446982</v>
      </c>
      <c r="V3">
        <v>1</v>
      </c>
      <c r="W3">
        <f t="shared" ref="W3:W38" si="5">E3-K3</f>
        <v>0.27886061844559995</v>
      </c>
      <c r="X3">
        <v>1</v>
      </c>
      <c r="Y3">
        <v>10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</row>
    <row r="4" spans="1:31">
      <c r="A4" s="2">
        <v>2</v>
      </c>
      <c r="B4">
        <v>0.94666666666666699</v>
      </c>
      <c r="C4">
        <v>1.6622227823687801</v>
      </c>
      <c r="D4">
        <v>2.1578898905645501</v>
      </c>
      <c r="E4">
        <v>2.7759962603634998</v>
      </c>
      <c r="F4">
        <v>1.6996745926969601</v>
      </c>
      <c r="G4">
        <v>1.8547610886174499</v>
      </c>
      <c r="H4">
        <v>2.5587195939313601</v>
      </c>
      <c r="I4">
        <v>1.7438574545333101</v>
      </c>
      <c r="J4">
        <v>2.1521898795504901</v>
      </c>
      <c r="K4">
        <v>2.5075439631238701</v>
      </c>
      <c r="M4">
        <f t="shared" si="0"/>
        <v>-3.7451810328180013E-2</v>
      </c>
      <c r="N4">
        <v>0</v>
      </c>
      <c r="O4">
        <f t="shared" si="1"/>
        <v>0.30312880194710012</v>
      </c>
      <c r="P4">
        <v>1</v>
      </c>
      <c r="Q4">
        <f t="shared" si="2"/>
        <v>0.21727666643213972</v>
      </c>
      <c r="R4">
        <v>1</v>
      </c>
      <c r="S4">
        <f t="shared" si="3"/>
        <v>-8.163467216453002E-2</v>
      </c>
      <c r="T4">
        <v>0</v>
      </c>
      <c r="U4">
        <f t="shared" si="4"/>
        <v>5.7000110140599247E-3</v>
      </c>
      <c r="V4">
        <v>1</v>
      </c>
      <c r="W4">
        <f t="shared" si="5"/>
        <v>0.26845229723962971</v>
      </c>
      <c r="X4">
        <v>1</v>
      </c>
      <c r="Y4">
        <v>14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</row>
    <row r="5" spans="1:31">
      <c r="A5" s="2">
        <v>3</v>
      </c>
      <c r="B5">
        <v>0.99555555555555597</v>
      </c>
      <c r="C5">
        <v>2.17967321096067</v>
      </c>
      <c r="D5">
        <v>3.3997636908571498</v>
      </c>
      <c r="E5">
        <v>5.2747737925109996</v>
      </c>
      <c r="F5">
        <v>2.4045053273486898</v>
      </c>
      <c r="G5">
        <v>3.15400028232383</v>
      </c>
      <c r="H5">
        <v>5.0204117346050499</v>
      </c>
      <c r="I5">
        <v>2.2229090480018701</v>
      </c>
      <c r="J5">
        <v>3.16791075589884</v>
      </c>
      <c r="K5">
        <v>4.5342218930199998</v>
      </c>
      <c r="M5">
        <f t="shared" si="0"/>
        <v>-0.22483211638801981</v>
      </c>
      <c r="N5">
        <v>0</v>
      </c>
      <c r="O5">
        <f t="shared" si="1"/>
        <v>0.24576340853331979</v>
      </c>
      <c r="P5">
        <v>1</v>
      </c>
      <c r="Q5">
        <f t="shared" si="2"/>
        <v>0.25436205790594979</v>
      </c>
      <c r="R5">
        <v>1</v>
      </c>
      <c r="S5">
        <f t="shared" si="3"/>
        <v>-4.3235837041200043E-2</v>
      </c>
      <c r="T5">
        <v>0</v>
      </c>
      <c r="U5">
        <f t="shared" si="4"/>
        <v>0.23185293495830983</v>
      </c>
      <c r="V5">
        <v>1</v>
      </c>
      <c r="W5">
        <f t="shared" si="5"/>
        <v>0.74055189949099987</v>
      </c>
      <c r="X5">
        <v>1</v>
      </c>
      <c r="Y5">
        <v>13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</row>
    <row r="6" spans="1:31">
      <c r="A6" s="2">
        <v>4</v>
      </c>
      <c r="B6">
        <v>0.98</v>
      </c>
      <c r="C6">
        <v>2.1360839682878301</v>
      </c>
      <c r="D6">
        <v>2.6838870366882501</v>
      </c>
      <c r="E6">
        <v>4.0823407634706301</v>
      </c>
      <c r="F6">
        <v>2.05196419626858</v>
      </c>
      <c r="G6">
        <v>2.6343845397083601</v>
      </c>
      <c r="H6">
        <v>3.8763233220657698</v>
      </c>
      <c r="I6">
        <v>2.1056063642597298</v>
      </c>
      <c r="J6">
        <v>2.56236846923828</v>
      </c>
      <c r="K6">
        <v>3.45751735375234</v>
      </c>
      <c r="M6">
        <f t="shared" si="0"/>
        <v>8.4119772019250139E-2</v>
      </c>
      <c r="N6">
        <v>1</v>
      </c>
      <c r="O6">
        <f t="shared" si="1"/>
        <v>4.9502496979890065E-2</v>
      </c>
      <c r="P6">
        <v>1</v>
      </c>
      <c r="Q6">
        <f t="shared" si="2"/>
        <v>0.20601744140486034</v>
      </c>
      <c r="R6">
        <v>1</v>
      </c>
      <c r="S6">
        <f t="shared" si="3"/>
        <v>3.0477604028100291E-2</v>
      </c>
      <c r="T6">
        <v>1</v>
      </c>
      <c r="U6">
        <f t="shared" si="4"/>
        <v>0.12151856744997014</v>
      </c>
      <c r="V6">
        <v>1</v>
      </c>
      <c r="W6">
        <f t="shared" si="5"/>
        <v>0.62482340971829009</v>
      </c>
      <c r="X6">
        <v>1</v>
      </c>
      <c r="Y6">
        <v>39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</row>
    <row r="7" spans="1:31">
      <c r="A7" s="2">
        <v>5</v>
      </c>
      <c r="B7">
        <v>0.99555555555555597</v>
      </c>
      <c r="C7">
        <v>1.96479909234697</v>
      </c>
      <c r="D7">
        <v>2.1062427575199898</v>
      </c>
      <c r="E7">
        <v>2.9260016266327198</v>
      </c>
      <c r="F7">
        <v>1.8875751502199101</v>
      </c>
      <c r="G7">
        <v>2.28331171844893</v>
      </c>
      <c r="H7">
        <v>3.0814602507199398</v>
      </c>
      <c r="I7">
        <v>1.85170930030003</v>
      </c>
      <c r="J7">
        <v>2.1391493628542202</v>
      </c>
      <c r="K7">
        <v>2.7131584868999901</v>
      </c>
      <c r="M7">
        <f t="shared" si="0"/>
        <v>7.7223942127059964E-2</v>
      </c>
      <c r="N7">
        <v>1</v>
      </c>
      <c r="O7">
        <f t="shared" si="1"/>
        <v>-0.1770689609289402</v>
      </c>
      <c r="P7">
        <v>0</v>
      </c>
      <c r="Q7">
        <f t="shared" si="2"/>
        <v>-0.15545862408722</v>
      </c>
      <c r="R7">
        <v>0</v>
      </c>
      <c r="S7">
        <f t="shared" si="3"/>
        <v>0.11308979204694003</v>
      </c>
      <c r="T7">
        <v>1</v>
      </c>
      <c r="U7">
        <f t="shared" si="4"/>
        <v>-3.2906605334230399E-2</v>
      </c>
      <c r="V7">
        <v>0</v>
      </c>
      <c r="W7">
        <f t="shared" si="5"/>
        <v>0.21284313973272972</v>
      </c>
      <c r="X7">
        <v>1</v>
      </c>
      <c r="Y7">
        <v>5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</row>
    <row r="8" spans="1:31">
      <c r="A8" s="2">
        <v>6</v>
      </c>
      <c r="B8">
        <v>0.982222222222222</v>
      </c>
      <c r="C8">
        <v>2.2460147560635</v>
      </c>
      <c r="D8">
        <v>2.8791744326665198</v>
      </c>
      <c r="E8">
        <v>4.0368349999183799</v>
      </c>
      <c r="F8">
        <v>2.45839010195838</v>
      </c>
      <c r="G8">
        <v>2.7645885275511102</v>
      </c>
      <c r="H8">
        <v>3.5960236005956401</v>
      </c>
      <c r="I8">
        <v>2.3293981818299798</v>
      </c>
      <c r="J8">
        <v>2.7634714544897099</v>
      </c>
      <c r="K8">
        <v>3.6340911115100401</v>
      </c>
      <c r="M8">
        <f t="shared" si="0"/>
        <v>-0.21237534589488005</v>
      </c>
      <c r="N8">
        <v>0</v>
      </c>
      <c r="O8">
        <f t="shared" si="1"/>
        <v>0.11458590511540967</v>
      </c>
      <c r="P8">
        <v>1</v>
      </c>
      <c r="Q8">
        <f t="shared" si="2"/>
        <v>0.44081139932273983</v>
      </c>
      <c r="R8">
        <v>1</v>
      </c>
      <c r="S8">
        <f t="shared" si="3"/>
        <v>-8.3383425766479835E-2</v>
      </c>
      <c r="T8">
        <v>0</v>
      </c>
      <c r="U8">
        <f t="shared" si="4"/>
        <v>0.11570297817680997</v>
      </c>
      <c r="V8">
        <v>1</v>
      </c>
      <c r="W8">
        <f t="shared" si="5"/>
        <v>0.40274388840833986</v>
      </c>
      <c r="X8">
        <v>1</v>
      </c>
      <c r="Y8">
        <v>29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</row>
    <row r="9" spans="1:31">
      <c r="A9" s="2">
        <v>7</v>
      </c>
      <c r="B9">
        <v>0.99777777777777799</v>
      </c>
      <c r="C9">
        <v>1.69998730743646</v>
      </c>
      <c r="D9">
        <v>2.0739509772648299</v>
      </c>
      <c r="E9">
        <v>2.4836541498590701</v>
      </c>
      <c r="F9">
        <v>1.6845015133783501</v>
      </c>
      <c r="G9">
        <v>1.9071592029964599</v>
      </c>
      <c r="H9">
        <v>2.5083778257540001</v>
      </c>
      <c r="I9">
        <v>1.6774120247561699</v>
      </c>
      <c r="J9">
        <v>1.8539484430203099</v>
      </c>
      <c r="K9">
        <v>2.2563445772447102</v>
      </c>
      <c r="M9">
        <f t="shared" si="0"/>
        <v>1.5485794058109903E-2</v>
      </c>
      <c r="N9">
        <v>1</v>
      </c>
      <c r="O9">
        <f t="shared" si="1"/>
        <v>0.16679177426837</v>
      </c>
      <c r="P9">
        <v>1</v>
      </c>
      <c r="Q9">
        <f t="shared" si="2"/>
        <v>-2.4723675894930075E-2</v>
      </c>
      <c r="R9">
        <v>0</v>
      </c>
      <c r="S9">
        <f t="shared" si="3"/>
        <v>2.2575282680290076E-2</v>
      </c>
      <c r="T9">
        <v>1</v>
      </c>
      <c r="U9">
        <f t="shared" si="4"/>
        <v>0.22000253424451999</v>
      </c>
      <c r="V9">
        <v>1</v>
      </c>
      <c r="W9">
        <f t="shared" si="5"/>
        <v>0.22730957261435991</v>
      </c>
      <c r="X9">
        <v>1</v>
      </c>
      <c r="Y9">
        <v>23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</row>
    <row r="10" spans="1:31">
      <c r="A10" s="2">
        <v>8</v>
      </c>
      <c r="B10">
        <v>0.98888888888888904</v>
      </c>
      <c r="C10">
        <v>1.9728144215860099</v>
      </c>
      <c r="D10">
        <v>2.5360095785211598</v>
      </c>
      <c r="E10">
        <v>3.5691936621242402</v>
      </c>
      <c r="F10">
        <v>2.0844863719970199</v>
      </c>
      <c r="G10">
        <v>2.3540178855770901</v>
      </c>
      <c r="H10">
        <v>3.1830600359171499</v>
      </c>
      <c r="I10">
        <v>1.94850827573397</v>
      </c>
      <c r="J10">
        <v>2.1521749317880099</v>
      </c>
      <c r="K10">
        <v>2.9091693443958002</v>
      </c>
      <c r="M10">
        <f t="shared" si="0"/>
        <v>-0.11167195041100997</v>
      </c>
      <c r="N10">
        <v>0</v>
      </c>
      <c r="O10">
        <f t="shared" si="1"/>
        <v>0.18199169294406969</v>
      </c>
      <c r="P10">
        <v>1</v>
      </c>
      <c r="Q10">
        <f t="shared" si="2"/>
        <v>0.38613362620709024</v>
      </c>
      <c r="R10">
        <v>1</v>
      </c>
      <c r="S10">
        <f t="shared" si="3"/>
        <v>2.430614585203994E-2</v>
      </c>
      <c r="T10">
        <v>1</v>
      </c>
      <c r="U10">
        <f t="shared" si="4"/>
        <v>0.38383464673314993</v>
      </c>
      <c r="V10">
        <v>1</v>
      </c>
      <c r="W10">
        <f t="shared" si="5"/>
        <v>0.66002431772843995</v>
      </c>
      <c r="X10">
        <v>1</v>
      </c>
      <c r="Y10">
        <v>26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</row>
    <row r="11" spans="1:31">
      <c r="A11" s="2">
        <v>9</v>
      </c>
      <c r="B11">
        <v>0.96444444444444399</v>
      </c>
      <c r="C11">
        <v>1.7963744978090599</v>
      </c>
      <c r="D11">
        <v>2.1587724171861602</v>
      </c>
      <c r="E11">
        <v>3.0940832040945598</v>
      </c>
      <c r="F11">
        <v>1.71345141033332</v>
      </c>
      <c r="G11">
        <v>2.0186989081814</v>
      </c>
      <c r="H11">
        <v>2.87728177673125</v>
      </c>
      <c r="I11">
        <v>1.60323407179058</v>
      </c>
      <c r="J11">
        <v>2.1683506124827501</v>
      </c>
      <c r="K11">
        <v>2.45400003990938</v>
      </c>
      <c r="M11">
        <f t="shared" si="0"/>
        <v>8.2923087475739843E-2</v>
      </c>
      <c r="N11">
        <v>1</v>
      </c>
      <c r="O11">
        <f t="shared" si="1"/>
        <v>0.14007350900476023</v>
      </c>
      <c r="P11">
        <v>1</v>
      </c>
      <c r="Q11">
        <f t="shared" si="2"/>
        <v>0.21680142736330987</v>
      </c>
      <c r="R11">
        <v>1</v>
      </c>
      <c r="S11">
        <f t="shared" si="3"/>
        <v>0.19314042601847992</v>
      </c>
      <c r="T11">
        <v>1</v>
      </c>
      <c r="U11">
        <f t="shared" si="4"/>
        <v>-9.5781952965898753E-3</v>
      </c>
      <c r="V11">
        <v>0</v>
      </c>
      <c r="W11">
        <f t="shared" si="5"/>
        <v>0.64008316418517985</v>
      </c>
      <c r="X11">
        <v>1</v>
      </c>
      <c r="Y11">
        <v>21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</row>
    <row r="12" spans="1:31">
      <c r="A12" s="2">
        <v>10</v>
      </c>
      <c r="B12">
        <v>0.99777777777777799</v>
      </c>
      <c r="C12">
        <v>1.58263045400032</v>
      </c>
      <c r="D12">
        <v>1.9287685823766501</v>
      </c>
      <c r="E12">
        <v>2.5865702960457302</v>
      </c>
      <c r="F12">
        <v>1.5585974708950301</v>
      </c>
      <c r="G12">
        <v>1.9018582099641199</v>
      </c>
      <c r="H12">
        <v>2.3808797426812802</v>
      </c>
      <c r="I12">
        <v>1.5243682609989799</v>
      </c>
      <c r="J12">
        <v>1.7568649201789299</v>
      </c>
      <c r="K12">
        <v>1.9970847359994299</v>
      </c>
      <c r="M12">
        <f t="shared" si="0"/>
        <v>2.4032983105289896E-2</v>
      </c>
      <c r="N12">
        <v>1</v>
      </c>
      <c r="O12">
        <f t="shared" si="1"/>
        <v>2.6910372412530137E-2</v>
      </c>
      <c r="P12">
        <v>1</v>
      </c>
      <c r="Q12">
        <f t="shared" si="2"/>
        <v>0.20569055336444997</v>
      </c>
      <c r="R12">
        <v>1</v>
      </c>
      <c r="S12">
        <f t="shared" si="3"/>
        <v>5.8262193001340057E-2</v>
      </c>
      <c r="T12">
        <v>1</v>
      </c>
      <c r="U12">
        <f t="shared" si="4"/>
        <v>0.17190366219772013</v>
      </c>
      <c r="V12">
        <v>1</v>
      </c>
      <c r="W12">
        <f t="shared" si="5"/>
        <v>0.58948556004630026</v>
      </c>
      <c r="X12">
        <v>1</v>
      </c>
      <c r="Y12">
        <v>8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</row>
    <row r="13" spans="1:31">
      <c r="A13" s="2">
        <v>11</v>
      </c>
      <c r="B13">
        <v>0.95333333333333303</v>
      </c>
      <c r="C13">
        <v>1.8549355774363601</v>
      </c>
      <c r="D13">
        <v>2.4085086049635702</v>
      </c>
      <c r="E13">
        <v>3.3393707469506402</v>
      </c>
      <c r="F13">
        <v>1.86071128467059</v>
      </c>
      <c r="G13">
        <v>2.2880033157452999</v>
      </c>
      <c r="H13">
        <v>3.1262198234776002</v>
      </c>
      <c r="I13">
        <v>1.9203968284395501</v>
      </c>
      <c r="J13">
        <v>2.2108947589140602</v>
      </c>
      <c r="K13">
        <v>2.9657826145944899</v>
      </c>
      <c r="M13">
        <f t="shared" si="0"/>
        <v>-5.775707234229932E-3</v>
      </c>
      <c r="N13">
        <v>0</v>
      </c>
      <c r="O13">
        <f t="shared" si="1"/>
        <v>0.12050528921827031</v>
      </c>
      <c r="P13">
        <v>1</v>
      </c>
      <c r="Q13">
        <f t="shared" si="2"/>
        <v>0.21315092347303999</v>
      </c>
      <c r="R13">
        <v>1</v>
      </c>
      <c r="S13">
        <f t="shared" si="3"/>
        <v>-6.5461251003190002E-2</v>
      </c>
      <c r="T13">
        <v>0</v>
      </c>
      <c r="U13">
        <f t="shared" si="4"/>
        <v>0.19761384604951004</v>
      </c>
      <c r="V13">
        <v>1</v>
      </c>
      <c r="W13">
        <f t="shared" si="5"/>
        <v>0.37358813235615029</v>
      </c>
      <c r="X13">
        <v>1</v>
      </c>
      <c r="Y13">
        <v>24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</row>
    <row r="14" spans="1:31">
      <c r="A14" s="2">
        <v>12</v>
      </c>
      <c r="B14">
        <v>0.94444444444444398</v>
      </c>
      <c r="C14">
        <v>1.56474586244318</v>
      </c>
      <c r="D14">
        <v>1.9249633672297899</v>
      </c>
      <c r="E14">
        <v>2.99287659009067</v>
      </c>
      <c r="F14">
        <v>1.6761614242604299</v>
      </c>
      <c r="G14">
        <v>1.96464869149396</v>
      </c>
      <c r="H14">
        <v>2.8976898042886101</v>
      </c>
      <c r="I14">
        <v>1.6388684431060101</v>
      </c>
      <c r="J14">
        <v>1.88641966086321</v>
      </c>
      <c r="K14">
        <v>2.5892136601626898</v>
      </c>
      <c r="M14">
        <f t="shared" si="0"/>
        <v>-0.11141556181724988</v>
      </c>
      <c r="N14">
        <v>0</v>
      </c>
      <c r="O14">
        <f t="shared" si="1"/>
        <v>-3.9685324264170152E-2</v>
      </c>
      <c r="P14">
        <v>0</v>
      </c>
      <c r="Q14">
        <f t="shared" si="2"/>
        <v>9.5186785802059859E-2</v>
      </c>
      <c r="R14">
        <v>1</v>
      </c>
      <c r="S14">
        <f t="shared" si="3"/>
        <v>-7.4122580662830062E-2</v>
      </c>
      <c r="T14">
        <v>0</v>
      </c>
      <c r="U14">
        <f t="shared" si="4"/>
        <v>3.8543706366579888E-2</v>
      </c>
      <c r="V14">
        <v>1</v>
      </c>
      <c r="W14">
        <f t="shared" si="5"/>
        <v>0.40366292992798014</v>
      </c>
      <c r="X14">
        <v>1</v>
      </c>
      <c r="Y14">
        <v>7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1</v>
      </c>
    </row>
    <row r="15" spans="1:31">
      <c r="A15" s="2">
        <v>13</v>
      </c>
      <c r="B15">
        <v>0.99555555555555597</v>
      </c>
      <c r="C15">
        <v>1.6713609139361301</v>
      </c>
      <c r="D15">
        <v>1.97009279905818</v>
      </c>
      <c r="E15">
        <v>2.2652579473966998</v>
      </c>
      <c r="F15">
        <v>1.6937624488598499</v>
      </c>
      <c r="G15">
        <v>1.90423661257955</v>
      </c>
      <c r="H15">
        <v>2.3392742204607901</v>
      </c>
      <c r="I15">
        <v>1.5899919237934399</v>
      </c>
      <c r="J15">
        <v>1.8226451029590001</v>
      </c>
      <c r="K15">
        <v>2.50668983970774</v>
      </c>
      <c r="M15">
        <f t="shared" si="0"/>
        <v>-2.2401534923719879E-2</v>
      </c>
      <c r="N15">
        <v>0</v>
      </c>
      <c r="O15">
        <f t="shared" si="1"/>
        <v>6.5856186478630008E-2</v>
      </c>
      <c r="P15">
        <v>1</v>
      </c>
      <c r="Q15">
        <f t="shared" si="2"/>
        <v>-7.401627306409031E-2</v>
      </c>
      <c r="R15">
        <v>0</v>
      </c>
      <c r="S15">
        <f t="shared" si="3"/>
        <v>8.1368990142690167E-2</v>
      </c>
      <c r="T15">
        <v>1</v>
      </c>
      <c r="U15">
        <f t="shared" si="4"/>
        <v>0.14744769609917996</v>
      </c>
      <c r="V15">
        <v>1</v>
      </c>
      <c r="W15">
        <f t="shared" si="5"/>
        <v>-0.24143189231104012</v>
      </c>
      <c r="X15">
        <v>0</v>
      </c>
      <c r="Y15">
        <v>31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</row>
    <row r="16" spans="1:31">
      <c r="A16" s="2">
        <v>14</v>
      </c>
      <c r="B16">
        <v>0.94444444444444398</v>
      </c>
      <c r="C16">
        <v>1.7972500973519301</v>
      </c>
      <c r="D16">
        <v>2.0449739634956701</v>
      </c>
      <c r="E16">
        <v>2.8673463257437102</v>
      </c>
      <c r="F16">
        <v>1.77142989144741</v>
      </c>
      <c r="G16">
        <v>2.0638087456401899</v>
      </c>
      <c r="H16">
        <v>2.7270597763000199</v>
      </c>
      <c r="I16">
        <v>1.67484695197805</v>
      </c>
      <c r="J16">
        <v>2.0488756582118599</v>
      </c>
      <c r="K16">
        <v>2.3170621193415402</v>
      </c>
      <c r="M16">
        <f t="shared" si="0"/>
        <v>2.5820205904520055E-2</v>
      </c>
      <c r="N16">
        <v>1</v>
      </c>
      <c r="O16">
        <f t="shared" si="1"/>
        <v>-1.8834782144519835E-2</v>
      </c>
      <c r="P16">
        <v>0</v>
      </c>
      <c r="Q16">
        <f t="shared" si="2"/>
        <v>0.14028654944369023</v>
      </c>
      <c r="R16">
        <v>1</v>
      </c>
      <c r="S16">
        <f t="shared" si="3"/>
        <v>0.12240314537388008</v>
      </c>
      <c r="T16">
        <v>1</v>
      </c>
      <c r="U16">
        <f t="shared" si="4"/>
        <v>-3.9016947161898408E-3</v>
      </c>
      <c r="V16">
        <v>0</v>
      </c>
      <c r="W16">
        <f t="shared" si="5"/>
        <v>0.55028420640217002</v>
      </c>
      <c r="X16">
        <v>1</v>
      </c>
      <c r="Y16">
        <v>12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</row>
    <row r="17" spans="1:31">
      <c r="A17" s="2">
        <v>15</v>
      </c>
      <c r="B17">
        <v>0.982222222222222</v>
      </c>
      <c r="C17">
        <v>1.71588160595517</v>
      </c>
      <c r="D17">
        <v>2.1950017023874402</v>
      </c>
      <c r="E17">
        <v>3.0621469003406498</v>
      </c>
      <c r="F17">
        <v>1.6433511922839401</v>
      </c>
      <c r="G17">
        <v>1.9346327021237499</v>
      </c>
      <c r="H17">
        <v>2.85480525618543</v>
      </c>
      <c r="I17">
        <v>1.69251040224822</v>
      </c>
      <c r="J17">
        <v>1.8848468896538499</v>
      </c>
      <c r="K17">
        <v>2.0638746284684899</v>
      </c>
      <c r="M17">
        <f t="shared" si="0"/>
        <v>7.2530413671229921E-2</v>
      </c>
      <c r="N17">
        <v>1</v>
      </c>
      <c r="O17">
        <f t="shared" si="1"/>
        <v>0.26036900026369025</v>
      </c>
      <c r="P17">
        <v>1</v>
      </c>
      <c r="Q17">
        <f t="shared" si="2"/>
        <v>0.20734164415521983</v>
      </c>
      <c r="R17">
        <v>1</v>
      </c>
      <c r="S17">
        <f t="shared" si="3"/>
        <v>2.3371203706950006E-2</v>
      </c>
      <c r="T17">
        <v>1</v>
      </c>
      <c r="U17">
        <f t="shared" si="4"/>
        <v>0.31015481273359025</v>
      </c>
      <c r="V17">
        <v>1</v>
      </c>
      <c r="W17">
        <f t="shared" si="5"/>
        <v>0.99827227187215994</v>
      </c>
      <c r="X17">
        <v>1</v>
      </c>
      <c r="Y17">
        <v>13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0</v>
      </c>
    </row>
    <row r="18" spans="1:31">
      <c r="A18" s="2">
        <v>16</v>
      </c>
      <c r="B18">
        <v>0.99333333333333296</v>
      </c>
      <c r="C18">
        <v>1.6224530495095</v>
      </c>
      <c r="D18">
        <v>1.7555251039983699</v>
      </c>
      <c r="E18">
        <v>2.6776448661718102</v>
      </c>
      <c r="F18">
        <v>1.5559721067594401</v>
      </c>
      <c r="G18">
        <v>1.81403285375796</v>
      </c>
      <c r="H18">
        <v>2.4638686995443102</v>
      </c>
      <c r="I18">
        <v>1.5265730662100301</v>
      </c>
      <c r="J18">
        <v>1.81622966339964</v>
      </c>
      <c r="K18">
        <v>2.3699985888800899</v>
      </c>
      <c r="M18">
        <f t="shared" si="0"/>
        <v>6.648094275005989E-2</v>
      </c>
      <c r="N18">
        <v>1</v>
      </c>
      <c r="O18">
        <f t="shared" si="1"/>
        <v>-5.8507749759590055E-2</v>
      </c>
      <c r="P18">
        <v>0</v>
      </c>
      <c r="Q18">
        <f t="shared" si="2"/>
        <v>0.21377616662749999</v>
      </c>
      <c r="R18">
        <v>1</v>
      </c>
      <c r="S18">
        <f t="shared" si="3"/>
        <v>9.5879983299469895E-2</v>
      </c>
      <c r="T18">
        <v>1</v>
      </c>
      <c r="U18">
        <f t="shared" si="4"/>
        <v>-6.0704559401270064E-2</v>
      </c>
      <c r="V18">
        <v>0</v>
      </c>
      <c r="W18">
        <f t="shared" si="5"/>
        <v>0.30764627729172034</v>
      </c>
      <c r="X18">
        <v>1</v>
      </c>
      <c r="Y18">
        <v>17</v>
      </c>
      <c r="Z18">
        <v>1</v>
      </c>
      <c r="AA18">
        <v>1</v>
      </c>
      <c r="AB18">
        <v>0</v>
      </c>
      <c r="AC18">
        <v>1</v>
      </c>
      <c r="AD18">
        <v>1</v>
      </c>
      <c r="AE18">
        <v>0</v>
      </c>
    </row>
    <row r="19" spans="1:31">
      <c r="A19" s="2">
        <v>17</v>
      </c>
      <c r="B19">
        <v>0.99333333333333296</v>
      </c>
      <c r="C19">
        <v>1.9397368057204101</v>
      </c>
      <c r="D19">
        <v>2.3793140409616198</v>
      </c>
      <c r="E19">
        <v>3.0907742995065401</v>
      </c>
      <c r="F19">
        <v>1.80101497365589</v>
      </c>
      <c r="G19">
        <v>2.3438618343100099</v>
      </c>
      <c r="H19">
        <v>2.5059820871247198</v>
      </c>
      <c r="I19">
        <v>1.96424795481144</v>
      </c>
      <c r="J19">
        <v>2.0657724815430298</v>
      </c>
      <c r="K19">
        <v>2.2400997458643501</v>
      </c>
      <c r="M19">
        <f t="shared" si="0"/>
        <v>0.13872183206452005</v>
      </c>
      <c r="N19">
        <v>1</v>
      </c>
      <c r="O19">
        <f t="shared" si="1"/>
        <v>3.5452206651609863E-2</v>
      </c>
      <c r="P19">
        <v>1</v>
      </c>
      <c r="Q19">
        <f t="shared" si="2"/>
        <v>0.58479221238182033</v>
      </c>
      <c r="R19">
        <v>1</v>
      </c>
      <c r="S19">
        <f t="shared" si="3"/>
        <v>-2.4511149091029916E-2</v>
      </c>
      <c r="T19">
        <v>0</v>
      </c>
      <c r="U19">
        <f t="shared" si="4"/>
        <v>0.31354155941858997</v>
      </c>
      <c r="V19">
        <v>1</v>
      </c>
      <c r="W19">
        <f t="shared" si="5"/>
        <v>0.85067455364219002</v>
      </c>
      <c r="X19">
        <v>1</v>
      </c>
      <c r="Y19">
        <v>31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1</v>
      </c>
    </row>
    <row r="20" spans="1:31">
      <c r="A20" s="2">
        <v>18</v>
      </c>
      <c r="B20">
        <v>1</v>
      </c>
      <c r="C20">
        <v>1.69251130645078</v>
      </c>
      <c r="D20">
        <v>1.98672527581453</v>
      </c>
      <c r="E20">
        <v>2.6093784421798798</v>
      </c>
      <c r="F20">
        <v>1.63151946019058</v>
      </c>
      <c r="G20">
        <v>1.9328163316763201</v>
      </c>
      <c r="H20">
        <v>2.4040427932287698</v>
      </c>
      <c r="I20">
        <v>1.6501797060016501</v>
      </c>
      <c r="J20">
        <v>1.92604379802087</v>
      </c>
      <c r="K20">
        <v>2.28434172546139</v>
      </c>
      <c r="M20">
        <f t="shared" si="0"/>
        <v>6.0991846260199933E-2</v>
      </c>
      <c r="N20">
        <v>1</v>
      </c>
      <c r="O20">
        <f t="shared" si="1"/>
        <v>5.3908944138209902E-2</v>
      </c>
      <c r="P20">
        <v>1</v>
      </c>
      <c r="Q20">
        <f t="shared" si="2"/>
        <v>0.20533564895111001</v>
      </c>
      <c r="R20">
        <v>1</v>
      </c>
      <c r="S20">
        <f t="shared" si="3"/>
        <v>4.2331600449129869E-2</v>
      </c>
      <c r="T20">
        <v>1</v>
      </c>
      <c r="U20">
        <f t="shared" si="4"/>
        <v>6.0681477793659955E-2</v>
      </c>
      <c r="V20">
        <v>1</v>
      </c>
      <c r="W20">
        <f t="shared" si="5"/>
        <v>0.32503671671848977</v>
      </c>
      <c r="X20">
        <v>1</v>
      </c>
      <c r="Y20">
        <v>11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</row>
    <row r="21" spans="1:31">
      <c r="A21" s="2">
        <v>19</v>
      </c>
      <c r="B21">
        <v>0.95333333333333303</v>
      </c>
      <c r="C21">
        <v>1.5406449536215701</v>
      </c>
      <c r="D21">
        <v>1.7393477241445601</v>
      </c>
      <c r="E21">
        <v>2.4823045095915699</v>
      </c>
      <c r="F21">
        <v>1.5935166720470699</v>
      </c>
      <c r="G21">
        <v>1.82919345104449</v>
      </c>
      <c r="H21">
        <v>2.2558359483282802</v>
      </c>
      <c r="I21">
        <v>1.4993285791279101</v>
      </c>
      <c r="J21">
        <v>1.98315102814029</v>
      </c>
      <c r="K21">
        <v>2.6944686813013901</v>
      </c>
      <c r="M21">
        <f t="shared" si="0"/>
        <v>-5.287171842549987E-2</v>
      </c>
      <c r="N21">
        <v>0</v>
      </c>
      <c r="O21">
        <f t="shared" si="1"/>
        <v>-8.9845726899929979E-2</v>
      </c>
      <c r="P21">
        <v>0</v>
      </c>
      <c r="Q21">
        <f t="shared" si="2"/>
        <v>0.22646856126328974</v>
      </c>
      <c r="R21">
        <v>1</v>
      </c>
      <c r="S21">
        <f t="shared" si="3"/>
        <v>4.1316374493659991E-2</v>
      </c>
      <c r="T21">
        <v>1</v>
      </c>
      <c r="U21">
        <f t="shared" si="4"/>
        <v>-0.24380330399572991</v>
      </c>
      <c r="V21">
        <v>0</v>
      </c>
      <c r="W21">
        <f t="shared" si="5"/>
        <v>-0.21216417170982016</v>
      </c>
      <c r="X21">
        <v>0</v>
      </c>
      <c r="Y21">
        <v>13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</row>
    <row r="22" spans="1:31">
      <c r="A22" s="2">
        <v>20</v>
      </c>
      <c r="B22">
        <v>0.98888888888888904</v>
      </c>
      <c r="C22">
        <v>1.7991904927839599</v>
      </c>
      <c r="D22">
        <v>2.2689912583349101</v>
      </c>
      <c r="E22">
        <v>3.49875259612288</v>
      </c>
      <c r="F22">
        <v>1.76425106598292</v>
      </c>
      <c r="G22">
        <v>2.26357928257702</v>
      </c>
      <c r="H22">
        <v>3.46798293612071</v>
      </c>
      <c r="I22">
        <v>1.75284758824095</v>
      </c>
      <c r="J22">
        <v>2.3006369205291501</v>
      </c>
      <c r="K22">
        <v>3.0539098592969198</v>
      </c>
      <c r="M22">
        <f t="shared" si="0"/>
        <v>3.4939426801039897E-2</v>
      </c>
      <c r="N22">
        <v>1</v>
      </c>
      <c r="O22">
        <f t="shared" si="1"/>
        <v>5.4119757578900973E-3</v>
      </c>
      <c r="P22">
        <v>1</v>
      </c>
      <c r="Q22">
        <f t="shared" si="2"/>
        <v>3.0769660002170074E-2</v>
      </c>
      <c r="R22">
        <v>1</v>
      </c>
      <c r="S22">
        <f t="shared" si="3"/>
        <v>4.6342904543009933E-2</v>
      </c>
      <c r="T22">
        <v>1</v>
      </c>
      <c r="U22">
        <f t="shared" si="4"/>
        <v>-3.1645662194240032E-2</v>
      </c>
      <c r="V22">
        <v>0</v>
      </c>
      <c r="W22">
        <f t="shared" si="5"/>
        <v>0.44484273682596021</v>
      </c>
      <c r="X22">
        <v>1</v>
      </c>
      <c r="Y22">
        <v>22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</row>
    <row r="23" spans="1:31">
      <c r="A23" s="2">
        <v>21</v>
      </c>
      <c r="B23">
        <v>0.94222222222222196</v>
      </c>
      <c r="C23">
        <v>2.26633236143212</v>
      </c>
      <c r="D23">
        <v>2.77870413558299</v>
      </c>
      <c r="E23">
        <v>3.44170167059896</v>
      </c>
      <c r="F23">
        <v>2.0913002412999102</v>
      </c>
      <c r="G23">
        <v>2.5304209851075301</v>
      </c>
      <c r="H23">
        <v>3.6136952328883698</v>
      </c>
      <c r="I23">
        <v>1.99614113759162</v>
      </c>
      <c r="J23">
        <v>2.5411350957682699</v>
      </c>
      <c r="K23">
        <v>3.2855510608184102</v>
      </c>
      <c r="M23">
        <f t="shared" si="0"/>
        <v>0.17503212013220981</v>
      </c>
      <c r="N23">
        <v>1</v>
      </c>
      <c r="O23">
        <f t="shared" si="1"/>
        <v>0.2482831504754599</v>
      </c>
      <c r="P23">
        <v>1</v>
      </c>
      <c r="Q23">
        <f t="shared" si="2"/>
        <v>-0.17199356228940976</v>
      </c>
      <c r="R23">
        <v>0</v>
      </c>
      <c r="S23">
        <f t="shared" si="3"/>
        <v>0.27019122384049998</v>
      </c>
      <c r="T23">
        <v>1</v>
      </c>
      <c r="U23">
        <f t="shared" si="4"/>
        <v>0.23756903981472011</v>
      </c>
      <c r="V23">
        <v>1</v>
      </c>
      <c r="W23">
        <f t="shared" si="5"/>
        <v>0.15615060978054984</v>
      </c>
      <c r="X23">
        <v>1</v>
      </c>
      <c r="Y23">
        <v>27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</row>
    <row r="24" spans="1:31">
      <c r="A24" s="2">
        <v>22</v>
      </c>
      <c r="B24">
        <v>0.99777777777777799</v>
      </c>
      <c r="C24">
        <v>1.8503333046217501</v>
      </c>
      <c r="D24">
        <v>2.1750964311743202</v>
      </c>
      <c r="E24">
        <v>2.8371279960336699</v>
      </c>
      <c r="F24">
        <v>1.7372471754229599</v>
      </c>
      <c r="G24">
        <v>2.0412924985534402</v>
      </c>
      <c r="H24">
        <v>2.7382122794622399</v>
      </c>
      <c r="I24">
        <v>1.7233761847698299</v>
      </c>
      <c r="J24">
        <v>2.0839538414496901</v>
      </c>
      <c r="K24">
        <v>2.5773925667698498</v>
      </c>
      <c r="M24">
        <f t="shared" si="0"/>
        <v>0.11308612919879013</v>
      </c>
      <c r="N24">
        <v>1</v>
      </c>
      <c r="O24">
        <f t="shared" si="1"/>
        <v>0.13380393262087997</v>
      </c>
      <c r="P24">
        <v>1</v>
      </c>
      <c r="Q24">
        <f t="shared" si="2"/>
        <v>9.8915716571430057E-2</v>
      </c>
      <c r="R24">
        <v>1</v>
      </c>
      <c r="S24">
        <f t="shared" si="3"/>
        <v>0.12695711985192015</v>
      </c>
      <c r="T24">
        <v>1</v>
      </c>
      <c r="U24">
        <f t="shared" si="4"/>
        <v>9.1142589724630074E-2</v>
      </c>
      <c r="V24">
        <v>1</v>
      </c>
      <c r="W24">
        <f t="shared" si="5"/>
        <v>0.25973542926382009</v>
      </c>
      <c r="X24">
        <v>1</v>
      </c>
      <c r="Y24">
        <v>29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1:31">
      <c r="A25" s="2">
        <v>23</v>
      </c>
      <c r="B25">
        <v>0.93333333333333302</v>
      </c>
      <c r="C25">
        <v>1.6890555148750099</v>
      </c>
      <c r="D25">
        <v>2.2326141674167701</v>
      </c>
      <c r="E25">
        <v>3.1165215962044601</v>
      </c>
      <c r="F25">
        <v>1.6655176889130601</v>
      </c>
      <c r="G25">
        <v>2.21273283943462</v>
      </c>
      <c r="H25">
        <v>2.5409943076150601</v>
      </c>
      <c r="I25">
        <v>1.70060343768072</v>
      </c>
      <c r="J25">
        <v>2.1306535025833</v>
      </c>
      <c r="K25">
        <v>2.8612582541065201</v>
      </c>
      <c r="M25">
        <f t="shared" si="0"/>
        <v>2.3537825961949865E-2</v>
      </c>
      <c r="N25">
        <v>1</v>
      </c>
      <c r="O25">
        <f t="shared" si="1"/>
        <v>1.9881327982150143E-2</v>
      </c>
      <c r="P25">
        <v>1</v>
      </c>
      <c r="Q25">
        <f t="shared" si="2"/>
        <v>0.57552728858940005</v>
      </c>
      <c r="R25">
        <v>1</v>
      </c>
      <c r="S25">
        <f t="shared" si="3"/>
        <v>-1.1547922805710042E-2</v>
      </c>
      <c r="T25">
        <v>0</v>
      </c>
      <c r="U25">
        <f t="shared" si="4"/>
        <v>0.1019606648334701</v>
      </c>
      <c r="V25">
        <v>1</v>
      </c>
      <c r="W25">
        <f t="shared" si="5"/>
        <v>0.25526334209793999</v>
      </c>
      <c r="X25">
        <v>1</v>
      </c>
      <c r="Y25">
        <v>25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</row>
    <row r="26" spans="1:31">
      <c r="A26" s="2">
        <v>24</v>
      </c>
      <c r="B26">
        <v>0.98444444444444501</v>
      </c>
      <c r="C26">
        <v>2.2203036561152198</v>
      </c>
      <c r="D26">
        <v>2.7820334653568199</v>
      </c>
      <c r="E26">
        <v>4.5801865249606104</v>
      </c>
      <c r="F26">
        <v>2.3073796118343499</v>
      </c>
      <c r="G26">
        <v>2.7029416225280398</v>
      </c>
      <c r="H26">
        <v>4.1802316250241498</v>
      </c>
      <c r="I26">
        <v>2.1542138564206401</v>
      </c>
      <c r="J26">
        <v>2.9402860817024301</v>
      </c>
      <c r="K26">
        <v>3.9283581742660201</v>
      </c>
      <c r="M26">
        <f t="shared" si="0"/>
        <v>-8.7075955719130071E-2</v>
      </c>
      <c r="N26">
        <v>0</v>
      </c>
      <c r="O26">
        <f t="shared" si="1"/>
        <v>7.9091842828780123E-2</v>
      </c>
      <c r="P26">
        <v>1</v>
      </c>
      <c r="Q26">
        <f t="shared" si="2"/>
        <v>0.39995489993646061</v>
      </c>
      <c r="R26">
        <v>1</v>
      </c>
      <c r="S26">
        <f t="shared" si="3"/>
        <v>6.6089799694579732E-2</v>
      </c>
      <c r="T26">
        <v>1</v>
      </c>
      <c r="U26">
        <f t="shared" si="4"/>
        <v>-0.15825261634561016</v>
      </c>
      <c r="V26">
        <v>0</v>
      </c>
      <c r="W26">
        <f t="shared" si="5"/>
        <v>0.65182835069459033</v>
      </c>
      <c r="X26">
        <v>1</v>
      </c>
      <c r="Y26">
        <v>14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</row>
    <row r="27" spans="1:31">
      <c r="A27" s="2">
        <v>25</v>
      </c>
      <c r="B27">
        <v>1</v>
      </c>
      <c r="C27">
        <v>1.7861401120386999</v>
      </c>
      <c r="D27">
        <v>2.1642175202961198</v>
      </c>
      <c r="E27">
        <v>2.9386565518299399</v>
      </c>
      <c r="F27">
        <v>1.7985044396296099</v>
      </c>
      <c r="G27">
        <v>2.1288547162246001</v>
      </c>
      <c r="H27">
        <v>2.64802411470562</v>
      </c>
      <c r="I27">
        <v>1.74330772344954</v>
      </c>
      <c r="J27">
        <v>2.0141955507938198</v>
      </c>
      <c r="K27">
        <v>2.28456242439337</v>
      </c>
      <c r="M27">
        <f t="shared" si="0"/>
        <v>-1.2364327590909996E-2</v>
      </c>
      <c r="N27">
        <v>0</v>
      </c>
      <c r="O27">
        <f t="shared" si="1"/>
        <v>3.5362804071519705E-2</v>
      </c>
      <c r="P27">
        <v>1</v>
      </c>
      <c r="Q27">
        <f t="shared" si="2"/>
        <v>0.29063243712431985</v>
      </c>
      <c r="R27">
        <v>1</v>
      </c>
      <c r="S27">
        <f t="shared" si="3"/>
        <v>4.2832388589159942E-2</v>
      </c>
      <c r="T27">
        <v>1</v>
      </c>
      <c r="U27">
        <f t="shared" si="4"/>
        <v>0.15002196950229996</v>
      </c>
      <c r="V27">
        <v>1</v>
      </c>
      <c r="W27">
        <f t="shared" si="5"/>
        <v>0.65409412743656992</v>
      </c>
      <c r="X27">
        <v>1</v>
      </c>
      <c r="Y27">
        <v>6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</row>
    <row r="28" spans="1:31">
      <c r="A28" s="2">
        <v>26</v>
      </c>
      <c r="B28">
        <v>0.93333333333333302</v>
      </c>
      <c r="C28">
        <v>1.9289857529996299</v>
      </c>
      <c r="D28">
        <v>2.4397324427263798</v>
      </c>
      <c r="E28">
        <v>3.2848581086637201</v>
      </c>
      <c r="F28">
        <v>1.9675207917639299</v>
      </c>
      <c r="G28">
        <v>2.3022528467501702</v>
      </c>
      <c r="H28">
        <v>3.0376780093298299</v>
      </c>
      <c r="I28">
        <v>1.97394921861589</v>
      </c>
      <c r="J28">
        <v>2.3660849979302498</v>
      </c>
      <c r="K28">
        <v>3.5007763542338401</v>
      </c>
      <c r="M28">
        <f t="shared" si="0"/>
        <v>-3.8535038764299978E-2</v>
      </c>
      <c r="N28">
        <v>0</v>
      </c>
      <c r="O28">
        <f t="shared" si="1"/>
        <v>0.13747959597620962</v>
      </c>
      <c r="P28">
        <v>1</v>
      </c>
      <c r="Q28">
        <f t="shared" si="2"/>
        <v>0.24718009933389018</v>
      </c>
      <c r="R28">
        <v>1</v>
      </c>
      <c r="S28">
        <f t="shared" si="3"/>
        <v>-4.4963465616260079E-2</v>
      </c>
      <c r="T28">
        <v>0</v>
      </c>
      <c r="U28">
        <f t="shared" si="4"/>
        <v>7.3647444796129946E-2</v>
      </c>
      <c r="V28">
        <v>1</v>
      </c>
      <c r="W28">
        <f t="shared" si="5"/>
        <v>-0.21591824557012007</v>
      </c>
      <c r="X28">
        <v>0</v>
      </c>
      <c r="Y28">
        <v>13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>
      <c r="A29" s="2">
        <v>27</v>
      </c>
      <c r="B29">
        <v>1</v>
      </c>
      <c r="C29">
        <v>1.7786236532405</v>
      </c>
      <c r="D29">
        <v>2.2000359194733399</v>
      </c>
      <c r="E29">
        <v>2.67158209726214</v>
      </c>
      <c r="F29">
        <v>1.7542360415309699</v>
      </c>
      <c r="G29">
        <v>2.13720414165065</v>
      </c>
      <c r="H29">
        <v>2.6453409410480901</v>
      </c>
      <c r="I29">
        <v>1.7441520257759799</v>
      </c>
      <c r="J29">
        <v>2.0176035805326</v>
      </c>
      <c r="K29">
        <v>2.4554031101521101</v>
      </c>
      <c r="M29">
        <f t="shared" si="0"/>
        <v>2.4387611709530077E-2</v>
      </c>
      <c r="N29">
        <v>1</v>
      </c>
      <c r="O29">
        <f t="shared" si="1"/>
        <v>6.2831777822689894E-2</v>
      </c>
      <c r="P29">
        <v>1</v>
      </c>
      <c r="Q29">
        <f t="shared" si="2"/>
        <v>2.6241156214049877E-2</v>
      </c>
      <c r="R29">
        <v>1</v>
      </c>
      <c r="S29">
        <f t="shared" si="3"/>
        <v>3.4471627464520038E-2</v>
      </c>
      <c r="T29">
        <v>1</v>
      </c>
      <c r="U29">
        <f t="shared" si="4"/>
        <v>0.18243233894073985</v>
      </c>
      <c r="V29">
        <v>1</v>
      </c>
      <c r="W29">
        <f t="shared" si="5"/>
        <v>0.21617898711002992</v>
      </c>
      <c r="X29">
        <v>1</v>
      </c>
      <c r="Y29">
        <v>35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</row>
    <row r="30" spans="1:31">
      <c r="A30" s="2">
        <v>28</v>
      </c>
      <c r="B30" s="1">
        <v>0.97555555555555595</v>
      </c>
      <c r="C30">
        <v>2.3351615723321602</v>
      </c>
      <c r="D30">
        <v>3.40404213659883</v>
      </c>
      <c r="E30">
        <v>4.2922453185781198</v>
      </c>
      <c r="F30">
        <v>2.2949488651344301</v>
      </c>
      <c r="G30">
        <v>3.0498746868203601</v>
      </c>
      <c r="H30">
        <v>4.6890590534882399</v>
      </c>
      <c r="I30">
        <v>2.2861214903462699</v>
      </c>
      <c r="J30">
        <v>2.8359361159867502</v>
      </c>
      <c r="K30">
        <v>4.10166496026795</v>
      </c>
      <c r="M30">
        <f t="shared" si="0"/>
        <v>4.0212707197730069E-2</v>
      </c>
      <c r="N30">
        <v>1</v>
      </c>
      <c r="O30">
        <f t="shared" si="1"/>
        <v>0.35416744977846992</v>
      </c>
      <c r="P30">
        <v>1</v>
      </c>
      <c r="Q30">
        <f t="shared" si="2"/>
        <v>-0.39681373491012017</v>
      </c>
      <c r="R30">
        <v>0</v>
      </c>
      <c r="S30">
        <f t="shared" si="3"/>
        <v>4.9040081985890271E-2</v>
      </c>
      <c r="T30">
        <v>1</v>
      </c>
      <c r="U30">
        <f t="shared" si="4"/>
        <v>0.56810602061207982</v>
      </c>
      <c r="V30">
        <v>1</v>
      </c>
      <c r="W30">
        <f t="shared" si="5"/>
        <v>0.19058035831016973</v>
      </c>
      <c r="X30">
        <v>1</v>
      </c>
      <c r="Y30" s="1">
        <v>15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</row>
    <row r="31" spans="1:31">
      <c r="A31" s="2">
        <v>29</v>
      </c>
      <c r="B31">
        <v>0.97333333333333305</v>
      </c>
      <c r="C31">
        <v>1.65183188152328</v>
      </c>
      <c r="D31">
        <v>2.0484837826225002</v>
      </c>
      <c r="E31">
        <v>2.7746287217111498</v>
      </c>
      <c r="F31">
        <v>1.6541389073530299</v>
      </c>
      <c r="G31">
        <v>1.9968380886129999</v>
      </c>
      <c r="H31">
        <v>2.5779843496039798</v>
      </c>
      <c r="I31">
        <v>1.67894541829204</v>
      </c>
      <c r="J31">
        <v>1.9846603373298399</v>
      </c>
      <c r="K31">
        <v>2.6439670217124398</v>
      </c>
      <c r="M31">
        <f t="shared" si="0"/>
        <v>-2.3070258297499535E-3</v>
      </c>
      <c r="N31">
        <v>0</v>
      </c>
      <c r="O31">
        <f t="shared" si="1"/>
        <v>5.1645694009500254E-2</v>
      </c>
      <c r="P31">
        <v>1</v>
      </c>
      <c r="Q31">
        <f t="shared" si="2"/>
        <v>0.19664437210717001</v>
      </c>
      <c r="R31">
        <v>1</v>
      </c>
      <c r="S31">
        <f t="shared" si="3"/>
        <v>-2.7113536768760049E-2</v>
      </c>
      <c r="T31">
        <v>0</v>
      </c>
      <c r="U31">
        <f t="shared" si="4"/>
        <v>6.3823445292660264E-2</v>
      </c>
      <c r="V31">
        <v>1</v>
      </c>
      <c r="W31">
        <f t="shared" si="5"/>
        <v>0.13066169999871002</v>
      </c>
      <c r="X31">
        <v>1</v>
      </c>
      <c r="Y31" s="1">
        <v>21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</row>
    <row r="32" spans="1:31">
      <c r="A32" s="2">
        <v>30</v>
      </c>
      <c r="B32">
        <v>0.99333333333333296</v>
      </c>
      <c r="C32">
        <v>1.6917037840989599</v>
      </c>
      <c r="D32">
        <v>2.1217455235595</v>
      </c>
      <c r="E32">
        <v>2.7976664164840899</v>
      </c>
      <c r="F32">
        <v>1.65180882160552</v>
      </c>
      <c r="G32">
        <v>1.87389676258614</v>
      </c>
      <c r="H32">
        <v>2.5924277321853699</v>
      </c>
      <c r="I32">
        <v>1.6429317497876399</v>
      </c>
      <c r="J32">
        <v>1.85785463384353</v>
      </c>
      <c r="K32">
        <v>2.4818745932541799</v>
      </c>
      <c r="M32">
        <f t="shared" si="0"/>
        <v>3.9894962493439934E-2</v>
      </c>
      <c r="N32">
        <v>1</v>
      </c>
      <c r="O32">
        <f t="shared" si="1"/>
        <v>0.24784876097335995</v>
      </c>
      <c r="P32">
        <v>1</v>
      </c>
      <c r="Q32">
        <f t="shared" si="2"/>
        <v>0.20523868429871994</v>
      </c>
      <c r="R32">
        <v>1</v>
      </c>
      <c r="S32">
        <f t="shared" si="3"/>
        <v>4.8772034311320045E-2</v>
      </c>
      <c r="T32">
        <v>1</v>
      </c>
      <c r="U32">
        <f t="shared" si="4"/>
        <v>0.26389088971596997</v>
      </c>
      <c r="V32">
        <v>1</v>
      </c>
      <c r="W32">
        <f t="shared" si="5"/>
        <v>0.31579182322990995</v>
      </c>
      <c r="X32">
        <v>1</v>
      </c>
      <c r="Y32" s="1">
        <v>11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>
      <c r="A33" s="2">
        <v>31</v>
      </c>
      <c r="B33">
        <v>0.99777777777777799</v>
      </c>
      <c r="C33">
        <v>1.7121667034296799</v>
      </c>
      <c r="D33">
        <v>1.9738905373200499</v>
      </c>
      <c r="E33">
        <v>2.7557721997425002</v>
      </c>
      <c r="F33">
        <v>1.5963109352492899</v>
      </c>
      <c r="G33">
        <v>1.8464137958362701</v>
      </c>
      <c r="H33">
        <v>2.5435590200778102</v>
      </c>
      <c r="I33">
        <v>1.6420113044045901</v>
      </c>
      <c r="J33">
        <v>1.8721118995733601</v>
      </c>
      <c r="K33">
        <v>2.4851968164090099</v>
      </c>
      <c r="M33">
        <f t="shared" si="0"/>
        <v>0.11585576818039001</v>
      </c>
      <c r="N33">
        <v>1</v>
      </c>
      <c r="O33">
        <f t="shared" si="1"/>
        <v>0.12747674148377985</v>
      </c>
      <c r="P33">
        <v>1</v>
      </c>
      <c r="Q33">
        <f t="shared" si="2"/>
        <v>0.21221317966469</v>
      </c>
      <c r="R33">
        <v>1</v>
      </c>
      <c r="S33">
        <f t="shared" si="3"/>
        <v>7.0155399025089826E-2</v>
      </c>
      <c r="T33">
        <v>1</v>
      </c>
      <c r="U33">
        <f t="shared" si="4"/>
        <v>0.10177863774668983</v>
      </c>
      <c r="V33">
        <v>1</v>
      </c>
      <c r="W33">
        <f t="shared" si="5"/>
        <v>0.27057538333349029</v>
      </c>
      <c r="X33">
        <v>1</v>
      </c>
      <c r="Y33" s="1">
        <v>9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</row>
    <row r="34" spans="1:31">
      <c r="A34" s="2">
        <v>32</v>
      </c>
      <c r="B34">
        <v>0.98444444444444501</v>
      </c>
      <c r="C34">
        <v>1.7600311476178501</v>
      </c>
      <c r="D34">
        <v>2.4235823734942801</v>
      </c>
      <c r="E34">
        <v>3.04924342928765</v>
      </c>
      <c r="F34">
        <v>1.65869665055593</v>
      </c>
      <c r="G34">
        <v>2.1853520046081401</v>
      </c>
      <c r="H34">
        <v>3.1481722568884001</v>
      </c>
      <c r="I34">
        <v>1.71428630496181</v>
      </c>
      <c r="J34">
        <v>2.0532859218559101</v>
      </c>
      <c r="K34">
        <v>2.6727028055744202</v>
      </c>
      <c r="M34">
        <f t="shared" si="0"/>
        <v>0.1013344970619201</v>
      </c>
      <c r="N34">
        <v>1</v>
      </c>
      <c r="O34">
        <f t="shared" si="1"/>
        <v>0.23823036888614002</v>
      </c>
      <c r="P34">
        <v>1</v>
      </c>
      <c r="Q34">
        <f t="shared" si="2"/>
        <v>-9.8928827600750058E-2</v>
      </c>
      <c r="R34">
        <v>0</v>
      </c>
      <c r="S34">
        <f t="shared" si="3"/>
        <v>4.5744842656040063E-2</v>
      </c>
      <c r="T34">
        <v>1</v>
      </c>
      <c r="U34">
        <f t="shared" si="4"/>
        <v>0.37029645163836999</v>
      </c>
      <c r="V34">
        <v>1</v>
      </c>
      <c r="W34">
        <f t="shared" si="5"/>
        <v>0.37654062371322983</v>
      </c>
      <c r="X34">
        <v>1</v>
      </c>
      <c r="Y34" s="1">
        <v>10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</row>
    <row r="35" spans="1:31">
      <c r="A35" s="2">
        <v>33</v>
      </c>
      <c r="B35">
        <v>0.97555555555555595</v>
      </c>
      <c r="C35">
        <v>1.9579767921435001</v>
      </c>
      <c r="D35">
        <v>2.5458900447119999</v>
      </c>
      <c r="E35">
        <v>3.0869198459018299</v>
      </c>
      <c r="F35">
        <v>1.8589054129403499</v>
      </c>
      <c r="G35">
        <v>2.2211504515532101</v>
      </c>
      <c r="H35">
        <v>2.7067964865548699</v>
      </c>
      <c r="I35">
        <v>1.8571586818725301</v>
      </c>
      <c r="J35">
        <v>2.2491641414041301</v>
      </c>
      <c r="K35">
        <v>3.0680566206384401</v>
      </c>
      <c r="M35">
        <f t="shared" si="0"/>
        <v>9.9071379203150123E-2</v>
      </c>
      <c r="N35">
        <v>1</v>
      </c>
      <c r="O35">
        <f t="shared" si="1"/>
        <v>0.32473959315878975</v>
      </c>
      <c r="P35">
        <v>1</v>
      </c>
      <c r="Q35">
        <f t="shared" si="2"/>
        <v>0.38012335934695995</v>
      </c>
      <c r="R35">
        <v>1</v>
      </c>
      <c r="S35">
        <f t="shared" si="3"/>
        <v>0.10081811027096999</v>
      </c>
      <c r="T35">
        <v>1</v>
      </c>
      <c r="U35">
        <f t="shared" si="4"/>
        <v>0.29672590330786974</v>
      </c>
      <c r="V35">
        <v>1</v>
      </c>
      <c r="W35">
        <f t="shared" si="5"/>
        <v>1.8863225263389793E-2</v>
      </c>
      <c r="X35">
        <v>1</v>
      </c>
      <c r="Y35" s="1">
        <v>13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</row>
    <row r="36" spans="1:31">
      <c r="A36" s="2">
        <v>34</v>
      </c>
      <c r="B36">
        <v>0.98666666666666702</v>
      </c>
      <c r="C36">
        <v>3.0072525564809198</v>
      </c>
      <c r="D36">
        <v>4.6588451663716404</v>
      </c>
      <c r="E36">
        <v>6.0072746786288898</v>
      </c>
      <c r="F36">
        <v>3.16552614686467</v>
      </c>
      <c r="G36">
        <v>4.2128532018884997</v>
      </c>
      <c r="H36">
        <v>6.07555447066746</v>
      </c>
      <c r="I36">
        <v>2.80919181928039</v>
      </c>
      <c r="J36">
        <v>4.1766145887598398</v>
      </c>
      <c r="K36">
        <v>5.2726197918139697</v>
      </c>
      <c r="M36">
        <f t="shared" si="0"/>
        <v>-0.15827359038375022</v>
      </c>
      <c r="N36">
        <v>0</v>
      </c>
      <c r="O36">
        <f t="shared" si="1"/>
        <v>0.44599196448314071</v>
      </c>
      <c r="P36">
        <v>1</v>
      </c>
      <c r="Q36">
        <f t="shared" si="2"/>
        <v>-6.8279792038570264E-2</v>
      </c>
      <c r="R36">
        <v>0</v>
      </c>
      <c r="S36">
        <f t="shared" si="3"/>
        <v>0.19806073720052986</v>
      </c>
      <c r="T36">
        <v>1</v>
      </c>
      <c r="U36">
        <f t="shared" si="4"/>
        <v>0.48223057761180055</v>
      </c>
      <c r="V36">
        <v>1</v>
      </c>
      <c r="W36">
        <f t="shared" si="5"/>
        <v>0.73465488681492008</v>
      </c>
      <c r="X36">
        <v>1</v>
      </c>
      <c r="Y36" s="1">
        <v>31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</row>
    <row r="37" spans="1:31">
      <c r="A37" s="2">
        <v>35</v>
      </c>
      <c r="B37">
        <v>0.982222222222222</v>
      </c>
      <c r="C37">
        <v>1.74417263824417</v>
      </c>
      <c r="D37">
        <v>2.1232721792572802</v>
      </c>
      <c r="E37">
        <v>3.12273212373653</v>
      </c>
      <c r="F37">
        <v>1.8137991214543601</v>
      </c>
      <c r="G37">
        <v>2.2619336804850598</v>
      </c>
      <c r="H37">
        <v>3.1297075712140998</v>
      </c>
      <c r="I37">
        <v>1.72985887246206</v>
      </c>
      <c r="J37">
        <v>2.1096902268473099</v>
      </c>
      <c r="K37">
        <v>2.9025118427537402</v>
      </c>
      <c r="M37">
        <f t="shared" si="0"/>
        <v>-6.9626483210190049E-2</v>
      </c>
      <c r="N37">
        <v>0</v>
      </c>
      <c r="O37">
        <f t="shared" si="1"/>
        <v>-0.13866150122777965</v>
      </c>
      <c r="P37">
        <v>0</v>
      </c>
      <c r="Q37">
        <f t="shared" si="2"/>
        <v>-6.9754474775698405E-3</v>
      </c>
      <c r="R37">
        <v>0</v>
      </c>
      <c r="S37">
        <f t="shared" si="3"/>
        <v>1.4313765782109966E-2</v>
      </c>
      <c r="T37">
        <v>1</v>
      </c>
      <c r="U37">
        <f t="shared" si="4"/>
        <v>1.3581952409970288E-2</v>
      </c>
      <c r="V37">
        <v>1</v>
      </c>
      <c r="W37">
        <f t="shared" si="5"/>
        <v>0.22022028098278978</v>
      </c>
      <c r="X37">
        <v>1</v>
      </c>
      <c r="Y37" s="1">
        <v>16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</row>
    <row r="38" spans="1:31">
      <c r="A38" s="2">
        <v>36</v>
      </c>
      <c r="B38">
        <v>0.99333333333333296</v>
      </c>
      <c r="C38">
        <v>1.8288681969046601</v>
      </c>
      <c r="D38">
        <v>2.08302029626444</v>
      </c>
      <c r="E38">
        <v>2.5870074711702</v>
      </c>
      <c r="F38">
        <v>1.897968514245</v>
      </c>
      <c r="G38">
        <v>2.1030385743408502</v>
      </c>
      <c r="H38">
        <v>2.3923885596004602</v>
      </c>
      <c r="I38">
        <v>1.79400105324263</v>
      </c>
      <c r="J38">
        <v>2.0706246879883099</v>
      </c>
      <c r="K38">
        <v>2.5435759193282999</v>
      </c>
      <c r="M38">
        <f t="shared" si="0"/>
        <v>-6.9100317340339945E-2</v>
      </c>
      <c r="N38">
        <v>0</v>
      </c>
      <c r="O38">
        <f t="shared" si="1"/>
        <v>-2.0018278076410212E-2</v>
      </c>
      <c r="P38">
        <v>0</v>
      </c>
      <c r="Q38">
        <f t="shared" si="2"/>
        <v>0.19461891156973987</v>
      </c>
      <c r="R38">
        <v>1</v>
      </c>
      <c r="S38">
        <f t="shared" si="3"/>
        <v>3.4867143662030031E-2</v>
      </c>
      <c r="T38">
        <v>1</v>
      </c>
      <c r="U38">
        <f t="shared" si="4"/>
        <v>1.2395608276130066E-2</v>
      </c>
      <c r="V38">
        <v>1</v>
      </c>
      <c r="W38">
        <f t="shared" si="5"/>
        <v>4.3431551841900173E-2</v>
      </c>
      <c r="X38">
        <v>1</v>
      </c>
      <c r="Y38" s="1">
        <v>18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</row>
    <row r="39" spans="1:31">
      <c r="B39">
        <f t="shared" ref="B39:K39" si="6">AVERAGE(B3:B38)</f>
        <v>0.97870370370370352</v>
      </c>
      <c r="C39">
        <f t="shared" si="6"/>
        <v>1.8769008468691561</v>
      </c>
      <c r="D39">
        <f t="shared" si="6"/>
        <v>2.3679793760795835</v>
      </c>
      <c r="E39">
        <f t="shared" si="6"/>
        <v>3.2261018013449601</v>
      </c>
      <c r="F39">
        <f t="shared" si="6"/>
        <v>1.8681557948016707</v>
      </c>
      <c r="G39">
        <f t="shared" si="6"/>
        <v>2.2561383921355826</v>
      </c>
      <c r="H39">
        <f t="shared" si="6"/>
        <v>3.0598374208043269</v>
      </c>
      <c r="I39">
        <f t="shared" si="6"/>
        <v>1.8353998844227088</v>
      </c>
      <c r="J39">
        <f t="shared" si="6"/>
        <v>2.2242674949462566</v>
      </c>
      <c r="K39">
        <f t="shared" si="6"/>
        <v>2.8726506329303008</v>
      </c>
      <c r="M39">
        <f>AVERAGE(M3:M38)</f>
        <v>8.745052067485555E-3</v>
      </c>
      <c r="O39">
        <f>AVERAGE(O3:O38)</f>
        <v>0.11184098394400138</v>
      </c>
      <c r="Q39">
        <f>AVERAGE(Q3:Q38)</f>
        <v>0.16626438054063253</v>
      </c>
      <c r="S39">
        <f>AVERAGE(S3:S38)</f>
        <v>4.1500962446447222E-2</v>
      </c>
      <c r="U39">
        <f>AVERAGE(U3:U38)</f>
        <v>0.14371188113332747</v>
      </c>
      <c r="W39">
        <f>AVERAGE(W3:W38)</f>
        <v>0.35345116841465901</v>
      </c>
      <c r="Y39" s="7" t="s">
        <v>15</v>
      </c>
    </row>
    <row r="40" spans="1:31">
      <c r="N40">
        <f>SUM(N3:N38)</f>
        <v>21</v>
      </c>
      <c r="P40">
        <f>SUM(P3:P38)</f>
        <v>29</v>
      </c>
      <c r="R40">
        <f>SUM(R3:R38)</f>
        <v>28</v>
      </c>
      <c r="T40">
        <f>SUM(T3:T38)</f>
        <v>26</v>
      </c>
      <c r="V40">
        <f>SUM(V3:V38)</f>
        <v>29</v>
      </c>
      <c r="X40">
        <f>SUM(X3:X38)</f>
        <v>33</v>
      </c>
      <c r="Y40" s="7"/>
      <c r="Z40">
        <v>26</v>
      </c>
      <c r="AA40">
        <v>16</v>
      </c>
      <c r="AB40">
        <v>24</v>
      </c>
      <c r="AC40">
        <v>20</v>
      </c>
      <c r="AD40">
        <v>9</v>
      </c>
      <c r="AE40">
        <v>12</v>
      </c>
    </row>
  </sheetData>
  <mergeCells count="2">
    <mergeCell ref="Y39:Y40"/>
    <mergeCell ref="A1:B1"/>
  </mergeCells>
  <pageMargins left="0.7" right="0.7" top="0.75" bottom="0.75" header="0.3" footer="0.3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A62C-B53F-0540-88D0-C751A730C6CF}">
  <dimension ref="A1:AF55"/>
  <sheetViews>
    <sheetView workbookViewId="0">
      <selection activeCell="C3" sqref="C3"/>
    </sheetView>
  </sheetViews>
  <sheetFormatPr baseColWidth="10" defaultRowHeight="16"/>
  <sheetData>
    <row r="1" spans="1:32">
      <c r="B1" t="s">
        <v>21</v>
      </c>
      <c r="J1" t="s">
        <v>22</v>
      </c>
      <c r="R1" t="s">
        <v>25</v>
      </c>
      <c r="Z1" t="s">
        <v>26</v>
      </c>
    </row>
    <row r="2" spans="1:32">
      <c r="A2" t="s">
        <v>24</v>
      </c>
    </row>
    <row r="3" spans="1:32">
      <c r="B3" t="s">
        <v>38</v>
      </c>
      <c r="F3" t="s">
        <v>27</v>
      </c>
      <c r="J3" t="s">
        <v>38</v>
      </c>
      <c r="N3" t="s">
        <v>27</v>
      </c>
      <c r="R3" t="s">
        <v>38</v>
      </c>
      <c r="V3" t="s">
        <v>27</v>
      </c>
      <c r="Z3" t="s">
        <v>38</v>
      </c>
      <c r="AD3" t="s">
        <v>27</v>
      </c>
    </row>
    <row r="4" spans="1:32">
      <c r="A4" s="4" t="s">
        <v>20</v>
      </c>
      <c r="B4" s="4">
        <v>1.7795905999999999</v>
      </c>
      <c r="C4" s="4">
        <v>2.2266684984</v>
      </c>
      <c r="D4" s="4">
        <v>3.0723345558999999</v>
      </c>
      <c r="E4" s="4"/>
      <c r="F4" s="4">
        <v>1.8501393819</v>
      </c>
      <c r="G4" s="4">
        <v>2.3869840767000001</v>
      </c>
      <c r="H4" s="4">
        <v>3.3243704263999998</v>
      </c>
      <c r="I4" s="4"/>
      <c r="J4" s="4">
        <v>6.3582188947827106E-2</v>
      </c>
      <c r="K4" s="4">
        <v>0.112011072225371</v>
      </c>
      <c r="L4" s="4">
        <v>0.214280155343375</v>
      </c>
      <c r="M4" s="4"/>
      <c r="N4" s="4">
        <v>7.0526846325366904E-2</v>
      </c>
      <c r="O4" s="4">
        <v>0.146152477675492</v>
      </c>
      <c r="P4" s="4">
        <v>0.28143453415370001</v>
      </c>
      <c r="Q4" s="4"/>
      <c r="R4" s="4">
        <v>-8.8160222000000007E-3</v>
      </c>
      <c r="S4" s="4">
        <v>0.11621690699999999</v>
      </c>
      <c r="T4" s="4">
        <v>0.23669177690000001</v>
      </c>
      <c r="U4" s="4"/>
      <c r="V4" s="4">
        <v>1.2118960000000001E-3</v>
      </c>
      <c r="W4" s="4">
        <v>0.15197498870000001</v>
      </c>
      <c r="X4" s="4">
        <v>0.25130930010000002</v>
      </c>
      <c r="Y4" s="4"/>
      <c r="Z4" s="4">
        <v>3.1372366212771598E-2</v>
      </c>
      <c r="AA4" s="4">
        <v>4.5016784729936303E-2</v>
      </c>
      <c r="AB4" s="4">
        <v>8.2830775568025705E-2</v>
      </c>
      <c r="AC4" s="4"/>
      <c r="AD4" s="4">
        <v>3.5063260396914903E-2</v>
      </c>
      <c r="AE4" s="4">
        <v>4.1002676967919302E-2</v>
      </c>
      <c r="AF4" s="4">
        <v>5.7060064819991298E-2</v>
      </c>
    </row>
    <row r="5" spans="1:32">
      <c r="A5" s="4"/>
      <c r="B5" s="4">
        <v>1.7884066220999999</v>
      </c>
      <c r="C5" s="4">
        <v>2.1104515910999999</v>
      </c>
      <c r="D5" s="4">
        <v>2.8356427788</v>
      </c>
      <c r="E5" s="4"/>
      <c r="F5" s="4">
        <v>1.8489274859</v>
      </c>
      <c r="G5" s="4">
        <v>2.2350090883</v>
      </c>
      <c r="H5" s="4">
        <v>3.0730611261999998</v>
      </c>
      <c r="I5" s="4"/>
      <c r="J5" s="4">
        <v>7.5047679310859997E-2</v>
      </c>
      <c r="K5" s="4">
        <v>9.9834838705778098E-2</v>
      </c>
      <c r="L5" s="4">
        <v>0.21096121158921299</v>
      </c>
      <c r="M5" s="4"/>
      <c r="N5" s="4">
        <v>9.22938946097345E-2</v>
      </c>
      <c r="O5" s="4">
        <v>0.13203487770848299</v>
      </c>
      <c r="P5" s="4">
        <v>0.27420673209761198</v>
      </c>
      <c r="Q5" s="4"/>
      <c r="R5" s="4">
        <v>4.42269193E-2</v>
      </c>
      <c r="S5" s="4">
        <v>5.00717091E-2</v>
      </c>
      <c r="T5" s="4">
        <v>0.19660985289999999</v>
      </c>
      <c r="U5" s="4"/>
      <c r="V5" s="4">
        <v>2.6969974800000001E-2</v>
      </c>
      <c r="W5" s="4">
        <v>8.7104871900000005E-2</v>
      </c>
      <c r="X5" s="4">
        <v>0.24137281320000001</v>
      </c>
      <c r="Y5" s="4"/>
      <c r="Z5" s="4">
        <v>3.7671027254209101E-2</v>
      </c>
      <c r="AA5" s="4">
        <v>6.4739217527912798E-2</v>
      </c>
      <c r="AB5" s="4">
        <v>0.100969245551327</v>
      </c>
      <c r="AC5" s="4"/>
      <c r="AD5" s="4">
        <v>2.1803798441764201E-2</v>
      </c>
      <c r="AE5" s="4">
        <v>5.9819277654614499E-2</v>
      </c>
      <c r="AF5" s="4">
        <v>0.10013110810176901</v>
      </c>
    </row>
    <row r="6" spans="1:32">
      <c r="A6" s="4"/>
      <c r="B6" s="4">
        <v>1.7353636805999999</v>
      </c>
      <c r="C6" s="4">
        <v>2.1765967892</v>
      </c>
      <c r="D6" s="4">
        <v>2.8757247027999999</v>
      </c>
      <c r="E6" s="4"/>
      <c r="F6" s="4">
        <v>1.8231694071</v>
      </c>
      <c r="G6" s="4">
        <v>2.2998792050999999</v>
      </c>
      <c r="H6" s="4">
        <v>3.0829976128999999</v>
      </c>
      <c r="I6" s="4"/>
      <c r="J6" s="4">
        <v>6.2043420030561902E-2</v>
      </c>
      <c r="K6" s="4">
        <v>0.119607419358173</v>
      </c>
      <c r="L6" s="4">
        <v>0.17057805388900099</v>
      </c>
      <c r="M6" s="4"/>
      <c r="N6" s="4">
        <v>7.2578707470643405E-2</v>
      </c>
      <c r="O6" s="4">
        <v>0.13382152528614599</v>
      </c>
      <c r="P6" s="4">
        <v>0.21878611474182399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>
      <c r="A8" s="4" t="s">
        <v>23</v>
      </c>
      <c r="B8" s="4">
        <v>1.85142215811538</v>
      </c>
      <c r="C8" s="4">
        <v>2.3016287905000001</v>
      </c>
      <c r="D8" s="4">
        <v>3.0468029175</v>
      </c>
      <c r="E8" s="4"/>
      <c r="F8" s="4">
        <v>1.88719371792308</v>
      </c>
      <c r="G8" s="4">
        <v>2.3606698758076901</v>
      </c>
      <c r="H8" s="4">
        <v>3.1883061763846201</v>
      </c>
      <c r="I8" s="4"/>
      <c r="J8" s="4">
        <v>6.2287749206815603E-2</v>
      </c>
      <c r="K8" s="4">
        <v>0.11147254791618499</v>
      </c>
      <c r="L8" s="4">
        <v>0.13398398830960501</v>
      </c>
      <c r="M8" s="4"/>
      <c r="N8" s="4">
        <v>6.06013878044947E-2</v>
      </c>
      <c r="O8" s="4">
        <v>0.11555932252756999</v>
      </c>
      <c r="P8" s="4">
        <v>0.149843668056378</v>
      </c>
      <c r="Q8" s="4"/>
      <c r="R8" s="4">
        <v>1.5083968153846199E-2</v>
      </c>
      <c r="S8" s="4">
        <v>9.1824526923076896E-2</v>
      </c>
      <c r="T8" s="4">
        <v>8.4073884192307699E-2</v>
      </c>
      <c r="U8" s="4"/>
      <c r="V8" s="4">
        <v>1.16424197692308E-2</v>
      </c>
      <c r="W8" s="4">
        <v>9.6404828230769304E-2</v>
      </c>
      <c r="X8" s="4">
        <v>0.133554796</v>
      </c>
      <c r="Y8" s="4"/>
      <c r="Z8" s="4">
        <v>1.83789637557248E-2</v>
      </c>
      <c r="AA8" s="4">
        <v>3.5420260839351798E-2</v>
      </c>
      <c r="AB8" s="4">
        <v>4.5790925347537599E-2</v>
      </c>
      <c r="AC8" s="4"/>
      <c r="AD8" s="4">
        <v>1.77508090368367E-2</v>
      </c>
      <c r="AE8" s="4">
        <v>2.8898701854801302E-2</v>
      </c>
      <c r="AF8" s="4">
        <v>4.0800763383532099E-2</v>
      </c>
    </row>
    <row r="9" spans="1:32">
      <c r="A9" s="4"/>
      <c r="B9" s="4">
        <v>1.83633819</v>
      </c>
      <c r="C9" s="4">
        <v>2.2098042635769199</v>
      </c>
      <c r="D9" s="4">
        <v>2.9627290332307701</v>
      </c>
      <c r="E9" s="4"/>
      <c r="F9" s="4">
        <v>1.8755512981923099</v>
      </c>
      <c r="G9" s="4">
        <v>2.2642650476153801</v>
      </c>
      <c r="H9" s="4">
        <v>3.0547513803076898</v>
      </c>
      <c r="I9" s="4"/>
      <c r="J9" s="4">
        <v>6.2979452259150401E-2</v>
      </c>
      <c r="K9" s="4">
        <v>8.95281109556572E-2</v>
      </c>
      <c r="L9" s="4">
        <v>0.146619265594021</v>
      </c>
      <c r="M9" s="4"/>
      <c r="N9" s="4">
        <v>6.6918759614431306E-2</v>
      </c>
      <c r="O9" s="4">
        <v>9.7474499480652399E-2</v>
      </c>
      <c r="P9" s="4">
        <v>0.16225089930023601</v>
      </c>
      <c r="Q9" s="4"/>
      <c r="R9" s="4">
        <v>4.77279821923077E-2</v>
      </c>
      <c r="S9" s="4">
        <v>0.18321089792307699</v>
      </c>
      <c r="T9" s="4">
        <v>0.383815232346154</v>
      </c>
      <c r="U9" s="4"/>
      <c r="V9" s="4">
        <v>4.7089803807692301E-2</v>
      </c>
      <c r="W9" s="4">
        <v>0.16548380784615399</v>
      </c>
      <c r="X9" s="4">
        <v>0.39655822803846102</v>
      </c>
      <c r="Y9" s="4"/>
      <c r="Z9" s="4">
        <v>1.54625712939439E-2</v>
      </c>
      <c r="AA9" s="4">
        <v>3.7151900968825903E-2</v>
      </c>
      <c r="AB9" s="4">
        <v>5.7452006982268697E-2</v>
      </c>
      <c r="AC9" s="4"/>
      <c r="AD9" s="4">
        <v>1.6403405143345599E-2</v>
      </c>
      <c r="AE9" s="4">
        <v>3.2783161029671201E-2</v>
      </c>
      <c r="AF9" s="4">
        <v>5.3430297839344901E-2</v>
      </c>
    </row>
    <row r="10" spans="1:32">
      <c r="A10" s="4"/>
      <c r="B10" s="4">
        <v>1.8036941758076901</v>
      </c>
      <c r="C10" s="4">
        <v>2.11841789253846</v>
      </c>
      <c r="D10" s="4">
        <v>2.66298768503846</v>
      </c>
      <c r="E10" s="4"/>
      <c r="F10" s="4">
        <v>1.8401039141153901</v>
      </c>
      <c r="G10" s="4">
        <v>2.1951860680384598</v>
      </c>
      <c r="H10" s="4">
        <v>2.7917479482692298</v>
      </c>
      <c r="I10" s="4"/>
      <c r="J10" s="4">
        <v>5.6212349157293597E-2</v>
      </c>
      <c r="K10" s="4">
        <v>8.4543983683697005E-2</v>
      </c>
      <c r="L10" s="4">
        <v>0.129737334412558</v>
      </c>
      <c r="M10" s="4"/>
      <c r="N10" s="4">
        <v>5.6790428997078403E-2</v>
      </c>
      <c r="O10" s="4">
        <v>9.6693121332833296E-2</v>
      </c>
      <c r="P10" s="4">
        <v>0.13921577828606399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3" spans="1:32">
      <c r="A13" s="4" t="s">
        <v>29</v>
      </c>
      <c r="B13" s="4">
        <v>1.7855405746499999</v>
      </c>
      <c r="C13" s="4">
        <v>2.1891346648000001</v>
      </c>
      <c r="D13" s="4">
        <v>2.9740922965499998</v>
      </c>
      <c r="E13" s="4"/>
      <c r="F13" s="4">
        <v>1.8442984914</v>
      </c>
      <c r="G13" s="4">
        <v>2.3105348593000001</v>
      </c>
      <c r="H13" s="4">
        <v>3.1857433866</v>
      </c>
      <c r="I13" s="4"/>
      <c r="J13" s="4">
        <v>4.3577667299601698E-2</v>
      </c>
      <c r="K13" s="4">
        <v>6.9468899115661106E-2</v>
      </c>
      <c r="L13" s="4">
        <v>0.13466765517738699</v>
      </c>
      <c r="M13" s="4"/>
      <c r="N13" s="4">
        <v>4.6910566998879702E-2</v>
      </c>
      <c r="O13" s="4">
        <v>8.7053695632712202E-2</v>
      </c>
      <c r="P13" s="4">
        <v>0.17109639817456301</v>
      </c>
      <c r="Q13" s="4"/>
      <c r="R13" s="5">
        <v>-7.3897849999998705E-5</v>
      </c>
      <c r="S13" s="4">
        <v>6.67726399E-2</v>
      </c>
      <c r="T13" s="4">
        <v>0.1351770715</v>
      </c>
      <c r="U13" s="4"/>
      <c r="V13" s="4">
        <v>1.2784815000000101E-4</v>
      </c>
      <c r="W13" s="4">
        <v>8.8727708949999998E-2</v>
      </c>
      <c r="X13" s="4">
        <v>0.16788693290000001</v>
      </c>
      <c r="Y13" s="4"/>
      <c r="Z13" s="4">
        <v>1.9710484010127999E-2</v>
      </c>
      <c r="AA13" s="4">
        <v>3.3535838607189901E-2</v>
      </c>
      <c r="AB13" s="4">
        <v>5.86400217846429E-2</v>
      </c>
      <c r="AC13" s="4"/>
      <c r="AD13" s="4">
        <v>2.1760451456255301E-2</v>
      </c>
      <c r="AE13" s="4">
        <v>2.95888298792122E-2</v>
      </c>
      <c r="AF13" s="4">
        <v>4.3237425343556402E-2</v>
      </c>
    </row>
    <row r="14" spans="1:32">
      <c r="A14" s="4"/>
      <c r="B14" s="4">
        <v>1.7856144724</v>
      </c>
      <c r="C14" s="4">
        <v>2.1223620248500001</v>
      </c>
      <c r="D14" s="4">
        <v>2.8389152249</v>
      </c>
      <c r="E14" s="4"/>
      <c r="F14" s="4">
        <v>1.84417064325</v>
      </c>
      <c r="G14" s="4">
        <v>2.2218071505500001</v>
      </c>
      <c r="H14" s="4">
        <v>3.0178564536499999</v>
      </c>
      <c r="I14" s="4"/>
      <c r="J14" s="4">
        <v>4.9737387514650303E-2</v>
      </c>
      <c r="K14" s="4">
        <v>6.3414174107145602E-2</v>
      </c>
      <c r="L14" s="4">
        <v>0.12510834201471499</v>
      </c>
      <c r="M14" s="4"/>
      <c r="N14" s="4">
        <v>5.9250490614546403E-2</v>
      </c>
      <c r="O14" s="4">
        <v>7.9203935986661103E-2</v>
      </c>
      <c r="P14" s="4">
        <v>0.15825523036776601</v>
      </c>
      <c r="Q14" s="4"/>
      <c r="R14" s="4">
        <v>4.008782265E-2</v>
      </c>
      <c r="S14" s="4">
        <v>7.0091441899999996E-2</v>
      </c>
      <c r="T14" s="4">
        <v>0.20336732965000001</v>
      </c>
      <c r="U14" s="4"/>
      <c r="V14" s="4">
        <v>2.7208717600000001E-2</v>
      </c>
      <c r="W14" s="4">
        <v>8.6584372049999997E-2</v>
      </c>
      <c r="X14" s="4">
        <v>0.24884783364999999</v>
      </c>
      <c r="Y14" s="4"/>
      <c r="Z14" s="4">
        <v>1.9428957822352998E-2</v>
      </c>
      <c r="AA14" s="4">
        <v>3.4336235675919799E-2</v>
      </c>
      <c r="AB14" s="4">
        <v>6.3999313891055704E-2</v>
      </c>
      <c r="AC14" s="4"/>
      <c r="AD14" s="4">
        <v>1.34871774042122E-2</v>
      </c>
      <c r="AE14" s="4">
        <v>3.20192593778846E-2</v>
      </c>
      <c r="AF14" s="4">
        <v>6.0047565057345299E-2</v>
      </c>
    </row>
    <row r="15" spans="1:32">
      <c r="A15" s="4"/>
      <c r="B15" s="4">
        <v>1.7454527519</v>
      </c>
      <c r="C15" s="4">
        <v>2.1190432229499998</v>
      </c>
      <c r="D15" s="4">
        <v>2.7707249667</v>
      </c>
      <c r="E15" s="4"/>
      <c r="F15" s="4">
        <v>1.8170897738</v>
      </c>
      <c r="G15" s="4">
        <v>2.2239504873499998</v>
      </c>
      <c r="H15" s="4">
        <v>2.9368955528999998</v>
      </c>
      <c r="I15" s="4"/>
      <c r="J15" s="4">
        <v>4.4206212365404701E-2</v>
      </c>
      <c r="K15" s="4">
        <v>7.2932614342316904E-2</v>
      </c>
      <c r="L15" s="4">
        <v>0.107179725000999</v>
      </c>
      <c r="M15" s="4"/>
      <c r="N15" s="4">
        <v>5.01692502108501E-2</v>
      </c>
      <c r="O15" s="4">
        <v>8.2520516601064298E-2</v>
      </c>
      <c r="P15" s="4">
        <v>0.13313307183746401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>
      <c r="A17" s="4" t="s">
        <v>28</v>
      </c>
      <c r="B17" s="4">
        <v>1.888879413625</v>
      </c>
      <c r="C17" s="4">
        <v>2.3953962650624998</v>
      </c>
      <c r="D17" s="4">
        <v>3.1536484676874998</v>
      </c>
      <c r="E17" s="4"/>
      <c r="F17" s="4">
        <v>1.9176537899999999</v>
      </c>
      <c r="G17" s="4">
        <v>2.43978502</v>
      </c>
      <c r="H17" s="4">
        <v>3.2765498200000001</v>
      </c>
      <c r="I17" s="4"/>
      <c r="J17" s="4">
        <v>9.3683983223839098E-2</v>
      </c>
      <c r="K17" s="4">
        <v>0.17120563753316301</v>
      </c>
      <c r="L17" s="4">
        <v>0.18960191406999399</v>
      </c>
      <c r="M17" s="4"/>
      <c r="N17" s="4">
        <v>9.0384900490577597E-2</v>
      </c>
      <c r="O17" s="4">
        <v>0.177708287326002</v>
      </c>
      <c r="P17" s="4">
        <v>0.21074587623232999</v>
      </c>
      <c r="Q17" s="4"/>
      <c r="R17" s="4">
        <v>1.9093806687499999E-2</v>
      </c>
      <c r="S17" s="4">
        <v>0.13838462325000001</v>
      </c>
      <c r="T17" s="4">
        <v>0.115581083</v>
      </c>
      <c r="U17" s="4"/>
      <c r="V17" s="4">
        <v>1.9516556937499999E-2</v>
      </c>
      <c r="W17" s="4">
        <v>0.14073257762499999</v>
      </c>
      <c r="X17" s="4">
        <v>0.1642361899375</v>
      </c>
      <c r="Y17" s="4"/>
      <c r="Z17" s="4">
        <v>2.5930177990080398E-2</v>
      </c>
      <c r="AA17" s="4">
        <v>4.69581894427539E-2</v>
      </c>
      <c r="AB17" s="4">
        <v>5.9109028273400498E-2</v>
      </c>
      <c r="AC17" s="4"/>
      <c r="AD17" s="4">
        <v>2.3537723182762999E-2</v>
      </c>
      <c r="AE17" s="4">
        <v>3.8714790258779101E-2</v>
      </c>
      <c r="AF17" s="4">
        <v>5.6447185927740597E-2</v>
      </c>
    </row>
    <row r="18" spans="1:32">
      <c r="A18" s="4"/>
      <c r="B18" s="4">
        <v>1.8697856070625001</v>
      </c>
      <c r="C18" s="4">
        <v>2.2570116416874999</v>
      </c>
      <c r="D18" s="4">
        <v>3.0380673846250001</v>
      </c>
      <c r="E18" s="4"/>
      <c r="F18" s="4">
        <v>1.8981372299999999</v>
      </c>
      <c r="G18" s="4">
        <v>2.2990524400000001</v>
      </c>
      <c r="H18" s="4">
        <v>3.1123136300000001</v>
      </c>
      <c r="I18" s="4"/>
      <c r="J18" s="4">
        <v>9.3510942397094302E-2</v>
      </c>
      <c r="K18" s="4">
        <v>0.136762834282014</v>
      </c>
      <c r="L18" s="4">
        <v>0.22168769305816999</v>
      </c>
      <c r="M18" s="4"/>
      <c r="N18" s="4">
        <v>9.8374464208509593E-2</v>
      </c>
      <c r="O18" s="4">
        <v>0.148802476155587</v>
      </c>
      <c r="P18" s="4">
        <v>0.243965849059743</v>
      </c>
      <c r="Q18" s="4"/>
      <c r="R18" s="4">
        <v>5.5090017312500003E-2</v>
      </c>
      <c r="S18" s="4">
        <v>0.24139822493749999</v>
      </c>
      <c r="T18" s="4">
        <v>0.49237174856249999</v>
      </c>
      <c r="U18" s="4"/>
      <c r="V18" s="4">
        <v>5.9366268437500001E-2</v>
      </c>
      <c r="W18" s="4">
        <v>0.215121267625</v>
      </c>
      <c r="X18" s="4">
        <v>0.48420533674999999</v>
      </c>
      <c r="Y18" s="4"/>
      <c r="Z18" s="4">
        <v>2.3959397647682699E-2</v>
      </c>
      <c r="AA18" s="4">
        <v>5.3756126737053503E-2</v>
      </c>
      <c r="AB18" s="4">
        <v>6.5103706188535601E-2</v>
      </c>
      <c r="AC18" s="4"/>
      <c r="AD18" s="4">
        <v>2.4349122760258701E-2</v>
      </c>
      <c r="AE18" s="4">
        <v>4.6928531554271999E-2</v>
      </c>
      <c r="AF18" s="4">
        <v>6.6750630650660406E-2</v>
      </c>
    </row>
    <row r="19" spans="1:32">
      <c r="A19" s="4"/>
      <c r="B19" s="4">
        <v>1.8337893961875</v>
      </c>
      <c r="C19" s="4">
        <v>2.1539980399375001</v>
      </c>
      <c r="D19" s="4">
        <v>2.6612767190625002</v>
      </c>
      <c r="E19" s="4"/>
      <c r="F19" s="4">
        <v>1.85828752</v>
      </c>
      <c r="G19" s="4">
        <v>2.2246637499999999</v>
      </c>
      <c r="H19" s="4">
        <v>2.7923444800000001</v>
      </c>
      <c r="I19" s="4"/>
      <c r="J19" s="4">
        <v>8.2211589442369698E-2</v>
      </c>
      <c r="K19" s="4">
        <v>0.12789695060826101</v>
      </c>
      <c r="L19" s="4">
        <v>0.19805830879209901</v>
      </c>
      <c r="M19" s="4"/>
      <c r="N19" s="4">
        <v>8.1674700225398897E-2</v>
      </c>
      <c r="O19" s="4">
        <v>0.14691899792663099</v>
      </c>
      <c r="P19" s="4">
        <v>0.21013247771360499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2" spans="1:32">
      <c r="A22" s="4" t="s">
        <v>31</v>
      </c>
      <c r="B22" s="4">
        <v>1.89955054716667</v>
      </c>
      <c r="C22" s="4">
        <v>2.333583371</v>
      </c>
      <c r="D22" s="4">
        <v>3.1810697674999999</v>
      </c>
      <c r="E22" s="4"/>
      <c r="F22" s="4">
        <v>1.9399336631666699</v>
      </c>
      <c r="G22" s="4">
        <v>2.45171494766667</v>
      </c>
      <c r="H22" s="4">
        <v>3.3997157183333302</v>
      </c>
      <c r="I22" s="4"/>
      <c r="J22" s="4">
        <v>0.116474913704444</v>
      </c>
      <c r="K22" s="4">
        <v>0.21296864263235399</v>
      </c>
      <c r="L22" s="4">
        <v>0.246373080145597</v>
      </c>
      <c r="M22" s="4"/>
      <c r="N22" s="4">
        <v>0.113083789479426</v>
      </c>
      <c r="O22" s="4">
        <v>0.22064697922569801</v>
      </c>
      <c r="P22" s="4">
        <v>0.295210996174192</v>
      </c>
      <c r="Q22" s="4"/>
      <c r="R22" s="4">
        <v>-2.8380671166666701E-2</v>
      </c>
      <c r="S22" s="4">
        <v>4.0873883083333298E-2</v>
      </c>
      <c r="T22" s="4">
        <v>9.6116873916666595E-2</v>
      </c>
      <c r="U22" s="4"/>
      <c r="V22" s="4">
        <v>-2.4933063250000002E-2</v>
      </c>
      <c r="W22" s="4">
        <v>8.97015438333333E-2</v>
      </c>
      <c r="X22" s="4">
        <v>0.20542955741666699</v>
      </c>
      <c r="Y22" s="4"/>
      <c r="Z22" s="4">
        <v>1.9474740679145099E-2</v>
      </c>
      <c r="AA22" s="4">
        <v>5.4314275697305299E-2</v>
      </c>
      <c r="AB22" s="4">
        <v>9.4960265485363002E-2</v>
      </c>
      <c r="AC22" s="4"/>
      <c r="AD22" s="4">
        <v>2.7654964294899002E-2</v>
      </c>
      <c r="AE22" s="4">
        <v>4.3980175940834303E-2</v>
      </c>
      <c r="AF22" s="4">
        <v>5.8582012397175101E-2</v>
      </c>
    </row>
    <row r="23" spans="1:32">
      <c r="A23" s="4"/>
      <c r="B23" s="4">
        <v>1.9279312182499999</v>
      </c>
      <c r="C23" s="4">
        <v>2.2927094877499998</v>
      </c>
      <c r="D23" s="4">
        <v>3.0849528931666699</v>
      </c>
      <c r="E23" s="4"/>
      <c r="F23" s="4">
        <v>1.9648667264166699</v>
      </c>
      <c r="G23" s="4">
        <v>2.36201340408333</v>
      </c>
      <c r="H23" s="4">
        <v>3.1942861609166702</v>
      </c>
      <c r="I23" s="4"/>
      <c r="J23" s="4">
        <v>0.124944373776898</v>
      </c>
      <c r="K23" s="4">
        <v>0.17267204109852399</v>
      </c>
      <c r="L23" s="4">
        <v>0.27666955011491501</v>
      </c>
      <c r="M23" s="4"/>
      <c r="N23" s="4">
        <v>0.13416044252446899</v>
      </c>
      <c r="O23" s="4">
        <v>0.18826211035930099</v>
      </c>
      <c r="P23" s="4">
        <v>0.30145083184536098</v>
      </c>
      <c r="Q23" s="4"/>
      <c r="R23" s="4">
        <v>7.0503297666666701E-2</v>
      </c>
      <c r="S23" s="4">
        <v>8.5790937166666706E-2</v>
      </c>
      <c r="T23" s="4">
        <v>0.33194515433333299</v>
      </c>
      <c r="U23" s="4"/>
      <c r="V23" s="4">
        <v>5.2615193249999997E-2</v>
      </c>
      <c r="W23" s="4">
        <v>0.105252651416667</v>
      </c>
      <c r="X23" s="4">
        <v>0.381449410166667</v>
      </c>
      <c r="Y23" s="4"/>
      <c r="Z23" s="4">
        <v>2.43858400106922E-2</v>
      </c>
      <c r="AA23" s="4">
        <v>6.6904962661471404E-2</v>
      </c>
      <c r="AB23" s="4">
        <v>9.2108758811479993E-2</v>
      </c>
      <c r="AC23" s="4"/>
      <c r="AD23" s="4">
        <v>2.28605311133083E-2</v>
      </c>
      <c r="AE23" s="4">
        <v>4.8186428221880802E-2</v>
      </c>
      <c r="AF23" s="4">
        <v>0.106195620410952</v>
      </c>
    </row>
    <row r="24" spans="1:32">
      <c r="A24" s="4"/>
      <c r="B24" s="4">
        <v>1.8290472494166701</v>
      </c>
      <c r="C24" s="4">
        <v>2.2477924337499999</v>
      </c>
      <c r="D24" s="4">
        <v>2.8491246128333301</v>
      </c>
      <c r="E24" s="4"/>
      <c r="F24" s="4">
        <v>1.8873184698333301</v>
      </c>
      <c r="G24" s="4">
        <v>2.3464622965833302</v>
      </c>
      <c r="H24" s="4">
        <v>3.0182663079999998</v>
      </c>
      <c r="I24" s="4"/>
      <c r="J24" s="4">
        <v>0.10555893872562</v>
      </c>
      <c r="K24" s="4">
        <v>0.171494754864808</v>
      </c>
      <c r="L24" s="4">
        <v>0.25159850351158403</v>
      </c>
      <c r="M24" s="4"/>
      <c r="N24" s="4">
        <v>0.107764116143498</v>
      </c>
      <c r="O24" s="4">
        <v>0.19492597286027799</v>
      </c>
      <c r="P24" s="4">
        <v>0.26653908336439203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>
      <c r="A26" s="4" t="s">
        <v>30</v>
      </c>
      <c r="B26" s="4">
        <v>1.79742814770833</v>
      </c>
      <c r="C26" s="4">
        <v>2.2544180452083298</v>
      </c>
      <c r="D26" s="4">
        <v>2.9903076751666702</v>
      </c>
      <c r="E26" s="4"/>
      <c r="F26" s="4">
        <v>1.845384438625</v>
      </c>
      <c r="G26" s="4">
        <v>2.32611159025</v>
      </c>
      <c r="H26" s="4">
        <v>3.1392948429166698</v>
      </c>
      <c r="I26" s="4"/>
      <c r="J26" s="4">
        <v>4.3588086601566399E-2</v>
      </c>
      <c r="K26" s="4">
        <v>7.6253617152705594E-2</v>
      </c>
      <c r="L26" s="4">
        <v>0.116580789239474</v>
      </c>
      <c r="M26" s="4"/>
      <c r="N26" s="4">
        <v>4.4338901503816502E-2</v>
      </c>
      <c r="O26" s="4">
        <v>8.5707633853423698E-2</v>
      </c>
      <c r="P26" s="4">
        <v>0.13331364101590201</v>
      </c>
      <c r="Q26" s="4"/>
      <c r="R26" s="4">
        <v>2.6857958500000001E-2</v>
      </c>
      <c r="S26" s="4">
        <v>0.127463340541667</v>
      </c>
      <c r="T26" s="4">
        <v>0.14164317795833301</v>
      </c>
      <c r="U26" s="4"/>
      <c r="V26" s="4">
        <v>2.5584109708333299E-2</v>
      </c>
      <c r="W26" s="4">
        <v>0.12291070395833301</v>
      </c>
      <c r="X26" s="4">
        <v>0.14668179200000001</v>
      </c>
      <c r="Y26" s="4"/>
      <c r="Z26" s="4">
        <v>2.0755359294259E-2</v>
      </c>
      <c r="AA26" s="4">
        <v>3.1645184294396E-2</v>
      </c>
      <c r="AB26" s="4">
        <v>4.13045179640728E-2</v>
      </c>
      <c r="AC26" s="4"/>
      <c r="AD26" s="4">
        <v>1.8789203147911E-2</v>
      </c>
      <c r="AE26" s="4">
        <v>2.8625057913230698E-2</v>
      </c>
      <c r="AF26" s="4">
        <v>4.2448016301417597E-2</v>
      </c>
    </row>
    <row r="27" spans="1:32">
      <c r="A27" s="4"/>
      <c r="B27" s="4">
        <v>1.7705701892500001</v>
      </c>
      <c r="C27" s="4">
        <v>2.1269547046250001</v>
      </c>
      <c r="D27" s="4">
        <v>2.8486644972500001</v>
      </c>
      <c r="E27" s="4"/>
      <c r="F27" s="4">
        <v>1.81980032895833</v>
      </c>
      <c r="G27" s="4">
        <v>2.2032008863333301</v>
      </c>
      <c r="H27" s="4">
        <v>2.9926130507916699</v>
      </c>
      <c r="I27" s="4"/>
      <c r="J27" s="4">
        <v>3.9076503991924298E-2</v>
      </c>
      <c r="K27" s="4">
        <v>6.0534943965783697E-2</v>
      </c>
      <c r="L27" s="4">
        <v>0.116908497381065</v>
      </c>
      <c r="M27" s="4"/>
      <c r="N27" s="4">
        <v>4.5410904560242799E-2</v>
      </c>
      <c r="O27" s="4">
        <v>7.2116095761937199E-2</v>
      </c>
      <c r="P27" s="4">
        <v>0.144715997065721</v>
      </c>
      <c r="Q27" s="4"/>
      <c r="R27" s="4">
        <v>3.4881548249999998E-2</v>
      </c>
      <c r="S27" s="4">
        <v>0.17644621629166701</v>
      </c>
      <c r="T27" s="4">
        <v>0.33174802991666702</v>
      </c>
      <c r="U27" s="4"/>
      <c r="V27" s="4">
        <v>3.5943847000000001E-2</v>
      </c>
      <c r="W27" s="4">
        <v>0.162941496083333</v>
      </c>
      <c r="X27" s="4">
        <v>0.33945204745833302</v>
      </c>
      <c r="Y27" s="4"/>
      <c r="Z27" s="4">
        <v>1.8774486855525602E-2</v>
      </c>
      <c r="AA27" s="4">
        <v>3.6756706415945403E-2</v>
      </c>
      <c r="AB27" s="4">
        <v>6.3076687687186495E-2</v>
      </c>
      <c r="AC27" s="4"/>
      <c r="AD27" s="4">
        <v>1.6451484373411301E-2</v>
      </c>
      <c r="AE27" s="4">
        <v>3.6412448394638697E-2</v>
      </c>
      <c r="AF27" s="4">
        <v>5.08829130741697E-2</v>
      </c>
    </row>
    <row r="28" spans="1:32">
      <c r="A28" s="4"/>
      <c r="B28" s="4">
        <v>1.76254659933333</v>
      </c>
      <c r="C28" s="4">
        <v>2.077971828875</v>
      </c>
      <c r="D28" s="4">
        <v>2.6585596452083302</v>
      </c>
      <c r="E28" s="4"/>
      <c r="F28" s="4">
        <v>1.80944059166667</v>
      </c>
      <c r="G28" s="4">
        <v>2.1631700942083301</v>
      </c>
      <c r="H28" s="4">
        <v>2.7998427953333298</v>
      </c>
      <c r="I28" s="4"/>
      <c r="J28" s="4">
        <v>4.0998416333744001E-2</v>
      </c>
      <c r="K28" s="4">
        <v>5.78147235765058E-2</v>
      </c>
      <c r="L28" s="4">
        <v>9.7429561133652295E-2</v>
      </c>
      <c r="M28" s="4"/>
      <c r="N28" s="4">
        <v>4.2372168418247799E-2</v>
      </c>
      <c r="O28" s="4">
        <v>6.7080069013199101E-2</v>
      </c>
      <c r="P28" s="4">
        <v>0.11855876238829401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31" spans="1:32">
      <c r="A31" s="4" t="s">
        <v>32</v>
      </c>
      <c r="B31" s="4">
        <v>1.86839083975</v>
      </c>
      <c r="C31" s="4">
        <v>2.3620170466250001</v>
      </c>
      <c r="D31" s="4">
        <v>3.1773549353125001</v>
      </c>
      <c r="E31" s="4"/>
      <c r="F31" s="4">
        <v>1.9231574031250001</v>
      </c>
      <c r="G31" s="4">
        <v>2.4526775606250002</v>
      </c>
      <c r="H31" s="4">
        <v>3.3643271525</v>
      </c>
      <c r="I31" s="4"/>
      <c r="J31" s="4">
        <v>8.2430777004145001E-2</v>
      </c>
      <c r="K31" s="4">
        <v>0.15730188339172799</v>
      </c>
      <c r="L31" s="4">
        <v>0.20428178219408499</v>
      </c>
      <c r="M31" s="4"/>
      <c r="N31" s="4">
        <v>8.3054536001244406E-2</v>
      </c>
      <c r="O31" s="4">
        <v>0.171696460812858</v>
      </c>
      <c r="P31" s="4">
        <v>0.250291605898251</v>
      </c>
      <c r="Q31" s="4"/>
      <c r="R31" s="4">
        <v>-1.5622944437499999E-2</v>
      </c>
      <c r="S31" s="4">
        <v>8.3331132249999995E-2</v>
      </c>
      <c r="T31" s="4">
        <v>0.11893227675</v>
      </c>
      <c r="U31" s="4"/>
      <c r="V31" s="4">
        <v>-1.36414098125E-2</v>
      </c>
      <c r="W31" s="4">
        <v>9.9756614374999997E-2</v>
      </c>
      <c r="X31" s="4">
        <v>0.15109994331250001</v>
      </c>
      <c r="Y31" s="4"/>
      <c r="Z31" s="4">
        <v>2.3029304139197401E-2</v>
      </c>
      <c r="AA31" s="4">
        <v>4.20648989904229E-2</v>
      </c>
      <c r="AB31" s="4">
        <v>6.6088615269942003E-2</v>
      </c>
      <c r="AC31" s="4"/>
      <c r="AD31" s="4">
        <v>2.5074622730560998E-2</v>
      </c>
      <c r="AE31" s="4">
        <v>3.6167504029516302E-2</v>
      </c>
      <c r="AF31" s="4">
        <v>4.7957250660808401E-2</v>
      </c>
    </row>
    <row r="32" spans="1:32">
      <c r="A32" s="4"/>
      <c r="B32" s="4">
        <v>1.88401378425</v>
      </c>
      <c r="C32" s="4">
        <v>2.278685914375</v>
      </c>
      <c r="D32" s="4">
        <v>3.0584226586250001</v>
      </c>
      <c r="E32" s="4"/>
      <c r="F32" s="4">
        <v>1.936798813</v>
      </c>
      <c r="G32" s="4">
        <v>2.3529209463125</v>
      </c>
      <c r="H32" s="4">
        <v>3.2132272091249998</v>
      </c>
      <c r="I32" s="4"/>
      <c r="J32" s="4">
        <v>8.8166509748335994E-2</v>
      </c>
      <c r="K32" s="4">
        <v>0.12841063623410001</v>
      </c>
      <c r="L32" s="4">
        <v>0.21584279989566699</v>
      </c>
      <c r="M32" s="4"/>
      <c r="N32" s="4">
        <v>9.5650884734924696E-2</v>
      </c>
      <c r="O32" s="4">
        <v>0.14708844144179201</v>
      </c>
      <c r="P32" s="4">
        <v>0.25355749986398601</v>
      </c>
      <c r="Q32" s="4"/>
      <c r="R32" s="4">
        <v>1.9899300500000001E-2</v>
      </c>
      <c r="S32" s="4">
        <v>0.16346800524999999</v>
      </c>
      <c r="T32" s="4">
        <v>0.39719139175000001</v>
      </c>
      <c r="U32" s="4"/>
      <c r="V32" s="4">
        <v>4.1129450875000001E-2</v>
      </c>
      <c r="W32" s="4">
        <v>0.16209337093750001</v>
      </c>
      <c r="X32" s="4">
        <v>0.43713108825000002</v>
      </c>
      <c r="Y32" s="4"/>
      <c r="Z32" s="4">
        <v>2.2284595892889801E-2</v>
      </c>
      <c r="AA32" s="4">
        <v>4.8756013159289603E-2</v>
      </c>
      <c r="AB32" s="4">
        <v>8.8929469671775702E-2</v>
      </c>
      <c r="AC32" s="4"/>
      <c r="AD32" s="4">
        <v>1.912929785906E-2</v>
      </c>
      <c r="AE32" s="4">
        <v>3.8605018658256302E-2</v>
      </c>
      <c r="AF32" s="4">
        <v>9.1876379270516007E-2</v>
      </c>
    </row>
    <row r="33" spans="1:32">
      <c r="A33" s="4"/>
      <c r="B33" s="4">
        <v>1.8484915392500001</v>
      </c>
      <c r="C33" s="4">
        <v>2.1985490413750002</v>
      </c>
      <c r="D33" s="4">
        <v>2.7801635435624998</v>
      </c>
      <c r="E33" s="4"/>
      <c r="F33" s="4">
        <v>1.8820279523125001</v>
      </c>
      <c r="G33" s="4">
        <v>2.2905841899374999</v>
      </c>
      <c r="H33" s="4">
        <v>2.9271960641875001</v>
      </c>
      <c r="I33" s="4"/>
      <c r="J33" s="4">
        <v>7.5911029354279402E-2</v>
      </c>
      <c r="K33" s="4">
        <v>0.12479351713741201</v>
      </c>
      <c r="L33" s="4">
        <v>0.20154062736858</v>
      </c>
      <c r="M33" s="4"/>
      <c r="N33" s="4">
        <v>7.6620823327686396E-2</v>
      </c>
      <c r="O33" s="4">
        <v>0.150705734756615</v>
      </c>
      <c r="P33" s="4">
        <v>0.220993429111245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>
      <c r="A35" s="4" t="s">
        <v>34</v>
      </c>
      <c r="B35" s="4">
        <v>1.8019314337500001</v>
      </c>
      <c r="C35" s="4">
        <v>2.2158380395499999</v>
      </c>
      <c r="D35" s="4">
        <v>2.95512712245</v>
      </c>
      <c r="E35" s="4"/>
      <c r="F35" s="4">
        <v>1.8398956017500001</v>
      </c>
      <c r="G35" s="4">
        <v>2.3002208284000001</v>
      </c>
      <c r="H35" s="4">
        <v>3.1155215205000002</v>
      </c>
      <c r="I35" s="4"/>
      <c r="J35" s="4">
        <v>5.7421184587481598E-2</v>
      </c>
      <c r="K35" s="4">
        <v>9.0586927781223001E-2</v>
      </c>
      <c r="L35" s="4">
        <v>0.118669451984726</v>
      </c>
      <c r="M35" s="4"/>
      <c r="N35" s="4">
        <v>5.4472759126159703E-2</v>
      </c>
      <c r="O35" s="4">
        <v>9.3552621743931905E-2</v>
      </c>
      <c r="P35" s="4">
        <v>0.128467201489814</v>
      </c>
      <c r="Q35" s="4"/>
      <c r="R35" s="4">
        <v>2.7699503050000001E-2</v>
      </c>
      <c r="S35" s="4">
        <v>0.11081543269999999</v>
      </c>
      <c r="T35" s="4">
        <v>0.13249611650000001</v>
      </c>
      <c r="U35" s="4"/>
      <c r="V35" s="4">
        <v>2.6654221549999999E-2</v>
      </c>
      <c r="W35" s="4">
        <v>0.12150847955000001</v>
      </c>
      <c r="X35" s="4">
        <v>0.1783959302</v>
      </c>
      <c r="Y35" s="4"/>
      <c r="Z35" s="4">
        <v>2.10450699768867E-2</v>
      </c>
      <c r="AA35" s="4">
        <v>3.8756522907271898E-2</v>
      </c>
      <c r="AB35" s="4">
        <v>5.3772110170724099E-2</v>
      </c>
      <c r="AC35" s="4"/>
      <c r="AD35" s="4">
        <v>1.99284184279272E-2</v>
      </c>
      <c r="AE35" s="4">
        <v>3.2375392402553299E-2</v>
      </c>
      <c r="AF35" s="4">
        <v>4.91139640635204E-2</v>
      </c>
    </row>
    <row r="36" spans="1:32">
      <c r="A36" s="4"/>
      <c r="B36" s="4">
        <v>1.7742319306500001</v>
      </c>
      <c r="C36" s="4">
        <v>2.1050226067</v>
      </c>
      <c r="D36" s="4">
        <v>2.8226310056999999</v>
      </c>
      <c r="E36" s="4"/>
      <c r="F36" s="4">
        <v>1.8132413802</v>
      </c>
      <c r="G36" s="4">
        <v>2.178712349</v>
      </c>
      <c r="H36" s="4">
        <v>2.9371255902</v>
      </c>
      <c r="I36" s="4"/>
      <c r="J36" s="4">
        <v>5.4505539802416403E-2</v>
      </c>
      <c r="K36" s="4">
        <v>7.1685424441794293E-2</v>
      </c>
      <c r="L36" s="4">
        <v>0.12997873410003399</v>
      </c>
      <c r="M36" s="4"/>
      <c r="N36" s="4">
        <v>5.9627098391058599E-2</v>
      </c>
      <c r="O36" s="4">
        <v>7.7609568778381197E-2</v>
      </c>
      <c r="P36" s="4">
        <v>0.14302544245360199</v>
      </c>
      <c r="Q36" s="4"/>
      <c r="R36" s="4">
        <v>6.8240396100000003E-2</v>
      </c>
      <c r="S36" s="4">
        <v>0.13243561765</v>
      </c>
      <c r="T36" s="4">
        <v>0.2795116151</v>
      </c>
      <c r="U36" s="4"/>
      <c r="V36" s="4">
        <v>4.179817165E-2</v>
      </c>
      <c r="W36" s="4">
        <v>0.12900668940000001</v>
      </c>
      <c r="X36" s="4">
        <v>0.28650723244999998</v>
      </c>
      <c r="Y36" s="4"/>
      <c r="Z36" s="4">
        <v>1.9416517710677501E-2</v>
      </c>
      <c r="AA36" s="4">
        <v>4.6547147266176599E-2</v>
      </c>
      <c r="AB36" s="4">
        <v>5.8376956821688697E-2</v>
      </c>
      <c r="AC36" s="4"/>
      <c r="AD36" s="4">
        <v>1.8692774966433099E-2</v>
      </c>
      <c r="AE36" s="4">
        <v>4.2845590837083801E-2</v>
      </c>
      <c r="AF36" s="4">
        <v>4.3052506946995799E-2</v>
      </c>
    </row>
    <row r="37" spans="1:32">
      <c r="A37" s="4"/>
      <c r="B37" s="4">
        <v>1.7336910374500001</v>
      </c>
      <c r="C37" s="4">
        <v>2.0834024217999998</v>
      </c>
      <c r="D37" s="4">
        <v>2.6756155070999998</v>
      </c>
      <c r="E37" s="4"/>
      <c r="F37" s="4">
        <v>1.7980974300499999</v>
      </c>
      <c r="G37" s="4">
        <v>2.1712141390499999</v>
      </c>
      <c r="H37" s="4">
        <v>2.8290142878500002</v>
      </c>
      <c r="I37" s="4"/>
      <c r="J37" s="4">
        <v>4.9574763660510897E-2</v>
      </c>
      <c r="K37" s="4">
        <v>7.4383402107572896E-2</v>
      </c>
      <c r="L37" s="4">
        <v>0.103117220581564</v>
      </c>
      <c r="M37" s="4"/>
      <c r="N37" s="4">
        <v>5.38251132955401E-2</v>
      </c>
      <c r="O37" s="4">
        <v>7.5924478894453598E-2</v>
      </c>
      <c r="P37" s="4">
        <v>0.122598405016613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40" spans="1:32">
      <c r="A40" s="4" t="s">
        <v>33</v>
      </c>
      <c r="B40" s="4">
        <v>1.7879617339259299</v>
      </c>
      <c r="C40" s="4">
        <v>2.1973508671481499</v>
      </c>
      <c r="D40" s="4">
        <v>2.9481154084444499</v>
      </c>
      <c r="E40" s="4"/>
      <c r="F40" s="4">
        <v>1.83130438485185</v>
      </c>
      <c r="G40" s="4">
        <v>2.28474320296296</v>
      </c>
      <c r="H40" s="4">
        <v>3.10672236385185</v>
      </c>
      <c r="I40" s="4"/>
      <c r="J40" s="4">
        <v>3.9299407630816803E-2</v>
      </c>
      <c r="K40" s="4">
        <v>6.8142057048925606E-2</v>
      </c>
      <c r="L40" s="4">
        <v>0.111394403331857</v>
      </c>
      <c r="M40" s="4"/>
      <c r="N40" s="4">
        <v>4.0488105948290103E-2</v>
      </c>
      <c r="O40" s="4">
        <v>7.9474377410374705E-2</v>
      </c>
      <c r="P40" s="4">
        <v>0.13354965756577</v>
      </c>
      <c r="Q40" s="4"/>
      <c r="R40" s="4">
        <v>-3.3683713333333299E-3</v>
      </c>
      <c r="S40" s="4">
        <v>8.4010586518518504E-2</v>
      </c>
      <c r="T40" s="4">
        <v>0.13663953862962999</v>
      </c>
      <c r="U40" s="4"/>
      <c r="V40" s="4">
        <v>-1.6326436296296299E-3</v>
      </c>
      <c r="W40" s="4">
        <v>9.6041632111111094E-2</v>
      </c>
      <c r="X40" s="4">
        <v>0.16166871822222201</v>
      </c>
      <c r="Y40" s="4"/>
      <c r="Z40" s="4">
        <v>1.7797904904244401E-2</v>
      </c>
      <c r="AA40" s="4">
        <v>3.1709542678600301E-2</v>
      </c>
      <c r="AB40" s="4">
        <v>3.7403588274595397E-2</v>
      </c>
      <c r="AC40" s="4"/>
      <c r="AD40" s="4">
        <v>1.8234267756297901E-2</v>
      </c>
      <c r="AE40" s="4">
        <v>2.5562189689252099E-2</v>
      </c>
      <c r="AF40" s="4">
        <v>3.8887020861741499E-2</v>
      </c>
    </row>
    <row r="41" spans="1:32">
      <c r="A41" s="4"/>
      <c r="B41" s="4">
        <v>1.79133010540741</v>
      </c>
      <c r="C41" s="4">
        <v>2.1133402805555601</v>
      </c>
      <c r="D41" s="4">
        <v>2.8114758697036999</v>
      </c>
      <c r="E41" s="4"/>
      <c r="F41" s="4">
        <v>1.8329370284814801</v>
      </c>
      <c r="G41" s="4">
        <v>2.1887015710000002</v>
      </c>
      <c r="H41" s="4">
        <v>2.94505364548148</v>
      </c>
      <c r="I41" s="4"/>
      <c r="J41" s="4">
        <v>4.2412157253609403E-2</v>
      </c>
      <c r="K41" s="4">
        <v>5.3388846694561398E-2</v>
      </c>
      <c r="L41" s="4">
        <v>0.104783297219288</v>
      </c>
      <c r="M41" s="4"/>
      <c r="N41" s="4">
        <v>4.8810356529353699E-2</v>
      </c>
      <c r="O41" s="4">
        <v>6.8324111173976507E-2</v>
      </c>
      <c r="P41" s="4">
        <v>0.13343545283435199</v>
      </c>
      <c r="Q41" s="4"/>
      <c r="R41" s="4">
        <v>3.9729549925925901E-2</v>
      </c>
      <c r="S41" s="4">
        <v>0.12928347670370399</v>
      </c>
      <c r="T41" s="4">
        <v>0.349435116518519</v>
      </c>
      <c r="U41" s="4"/>
      <c r="V41" s="4">
        <v>2.9089047E-2</v>
      </c>
      <c r="W41" s="4">
        <v>0.13489521974074101</v>
      </c>
      <c r="X41" s="4">
        <v>0.34813494618518498</v>
      </c>
      <c r="Y41" s="4"/>
      <c r="Z41" s="4">
        <v>1.6068183423530499E-2</v>
      </c>
      <c r="AA41" s="4">
        <v>3.6851796159956103E-2</v>
      </c>
      <c r="AB41" s="4">
        <v>6.03334901268473E-2</v>
      </c>
      <c r="AC41" s="4"/>
      <c r="AD41" s="4">
        <v>1.32043704346553E-2</v>
      </c>
      <c r="AE41" s="4">
        <v>3.3940973966081901E-2</v>
      </c>
      <c r="AF41" s="4">
        <v>5.0654444002114302E-2</v>
      </c>
    </row>
    <row r="42" spans="1:32">
      <c r="A42" s="4"/>
      <c r="B42" s="4">
        <v>1.74823218396296</v>
      </c>
      <c r="C42" s="4">
        <v>2.06806739044444</v>
      </c>
      <c r="D42" s="4">
        <v>2.5986802918148202</v>
      </c>
      <c r="E42" s="4"/>
      <c r="F42" s="4">
        <v>1.80221533785185</v>
      </c>
      <c r="G42" s="4">
        <v>2.1498479833333302</v>
      </c>
      <c r="H42" s="4">
        <v>2.75858741748148</v>
      </c>
      <c r="I42" s="4"/>
      <c r="J42" s="4">
        <v>3.8326952311310697E-2</v>
      </c>
      <c r="K42" s="4">
        <v>5.9862234022789403E-2</v>
      </c>
      <c r="L42" s="4">
        <v>9.0860564756611695E-2</v>
      </c>
      <c r="M42" s="4"/>
      <c r="N42" s="4">
        <v>4.36120581942262E-2</v>
      </c>
      <c r="O42" s="4">
        <v>6.8304385834373801E-2</v>
      </c>
      <c r="P42" s="4">
        <v>0.116466202283936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>
      <c r="A44" s="4" t="s">
        <v>35</v>
      </c>
      <c r="B44" s="4">
        <v>1.96199058833333</v>
      </c>
      <c r="C44" s="4">
        <v>2.53117334711111</v>
      </c>
      <c r="D44" s="4">
        <v>3.37123393177778</v>
      </c>
      <c r="E44" s="4"/>
      <c r="F44" s="4">
        <v>2.0136902326666699</v>
      </c>
      <c r="G44" s="4">
        <v>2.6176878953333298</v>
      </c>
      <c r="H44" s="4">
        <v>3.584240114</v>
      </c>
      <c r="I44" s="4"/>
      <c r="J44" s="4">
        <v>0.15066168314012901</v>
      </c>
      <c r="K44" s="4">
        <v>0.26964280951193997</v>
      </c>
      <c r="L44" s="4">
        <v>0.28592911962762901</v>
      </c>
      <c r="M44" s="4"/>
      <c r="N44" s="4">
        <v>0.142858104989284</v>
      </c>
      <c r="O44" s="4">
        <v>0.27450242996225799</v>
      </c>
      <c r="P44" s="4">
        <v>0.32907783605073698</v>
      </c>
      <c r="Q44" s="4"/>
      <c r="R44" s="4">
        <v>4.3885441777777798E-2</v>
      </c>
      <c r="S44" s="4">
        <v>0.142368992666667</v>
      </c>
      <c r="T44" s="4">
        <v>9.5952357222222201E-2</v>
      </c>
      <c r="U44" s="4"/>
      <c r="V44" s="4">
        <v>3.9878139111111099E-2</v>
      </c>
      <c r="W44" s="4">
        <v>0.159239039333333</v>
      </c>
      <c r="X44" s="4">
        <v>0.18005136722222201</v>
      </c>
      <c r="Y44" s="4"/>
      <c r="Z44" s="4">
        <v>3.2237235216690398E-2</v>
      </c>
      <c r="AA44" s="4">
        <v>6.1613009568684499E-2</v>
      </c>
      <c r="AB44" s="4">
        <v>0.12667431430111101</v>
      </c>
      <c r="AC44" s="4"/>
      <c r="AD44" s="4">
        <v>3.1447878278235801E-2</v>
      </c>
      <c r="AE44" s="4">
        <v>5.6615955144921702E-2</v>
      </c>
      <c r="AF44" s="4">
        <v>7.55885845738304E-2</v>
      </c>
    </row>
    <row r="45" spans="1:32">
      <c r="A45" s="4"/>
      <c r="B45" s="4">
        <v>1.91810514611111</v>
      </c>
      <c r="C45" s="4">
        <v>2.3888043543333302</v>
      </c>
      <c r="D45" s="4">
        <v>3.2752815744444401</v>
      </c>
      <c r="E45" s="4"/>
      <c r="F45" s="4">
        <v>1.9738120936666701</v>
      </c>
      <c r="G45" s="4">
        <v>2.458448856</v>
      </c>
      <c r="H45" s="4">
        <v>3.4041887468888898</v>
      </c>
      <c r="I45" s="4"/>
      <c r="J45" s="4">
        <v>0.155027647097052</v>
      </c>
      <c r="K45" s="4">
        <v>0.22561956098508101</v>
      </c>
      <c r="L45" s="4">
        <v>0.35228579983839697</v>
      </c>
      <c r="M45" s="4"/>
      <c r="N45" s="4">
        <v>0.16142131953227901</v>
      </c>
      <c r="O45" s="4">
        <v>0.23519440970320701</v>
      </c>
      <c r="P45" s="4">
        <v>0.37191104242460898</v>
      </c>
      <c r="Q45" s="4"/>
      <c r="R45" s="4">
        <v>6.7833209111111098E-2</v>
      </c>
      <c r="S45" s="4">
        <v>0.19706072955555601</v>
      </c>
      <c r="T45" s="4">
        <v>0.27894960266666702</v>
      </c>
      <c r="U45" s="4"/>
      <c r="V45" s="4">
        <v>7.8736708666666697E-2</v>
      </c>
      <c r="W45" s="4">
        <v>0.17016186555555601</v>
      </c>
      <c r="X45" s="4">
        <v>0.369399834888889</v>
      </c>
      <c r="Y45" s="4"/>
      <c r="Z45" s="4">
        <v>3.66361848510399E-2</v>
      </c>
      <c r="AA45" s="4">
        <v>7.6197426999267306E-2</v>
      </c>
      <c r="AB45" s="4">
        <v>0.100499430012306</v>
      </c>
      <c r="AC45" s="4"/>
      <c r="AD45" s="4">
        <v>3.3659079601550797E-2</v>
      </c>
      <c r="AE45" s="4">
        <v>5.8678180824832997E-2</v>
      </c>
      <c r="AF45" s="4">
        <v>0.125145119815219</v>
      </c>
    </row>
    <row r="46" spans="1:32">
      <c r="A46" s="4"/>
      <c r="B46" s="4">
        <v>1.8941573788888899</v>
      </c>
      <c r="C46" s="4">
        <v>2.33411261733333</v>
      </c>
      <c r="D46" s="4">
        <v>3.0922843288888902</v>
      </c>
      <c r="E46" s="4"/>
      <c r="F46" s="4">
        <v>1.934953524</v>
      </c>
      <c r="G46" s="4">
        <v>2.4475260300000001</v>
      </c>
      <c r="H46" s="4">
        <v>3.2148402791111099</v>
      </c>
      <c r="I46" s="4"/>
      <c r="J46" s="4">
        <v>0.13224093284303301</v>
      </c>
      <c r="K46" s="4">
        <v>0.20291630099667299</v>
      </c>
      <c r="L46" s="4">
        <v>0.29921575847777798</v>
      </c>
      <c r="M46" s="4"/>
      <c r="N46" s="4">
        <v>0.124630978327463</v>
      </c>
      <c r="O46" s="4">
        <v>0.23258231203905599</v>
      </c>
      <c r="P46" s="4">
        <v>0.302559724182561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9" spans="1:32">
      <c r="A49" s="4" t="s">
        <v>36</v>
      </c>
      <c r="B49" s="4">
        <v>1.8618931935833301</v>
      </c>
      <c r="C49" s="4">
        <v>2.33098464754167</v>
      </c>
      <c r="D49" s="4">
        <v>3.1040012485833302</v>
      </c>
      <c r="E49" s="4"/>
      <c r="F49" s="4">
        <v>1.9051284845416701</v>
      </c>
      <c r="G49" s="4">
        <v>2.4205410117916699</v>
      </c>
      <c r="H49" s="4">
        <v>3.3112419665416701</v>
      </c>
      <c r="I49" s="4"/>
      <c r="J49" s="4">
        <v>6.9323795607976205E-2</v>
      </c>
      <c r="K49" s="4">
        <v>0.121348799038934</v>
      </c>
      <c r="L49" s="4">
        <v>0.145755372004231</v>
      </c>
      <c r="M49" s="4"/>
      <c r="N49" s="4">
        <v>6.6883181162649893E-2</v>
      </c>
      <c r="O49" s="4">
        <v>0.1255416446556</v>
      </c>
      <c r="P49" s="4">
        <v>0.163255959768147</v>
      </c>
      <c r="Q49" s="4"/>
      <c r="R49" s="4">
        <v>2.81210634583333E-2</v>
      </c>
      <c r="S49" s="4">
        <v>0.114650783541667</v>
      </c>
      <c r="T49" s="4">
        <v>9.1360163916666695E-2</v>
      </c>
      <c r="U49" s="4"/>
      <c r="V49" s="4">
        <v>2.3554884375000001E-2</v>
      </c>
      <c r="W49" s="4">
        <v>0.12607482591666699</v>
      </c>
      <c r="X49" s="4">
        <v>0.16556962458333299</v>
      </c>
      <c r="Y49" s="4"/>
      <c r="Z49" s="4">
        <v>1.8577907468839801E-2</v>
      </c>
      <c r="AA49" s="4">
        <v>3.5697893201655201E-2</v>
      </c>
      <c r="AB49" s="4">
        <v>5.2512968330726002E-2</v>
      </c>
      <c r="AC49" s="4"/>
      <c r="AD49" s="4">
        <v>1.8576968601608498E-2</v>
      </c>
      <c r="AE49" s="4">
        <v>3.0345439533860898E-2</v>
      </c>
      <c r="AF49" s="4">
        <v>4.2565878148248297E-2</v>
      </c>
    </row>
    <row r="50" spans="1:32">
      <c r="A50" s="4"/>
      <c r="B50" s="4">
        <v>1.8337721300833301</v>
      </c>
      <c r="C50" s="4">
        <v>2.2163338638750001</v>
      </c>
      <c r="D50" s="4">
        <v>3.01264108445833</v>
      </c>
      <c r="E50" s="4"/>
      <c r="F50" s="4">
        <v>1.8815736001666701</v>
      </c>
      <c r="G50" s="4">
        <v>2.29446618604167</v>
      </c>
      <c r="H50" s="4">
        <v>3.1456723418333299</v>
      </c>
      <c r="I50" s="4"/>
      <c r="J50" s="4">
        <v>7.1130738004512306E-2</v>
      </c>
      <c r="K50" s="4">
        <v>0.10007983885058799</v>
      </c>
      <c r="L50" s="4">
        <v>0.164693905878432</v>
      </c>
      <c r="M50" s="4"/>
      <c r="N50" s="4">
        <v>7.5742886437112605E-2</v>
      </c>
      <c r="O50" s="4">
        <v>0.10674464659184101</v>
      </c>
      <c r="P50" s="4">
        <v>0.17864687386111</v>
      </c>
      <c r="Q50" s="4"/>
      <c r="R50" s="4">
        <v>6.4956730666666698E-2</v>
      </c>
      <c r="S50" s="4">
        <v>0.157652038416667</v>
      </c>
      <c r="T50" s="4">
        <v>0.28711622808333298</v>
      </c>
      <c r="U50" s="4"/>
      <c r="V50" s="4">
        <v>4.8786962041666701E-2</v>
      </c>
      <c r="W50" s="4">
        <v>0.147097479916667</v>
      </c>
      <c r="X50" s="4">
        <v>0.33534864216666699</v>
      </c>
      <c r="Y50" s="4"/>
      <c r="Z50" s="4">
        <v>1.80385924755639E-2</v>
      </c>
      <c r="AA50" s="4">
        <v>4.5067639209896697E-2</v>
      </c>
      <c r="AB50" s="4">
        <v>5.7720854904938598E-2</v>
      </c>
      <c r="AC50" s="4"/>
      <c r="AD50" s="4">
        <v>1.6418748576951799E-2</v>
      </c>
      <c r="AE50" s="4">
        <v>3.9494896131985799E-2</v>
      </c>
      <c r="AF50" s="4">
        <v>5.6243590873267899E-2</v>
      </c>
    </row>
    <row r="51" spans="1:32">
      <c r="A51" s="4"/>
      <c r="B51" s="4">
        <v>1.79693646275</v>
      </c>
      <c r="C51" s="4">
        <v>2.1733326089583298</v>
      </c>
      <c r="D51" s="4">
        <v>2.8168850203333302</v>
      </c>
      <c r="E51" s="4"/>
      <c r="F51" s="4">
        <v>1.8563415224166699</v>
      </c>
      <c r="G51" s="4">
        <v>2.2734435319999999</v>
      </c>
      <c r="H51" s="4">
        <v>2.9758933242083301</v>
      </c>
      <c r="I51" s="4"/>
      <c r="J51" s="4">
        <v>6.2812240470180802E-2</v>
      </c>
      <c r="K51" s="4">
        <v>9.6258791145495598E-2</v>
      </c>
      <c r="L51" s="4">
        <v>0.13931654764010001</v>
      </c>
      <c r="M51" s="4"/>
      <c r="N51" s="4">
        <v>6.2807921796489294E-2</v>
      </c>
      <c r="O51" s="4">
        <v>0.10641303824414899</v>
      </c>
      <c r="P51" s="4">
        <v>0.150746566884182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>
      <c r="A53" s="4" t="s">
        <v>37</v>
      </c>
      <c r="B53" s="4">
        <v>1.77062045541667</v>
      </c>
      <c r="C53" s="4">
        <v>2.1804501663333302</v>
      </c>
      <c r="D53" s="4">
        <v>2.9536826206666702</v>
      </c>
      <c r="E53" s="4"/>
      <c r="F53" s="4">
        <v>1.8204455713333301</v>
      </c>
      <c r="G53" s="4">
        <v>2.2628561045833302</v>
      </c>
      <c r="H53" s="4">
        <v>3.05582147108333</v>
      </c>
      <c r="I53" s="4"/>
      <c r="J53" s="4">
        <v>3.9265310566741103E-2</v>
      </c>
      <c r="K53" s="4">
        <v>8.4251196559781194E-2</v>
      </c>
      <c r="L53" s="4">
        <v>0.17184288664104599</v>
      </c>
      <c r="M53" s="4"/>
      <c r="N53" s="4">
        <v>4.9087014333452798E-2</v>
      </c>
      <c r="O53" s="4">
        <v>0.113774666273462</v>
      </c>
      <c r="P53" s="4">
        <v>0.22398971301784701</v>
      </c>
      <c r="Q53" s="4"/>
      <c r="R53" s="4">
        <v>-3.0906881083333299E-2</v>
      </c>
      <c r="S53" s="4">
        <v>6.6498997083333303E-2</v>
      </c>
      <c r="T53" s="4">
        <v>0.19668290199999999</v>
      </c>
      <c r="U53" s="4"/>
      <c r="V53" s="4">
        <v>-2.0874612583333299E-2</v>
      </c>
      <c r="W53" s="4">
        <v>8.3373299916666699E-2</v>
      </c>
      <c r="X53" s="4">
        <v>0.16765389224999999</v>
      </c>
      <c r="Y53" s="4"/>
      <c r="Z53" s="4">
        <v>2.6667973503145901E-2</v>
      </c>
      <c r="AA53" s="4">
        <v>4.6071879399216503E-2</v>
      </c>
      <c r="AB53" s="4">
        <v>6.38230828776679E-2</v>
      </c>
      <c r="AC53" s="4"/>
      <c r="AD53" s="4">
        <v>2.88615850110918E-2</v>
      </c>
      <c r="AE53" s="4">
        <v>3.8292715112399602E-2</v>
      </c>
      <c r="AF53" s="4">
        <v>5.9990475988665498E-2</v>
      </c>
    </row>
    <row r="54" spans="1:32">
      <c r="A54" s="4"/>
      <c r="B54" s="4">
        <v>1.80152733658333</v>
      </c>
      <c r="C54" s="4">
        <v>2.1139511692499999</v>
      </c>
      <c r="D54" s="4">
        <v>2.7569997187499999</v>
      </c>
      <c r="E54" s="4"/>
      <c r="F54" s="4">
        <v>1.841320184</v>
      </c>
      <c r="G54" s="4">
        <v>2.1794828046666699</v>
      </c>
      <c r="H54" s="4">
        <v>2.8881675788333299</v>
      </c>
      <c r="I54" s="4"/>
      <c r="J54" s="4">
        <v>4.7708621679175202E-2</v>
      </c>
      <c r="K54" s="4">
        <v>6.5457483196938504E-2</v>
      </c>
      <c r="L54" s="4">
        <v>0.14034412949012001</v>
      </c>
      <c r="M54" s="4"/>
      <c r="N54" s="4">
        <v>6.1715003251775702E-2</v>
      </c>
      <c r="O54" s="4">
        <v>0.101336227269531</v>
      </c>
      <c r="P54" s="4">
        <v>0.20841309373950601</v>
      </c>
      <c r="Q54" s="4"/>
      <c r="R54" s="4">
        <v>1.03529328333333E-2</v>
      </c>
      <c r="S54" s="4">
        <v>0.12337929291666699</v>
      </c>
      <c r="T54" s="4">
        <v>0.42120875800000002</v>
      </c>
      <c r="U54" s="4"/>
      <c r="V54" s="4">
        <v>2.6928963166666701E-2</v>
      </c>
      <c r="W54" s="4">
        <v>0.13694068374999999</v>
      </c>
      <c r="X54" s="4">
        <v>0.38965622075</v>
      </c>
      <c r="Y54" s="4"/>
      <c r="Z54" s="4">
        <v>2.4579645574850099E-2</v>
      </c>
      <c r="AA54" s="4">
        <v>4.5380380250181901E-2</v>
      </c>
      <c r="AB54" s="4">
        <v>0.100497745629956</v>
      </c>
      <c r="AC54" s="4"/>
      <c r="AD54" s="4">
        <v>2.2693440557430399E-2</v>
      </c>
      <c r="AE54" s="4">
        <v>3.9228985043923303E-2</v>
      </c>
      <c r="AF54" s="4">
        <v>9.3830505043082796E-2</v>
      </c>
    </row>
    <row r="55" spans="1:32">
      <c r="A55" s="4"/>
      <c r="B55" s="4">
        <v>1.76026752258333</v>
      </c>
      <c r="C55" s="4">
        <v>2.0570708735833301</v>
      </c>
      <c r="D55" s="4">
        <v>2.5324738625833301</v>
      </c>
      <c r="E55" s="4"/>
      <c r="F55" s="4">
        <v>1.79351660833333</v>
      </c>
      <c r="G55" s="4">
        <v>2.1259154210000002</v>
      </c>
      <c r="H55" s="4">
        <v>2.6661652502500002</v>
      </c>
      <c r="I55" s="4"/>
      <c r="J55" s="4">
        <v>4.3121457373652902E-2</v>
      </c>
      <c r="K55" s="4">
        <v>7.4627567093589198E-2</v>
      </c>
      <c r="L55" s="4">
        <v>0.13831475344379601</v>
      </c>
      <c r="M55" s="4"/>
      <c r="N55" s="4">
        <v>5.2468316328161999E-2</v>
      </c>
      <c r="O55" s="4">
        <v>0.100878498557334</v>
      </c>
      <c r="P55" s="4">
        <v>0.17852463662347001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noB1</vt:lpstr>
      <vt:lpstr>NOTICE</vt:lpstr>
      <vt:lpstr>Sheet1</vt:lpstr>
      <vt:lpstr>additional_block</vt:lpstr>
      <vt:lpstr>accumulation</vt:lpstr>
      <vt:lpstr>bloxk_index</vt:lpstr>
      <vt:lpstr>ByB_data1</vt:lpstr>
      <vt:lpstr>ByB_data2</vt:lpstr>
      <vt:lpstr>ByB_data3</vt:lpstr>
      <vt:lpstr>ByB_data4</vt:lpstr>
      <vt:lpstr>ByB_data5</vt:lpstr>
      <vt:lpstr>measure_collapse</vt:lpstr>
      <vt:lpstr>measureAll_dis2</vt:lpstr>
      <vt:lpstr>measureAll_dis4</vt:lpstr>
      <vt:lpstr>measureAll_dis8</vt:lpstr>
      <vt:lpstr>Sheet2</vt:lpstr>
      <vt:lpstr>withB1</vt:lpstr>
      <vt:lpstr>subgroup_data_wo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Shuyi</dc:creator>
  <cp:lastModifiedBy>Chen, Shuyi</cp:lastModifiedBy>
  <dcterms:created xsi:type="dcterms:W3CDTF">2018-06-25T14:56:34Z</dcterms:created>
  <dcterms:modified xsi:type="dcterms:W3CDTF">2019-10-11T05:25:07Z</dcterms:modified>
</cp:coreProperties>
</file>