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578F40DB-FCF6-4DA1-B812-D955681F66B0}" xr6:coauthVersionLast="47" xr6:coauthVersionMax="47" xr10:uidLastSave="{00000000-0000-0000-0000-000000000000}"/>
  <bookViews>
    <workbookView xWindow="-108" yWindow="-108" windowWidth="23256" windowHeight="12720" activeTab="1" xr2:uid="{D940EF87-A4C3-4A5B-8635-9874E906876A}"/>
  </bookViews>
  <sheets>
    <sheet name="Description" sheetId="1" r:id="rId1"/>
    <sheet name="Cp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2" l="1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<sst xmlns="http://schemas.openxmlformats.org/spreadsheetml/2006/main" count="253" uniqueCount="52">
  <si>
    <t>Experiment</t>
  </si>
  <si>
    <t>Charge</t>
  </si>
  <si>
    <t>Temperature_C</t>
  </si>
  <si>
    <t>P (MPa)</t>
  </si>
  <si>
    <t>Pressure (kbar)</t>
  </si>
  <si>
    <r>
      <t>XH2O</t>
    </r>
    <r>
      <rPr>
        <vertAlign val="subscript"/>
        <sz val="11"/>
        <color theme="1"/>
        <rFont val="Calibri"/>
        <family val="2"/>
        <scheme val="minor"/>
      </rPr>
      <t>eq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</si>
  <si>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</si>
  <si>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</si>
  <si>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</si>
  <si>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FeOt</t>
  </si>
  <si>
    <t>MnO</t>
  </si>
  <si>
    <t>MgO</t>
  </si>
  <si>
    <t>CaO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</si>
  <si>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</si>
  <si>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</si>
  <si>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Total</t>
  </si>
  <si>
    <t>En</t>
  </si>
  <si>
    <t>Wo</t>
  </si>
  <si>
    <t>Fs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</si>
  <si>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(Fe-Mg)</t>
    </r>
  </si>
  <si>
    <t>CE-10</t>
  </si>
  <si>
    <t>10-36c</t>
  </si>
  <si>
    <t xml:space="preserve"> - </t>
  </si>
  <si>
    <t>10-38c</t>
  </si>
  <si>
    <t>10-37c</t>
  </si>
  <si>
    <t>10-39c</t>
  </si>
  <si>
    <t>10-41c</t>
  </si>
  <si>
    <t>CE-9</t>
  </si>
  <si>
    <t>9-31c</t>
  </si>
  <si>
    <t>9-34c</t>
  </si>
  <si>
    <t>CE-7</t>
  </si>
  <si>
    <t>7-26c</t>
  </si>
  <si>
    <t>7-27c</t>
  </si>
  <si>
    <t>7-29c</t>
  </si>
  <si>
    <t>7-30c</t>
  </si>
  <si>
    <t>CE-6</t>
  </si>
  <si>
    <t>6-14c</t>
  </si>
  <si>
    <t>6-15c</t>
  </si>
  <si>
    <t>CE-5</t>
  </si>
  <si>
    <t>5-17c</t>
  </si>
  <si>
    <t>5-19c</t>
  </si>
  <si>
    <t>CE-8</t>
  </si>
  <si>
    <t>8-23c</t>
  </si>
  <si>
    <t>8-25c</t>
  </si>
  <si>
    <t>CE-1</t>
  </si>
  <si>
    <t>1-6c</t>
  </si>
  <si>
    <t>1-8c</t>
  </si>
  <si>
    <t>1-9c</t>
  </si>
  <si>
    <t>1-10c</t>
  </si>
  <si>
    <t>Sheet</t>
  </si>
  <si>
    <t>Cpx</t>
  </si>
  <si>
    <t>Individual Cpx compositions compiled from the supporting information of Erdmann et al.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</si>
</sst>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2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6914-E386-47CB-BAB0-F17E33A06FEE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49</v>
      </c>
    </row>
    <row r="2" spans="1:2" x14ac:dyDescent="0.3">
      <c r="A2" t="s">
        <v>50</v>
      </c>
      <c r="B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BEBF-F34C-47A3-B25E-B95BFAF9D6FC}">
  <dimension ref="A1:CG308"/>
  <sheetViews>
    <sheetView tabSelected="1" workbookViewId="0">
      <selection activeCell="C14" sqref="C14"/>
    </sheetView>
  </sheetViews>
  <sheetFormatPr defaultColWidth="11.5546875" defaultRowHeight="14.4" x14ac:dyDescent="0.3"/>
  <cols>
    <col min="1" max="1" width="14.88671875" customWidth="1"/>
    <col min="2" max="2" width="17.44140625" customWidth="1"/>
  </cols>
  <sheetData>
    <row r="1" spans="1:85" s="4" customFormat="1" ht="28.8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2"/>
      <c r="S1" s="2" t="s">
        <v>16</v>
      </c>
      <c r="T1" s="2" t="s">
        <v>17</v>
      </c>
      <c r="U1" s="2" t="s">
        <v>18</v>
      </c>
      <c r="V1" s="2"/>
      <c r="W1" s="2" t="s">
        <v>19</v>
      </c>
      <c r="X1" s="3"/>
    </row>
    <row r="2" spans="1:85" s="6" customFormat="1" ht="22.2" customHeight="1" x14ac:dyDescent="0.3">
      <c r="A2" s="5" t="s">
        <v>20</v>
      </c>
      <c r="B2" s="5" t="s">
        <v>21</v>
      </c>
      <c r="C2" s="6">
        <v>950</v>
      </c>
      <c r="D2" s="6">
        <v>99</v>
      </c>
      <c r="E2" s="6">
        <f>D2/100</f>
        <v>0.99</v>
      </c>
      <c r="F2" s="7">
        <v>1</v>
      </c>
      <c r="G2" s="7">
        <v>48.268999999999998</v>
      </c>
      <c r="H2" s="7">
        <v>1.0489999999999999</v>
      </c>
      <c r="I2" s="7">
        <v>4.5789999999999997</v>
      </c>
      <c r="J2" s="7">
        <v>10.654</v>
      </c>
      <c r="K2" s="7">
        <v>0.61299999999999999</v>
      </c>
      <c r="L2" s="7">
        <v>12.349</v>
      </c>
      <c r="M2" s="7">
        <v>20.609000000000002</v>
      </c>
      <c r="N2" s="7">
        <v>0.34699999999999998</v>
      </c>
      <c r="O2" s="7">
        <v>4.2000000000000003E-2</v>
      </c>
      <c r="P2" s="7"/>
      <c r="Q2" s="7">
        <v>98.51100000000001</v>
      </c>
      <c r="S2" s="8">
        <v>36.87842076773412</v>
      </c>
      <c r="T2" s="8">
        <v>44.233015305225827</v>
      </c>
      <c r="U2" s="8">
        <v>18.888563927040064</v>
      </c>
      <c r="W2" s="6" t="s">
        <v>22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</row>
    <row r="3" spans="1:85" s="6" customFormat="1" ht="21" customHeight="1" x14ac:dyDescent="0.3">
      <c r="A3" s="5" t="s">
        <v>20</v>
      </c>
      <c r="B3" s="5" t="s">
        <v>21</v>
      </c>
      <c r="C3" s="6">
        <v>950</v>
      </c>
      <c r="D3" s="6">
        <v>99</v>
      </c>
      <c r="E3" s="6">
        <f t="shared" ref="E3:E66" si="0">D3/100</f>
        <v>0.99</v>
      </c>
      <c r="F3" s="7">
        <v>1</v>
      </c>
      <c r="G3" s="7">
        <v>47.588999999999999</v>
      </c>
      <c r="H3" s="7">
        <v>1.161</v>
      </c>
      <c r="I3" s="7">
        <v>5.4290000000000003</v>
      </c>
      <c r="J3" s="7">
        <v>9.7420000000000009</v>
      </c>
      <c r="K3" s="7">
        <v>0.47499999999999998</v>
      </c>
      <c r="L3" s="7">
        <v>12</v>
      </c>
      <c r="M3" s="7">
        <v>21.388000000000002</v>
      </c>
      <c r="N3" s="7">
        <v>0.35099999999999998</v>
      </c>
      <c r="O3" s="7">
        <v>0</v>
      </c>
      <c r="P3" s="7"/>
      <c r="Q3" s="7">
        <v>98.135000000000005</v>
      </c>
      <c r="S3" s="8">
        <v>36.246597988288407</v>
      </c>
      <c r="T3" s="8">
        <v>46.430705464214959</v>
      </c>
      <c r="U3" s="8">
        <v>17.32269654749663</v>
      </c>
      <c r="W3" s="6" t="s">
        <v>22</v>
      </c>
      <c r="X3" s="9"/>
    </row>
    <row r="4" spans="1:85" s="5" customFormat="1" ht="17.100000000000001" customHeight="1" x14ac:dyDescent="0.3">
      <c r="A4" s="5" t="s">
        <v>20</v>
      </c>
      <c r="B4" s="5" t="s">
        <v>21</v>
      </c>
      <c r="C4" s="6">
        <v>950</v>
      </c>
      <c r="D4" s="6">
        <v>99</v>
      </c>
      <c r="E4" s="6">
        <f t="shared" si="0"/>
        <v>0.99</v>
      </c>
      <c r="F4" s="7">
        <v>1</v>
      </c>
      <c r="G4" s="7">
        <v>47.146999999999998</v>
      </c>
      <c r="H4" s="7">
        <v>1.516</v>
      </c>
      <c r="I4" s="7">
        <v>6.0730000000000004</v>
      </c>
      <c r="J4" s="7">
        <v>9.3439999999999994</v>
      </c>
      <c r="K4" s="7">
        <v>0.30099999999999999</v>
      </c>
      <c r="L4" s="7">
        <v>11.954000000000001</v>
      </c>
      <c r="M4" s="7">
        <v>21.641999999999999</v>
      </c>
      <c r="N4" s="7">
        <v>0.41</v>
      </c>
      <c r="O4" s="7">
        <v>7.0000000000000001E-3</v>
      </c>
      <c r="P4" s="7"/>
      <c r="Q4" s="7">
        <v>98.394000000000005</v>
      </c>
      <c r="R4" s="6"/>
      <c r="S4" s="8">
        <v>36.311197522863843</v>
      </c>
      <c r="T4" s="8">
        <v>47.246954017392071</v>
      </c>
      <c r="U4" s="8">
        <v>16.441848459744097</v>
      </c>
      <c r="V4" s="6"/>
      <c r="W4" s="6" t="s">
        <v>22</v>
      </c>
      <c r="X4" s="9"/>
    </row>
    <row r="5" spans="1:85" s="5" customFormat="1" ht="17.100000000000001" customHeight="1" x14ac:dyDescent="0.3">
      <c r="A5" s="5" t="s">
        <v>20</v>
      </c>
      <c r="B5" s="5" t="s">
        <v>21</v>
      </c>
      <c r="C5" s="6">
        <v>950</v>
      </c>
      <c r="D5" s="6">
        <v>99</v>
      </c>
      <c r="E5" s="6">
        <f t="shared" si="0"/>
        <v>0.99</v>
      </c>
      <c r="F5" s="7">
        <v>1</v>
      </c>
      <c r="G5" s="7">
        <v>48.905999999999999</v>
      </c>
      <c r="H5" s="7">
        <v>0.88100000000000001</v>
      </c>
      <c r="I5" s="7">
        <v>4.9740000000000002</v>
      </c>
      <c r="J5" s="7">
        <v>9.3469999999999995</v>
      </c>
      <c r="K5" s="7">
        <v>0.498</v>
      </c>
      <c r="L5" s="7">
        <v>12.343</v>
      </c>
      <c r="M5" s="7">
        <v>21.93</v>
      </c>
      <c r="N5" s="7">
        <v>0.39200000000000002</v>
      </c>
      <c r="O5" s="7">
        <v>3.0000000000000001E-3</v>
      </c>
      <c r="P5" s="7"/>
      <c r="Q5" s="7">
        <v>99.273999999999987</v>
      </c>
      <c r="R5" s="6"/>
      <c r="S5" s="8">
        <v>36.701724053399687</v>
      </c>
      <c r="T5" s="8">
        <v>46.865523242451467</v>
      </c>
      <c r="U5" s="8">
        <v>16.432752704148847</v>
      </c>
      <c r="V5" s="6"/>
      <c r="W5" s="6" t="s">
        <v>22</v>
      </c>
      <c r="X5" s="9"/>
    </row>
    <row r="6" spans="1:85" s="2" customFormat="1" ht="17.100000000000001" customHeight="1" x14ac:dyDescent="0.3">
      <c r="A6" s="10" t="s">
        <v>20</v>
      </c>
      <c r="B6" s="10" t="s">
        <v>23</v>
      </c>
      <c r="C6" s="2">
        <v>950</v>
      </c>
      <c r="D6" s="2">
        <v>99</v>
      </c>
      <c r="E6" s="2">
        <f t="shared" si="0"/>
        <v>0.99</v>
      </c>
      <c r="F6" s="11">
        <v>0.76</v>
      </c>
      <c r="G6" s="11">
        <v>49.841999999999999</v>
      </c>
      <c r="H6" s="11">
        <v>0.58599999999999997</v>
      </c>
      <c r="I6" s="11">
        <v>4.1289999999999996</v>
      </c>
      <c r="J6" s="11">
        <v>9.0969999999999995</v>
      </c>
      <c r="K6" s="11">
        <v>0.378</v>
      </c>
      <c r="L6" s="11">
        <v>13.632</v>
      </c>
      <c r="M6" s="11">
        <v>21.669</v>
      </c>
      <c r="N6" s="11">
        <v>0.435</v>
      </c>
      <c r="O6" s="11">
        <v>0.10199999999999999</v>
      </c>
      <c r="P6" s="11"/>
      <c r="Q6" s="11">
        <v>99.87</v>
      </c>
      <c r="S6" s="12">
        <v>39.486071459750086</v>
      </c>
      <c r="T6" s="12">
        <v>45.109947453446722</v>
      </c>
      <c r="U6" s="12">
        <v>15.403981086803201</v>
      </c>
      <c r="W6" s="2" t="s">
        <v>22</v>
      </c>
      <c r="X6" s="3"/>
    </row>
    <row r="7" spans="1:85" s="2" customFormat="1" ht="17.100000000000001" customHeight="1" x14ac:dyDescent="0.3">
      <c r="A7" s="10" t="s">
        <v>20</v>
      </c>
      <c r="B7" s="10" t="s">
        <v>23</v>
      </c>
      <c r="C7" s="2">
        <v>950</v>
      </c>
      <c r="D7" s="2">
        <v>99</v>
      </c>
      <c r="E7" s="2">
        <f t="shared" si="0"/>
        <v>0.99</v>
      </c>
      <c r="F7" s="11">
        <v>0.76</v>
      </c>
      <c r="G7" s="11">
        <v>50.204999999999998</v>
      </c>
      <c r="H7" s="11">
        <v>0.70499999999999996</v>
      </c>
      <c r="I7" s="11">
        <v>4.1849999999999996</v>
      </c>
      <c r="J7" s="11">
        <v>8.9220000000000006</v>
      </c>
      <c r="K7" s="11">
        <v>0.42099999999999999</v>
      </c>
      <c r="L7" s="11">
        <v>13.352</v>
      </c>
      <c r="M7" s="11">
        <v>21.317</v>
      </c>
      <c r="N7" s="11">
        <v>0.36499999999999999</v>
      </c>
      <c r="O7" s="11">
        <v>7.4999999999999997E-2</v>
      </c>
      <c r="P7" s="11"/>
      <c r="Q7" s="11">
        <v>99.546999999999997</v>
      </c>
      <c r="S7" s="12">
        <v>39.366871925098899</v>
      </c>
      <c r="T7" s="12">
        <v>45.171006824740438</v>
      </c>
      <c r="U7" s="12">
        <v>15.462121250160671</v>
      </c>
      <c r="W7" s="2" t="s">
        <v>22</v>
      </c>
      <c r="X7" s="3"/>
    </row>
    <row r="8" spans="1:85" s="2" customFormat="1" ht="17.100000000000001" customHeight="1" x14ac:dyDescent="0.3">
      <c r="A8" s="10" t="s">
        <v>20</v>
      </c>
      <c r="B8" s="10" t="s">
        <v>24</v>
      </c>
      <c r="C8" s="2">
        <v>950</v>
      </c>
      <c r="D8" s="2">
        <v>99</v>
      </c>
      <c r="E8" s="2">
        <f t="shared" si="0"/>
        <v>0.99</v>
      </c>
      <c r="F8" s="11">
        <v>0.68</v>
      </c>
      <c r="G8" s="11">
        <v>49.661999999999999</v>
      </c>
      <c r="H8" s="11">
        <v>0.78</v>
      </c>
      <c r="I8" s="11">
        <v>4.6520000000000001</v>
      </c>
      <c r="J8" s="11">
        <v>9.298</v>
      </c>
      <c r="K8" s="11">
        <v>0.38200000000000001</v>
      </c>
      <c r="L8" s="11">
        <v>12.933</v>
      </c>
      <c r="M8" s="11">
        <v>21.515999999999998</v>
      </c>
      <c r="N8" s="11">
        <v>0.375</v>
      </c>
      <c r="O8" s="11">
        <v>5.8000000000000003E-2</v>
      </c>
      <c r="P8" s="11"/>
      <c r="Q8" s="11">
        <v>99.655999999999992</v>
      </c>
      <c r="S8" s="12">
        <v>38.229795407371867</v>
      </c>
      <c r="T8" s="12">
        <v>45.71022234173769</v>
      </c>
      <c r="U8" s="12">
        <v>16.05998225089045</v>
      </c>
      <c r="W8" s="2" t="s">
        <v>22</v>
      </c>
      <c r="X8" s="3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</row>
    <row r="9" spans="1:85" s="2" customFormat="1" ht="18" customHeight="1" x14ac:dyDescent="0.3">
      <c r="A9" s="10" t="s">
        <v>20</v>
      </c>
      <c r="B9" s="10" t="s">
        <v>24</v>
      </c>
      <c r="C9" s="2">
        <v>950</v>
      </c>
      <c r="D9" s="2">
        <v>99</v>
      </c>
      <c r="E9" s="2">
        <f t="shared" si="0"/>
        <v>0.99</v>
      </c>
      <c r="F9" s="11">
        <v>0.68</v>
      </c>
      <c r="G9" s="11">
        <v>47.963000000000001</v>
      </c>
      <c r="H9" s="11">
        <v>1.006</v>
      </c>
      <c r="I9" s="11">
        <v>4.4710000000000001</v>
      </c>
      <c r="J9" s="11">
        <v>10.385</v>
      </c>
      <c r="K9" s="11">
        <v>0.38500000000000001</v>
      </c>
      <c r="L9" s="11">
        <v>13.170999999999999</v>
      </c>
      <c r="M9" s="11">
        <v>21.169</v>
      </c>
      <c r="N9" s="11">
        <v>0.371</v>
      </c>
      <c r="O9" s="11">
        <v>5.8999999999999997E-2</v>
      </c>
      <c r="P9" s="11"/>
      <c r="Q9" s="11">
        <v>98.97999999999999</v>
      </c>
      <c r="S9" s="12">
        <v>38.254724292411943</v>
      </c>
      <c r="T9" s="12">
        <v>44.189162573889952</v>
      </c>
      <c r="U9" s="12">
        <v>17.556113133698105</v>
      </c>
      <c r="W9" s="2" t="s">
        <v>22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6" customFormat="1" ht="18" customHeight="1" x14ac:dyDescent="0.3">
      <c r="A10" s="5" t="s">
        <v>20</v>
      </c>
      <c r="B10" s="5" t="s">
        <v>25</v>
      </c>
      <c r="C10" s="6">
        <v>950</v>
      </c>
      <c r="D10" s="6">
        <v>99</v>
      </c>
      <c r="E10" s="6">
        <f t="shared" si="0"/>
        <v>0.99</v>
      </c>
      <c r="F10" s="7">
        <v>0.55000000000000004</v>
      </c>
      <c r="G10" s="7">
        <v>50.558</v>
      </c>
      <c r="H10" s="7">
        <v>0.68100000000000005</v>
      </c>
      <c r="I10" s="7">
        <v>3.605</v>
      </c>
      <c r="J10" s="7">
        <v>10.685</v>
      </c>
      <c r="K10" s="7">
        <v>0.47299999999999998</v>
      </c>
      <c r="L10" s="7">
        <v>13.339</v>
      </c>
      <c r="M10" s="7">
        <v>19.361000000000001</v>
      </c>
      <c r="N10" s="7">
        <v>0.35799999999999998</v>
      </c>
      <c r="O10" s="7">
        <v>8.2000000000000003E-2</v>
      </c>
      <c r="P10" s="7"/>
      <c r="Q10" s="7">
        <v>99.141999999999996</v>
      </c>
      <c r="S10" s="8">
        <v>39.798173665350248</v>
      </c>
      <c r="T10" s="8">
        <v>41.516119858687532</v>
      </c>
      <c r="U10" s="8">
        <v>18.68570647596222</v>
      </c>
      <c r="W10" s="6" t="s">
        <v>22</v>
      </c>
      <c r="X10" s="9"/>
    </row>
    <row r="11" spans="1:85" s="6" customFormat="1" ht="17.100000000000001" customHeight="1" x14ac:dyDescent="0.3">
      <c r="A11" s="5" t="s">
        <v>20</v>
      </c>
      <c r="B11" s="5" t="s">
        <v>25</v>
      </c>
      <c r="C11" s="6">
        <v>950</v>
      </c>
      <c r="D11" s="6">
        <v>99</v>
      </c>
      <c r="E11" s="6">
        <f t="shared" si="0"/>
        <v>0.99</v>
      </c>
      <c r="F11" s="7">
        <v>0.55000000000000004</v>
      </c>
      <c r="G11" s="7">
        <v>51.042000000000002</v>
      </c>
      <c r="H11" s="7">
        <v>0.55400000000000005</v>
      </c>
      <c r="I11" s="7">
        <v>4.6260000000000003</v>
      </c>
      <c r="J11" s="7">
        <v>10.058</v>
      </c>
      <c r="K11" s="7">
        <v>0.64700000000000002</v>
      </c>
      <c r="L11" s="7">
        <v>12.045999999999999</v>
      </c>
      <c r="M11" s="7">
        <v>19.72</v>
      </c>
      <c r="N11" s="7">
        <v>0.42299999999999999</v>
      </c>
      <c r="O11" s="7">
        <v>0.20399999999999999</v>
      </c>
      <c r="P11" s="7"/>
      <c r="Q11" s="7">
        <v>99.320000000000007</v>
      </c>
      <c r="S11" s="8">
        <v>37.37656090043825</v>
      </c>
      <c r="T11" s="8">
        <v>43.975672754798495</v>
      </c>
      <c r="U11" s="8">
        <v>18.647766344763266</v>
      </c>
      <c r="W11" s="6" t="s">
        <v>22</v>
      </c>
      <c r="X11" s="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s="6" customFormat="1" ht="17.100000000000001" customHeight="1" x14ac:dyDescent="0.3">
      <c r="A12" s="5" t="s">
        <v>20</v>
      </c>
      <c r="B12" s="5" t="s">
        <v>25</v>
      </c>
      <c r="C12" s="6">
        <v>950</v>
      </c>
      <c r="D12" s="6">
        <v>99</v>
      </c>
      <c r="E12" s="6">
        <f t="shared" si="0"/>
        <v>0.99</v>
      </c>
      <c r="F12" s="7">
        <v>0.55000000000000004</v>
      </c>
      <c r="G12" s="7">
        <v>50.534999999999997</v>
      </c>
      <c r="H12" s="7">
        <v>0.72599999999999998</v>
      </c>
      <c r="I12" s="7">
        <v>3.4009999999999998</v>
      </c>
      <c r="J12" s="7">
        <v>10.932</v>
      </c>
      <c r="K12" s="7">
        <v>0.60499999999999998</v>
      </c>
      <c r="L12" s="7">
        <v>13.301</v>
      </c>
      <c r="M12" s="7">
        <v>19.138000000000002</v>
      </c>
      <c r="N12" s="7">
        <v>0.34899999999999998</v>
      </c>
      <c r="O12" s="7">
        <v>0.11</v>
      </c>
      <c r="P12" s="7"/>
      <c r="Q12" s="7">
        <v>99.097000000000008</v>
      </c>
      <c r="S12" s="8">
        <v>39.666701798593479</v>
      </c>
      <c r="T12" s="8">
        <v>41.019224931555549</v>
      </c>
      <c r="U12" s="8">
        <v>19.314073269850965</v>
      </c>
      <c r="W12" s="6" t="s">
        <v>22</v>
      </c>
      <c r="X12" s="9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s="6" customFormat="1" ht="17.100000000000001" customHeight="1" x14ac:dyDescent="0.3">
      <c r="A13" s="5" t="s">
        <v>20</v>
      </c>
      <c r="B13" s="5" t="s">
        <v>25</v>
      </c>
      <c r="C13" s="6">
        <v>950</v>
      </c>
      <c r="D13" s="6">
        <v>99</v>
      </c>
      <c r="E13" s="6">
        <f t="shared" si="0"/>
        <v>0.99</v>
      </c>
      <c r="F13" s="7">
        <v>0.55000000000000004</v>
      </c>
      <c r="G13" s="7">
        <v>51.27</v>
      </c>
      <c r="H13" s="7">
        <v>0.58499999999999996</v>
      </c>
      <c r="I13" s="7">
        <v>3.972</v>
      </c>
      <c r="J13" s="7">
        <v>10.564</v>
      </c>
      <c r="K13" s="7">
        <v>0.48699999999999999</v>
      </c>
      <c r="L13" s="7">
        <v>13.077999999999999</v>
      </c>
      <c r="M13" s="7">
        <v>19.474</v>
      </c>
      <c r="N13" s="7">
        <v>0.40100000000000002</v>
      </c>
      <c r="O13" s="7">
        <v>0.23799999999999999</v>
      </c>
      <c r="P13" s="7"/>
      <c r="Q13" s="7">
        <v>100.069</v>
      </c>
      <c r="S13" s="8">
        <v>39.300532828664046</v>
      </c>
      <c r="T13" s="8">
        <v>42.059235371884277</v>
      </c>
      <c r="U13" s="8">
        <v>18.640231799451676</v>
      </c>
      <c r="W13" s="6" t="s">
        <v>22</v>
      </c>
      <c r="X13" s="9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s="6" customFormat="1" ht="17.100000000000001" customHeight="1" x14ac:dyDescent="0.3">
      <c r="A14" s="5" t="s">
        <v>20</v>
      </c>
      <c r="B14" s="5" t="s">
        <v>25</v>
      </c>
      <c r="C14" s="6">
        <v>950</v>
      </c>
      <c r="D14" s="6">
        <v>99</v>
      </c>
      <c r="E14" s="6">
        <f t="shared" si="0"/>
        <v>0.99</v>
      </c>
      <c r="F14" s="7">
        <v>0.55000000000000004</v>
      </c>
      <c r="G14" s="7">
        <v>50.677</v>
      </c>
      <c r="H14" s="7">
        <v>0.67</v>
      </c>
      <c r="I14" s="7">
        <v>4.0709999999999997</v>
      </c>
      <c r="J14" s="7">
        <v>10.019</v>
      </c>
      <c r="K14" s="7">
        <v>0.59799999999999998</v>
      </c>
      <c r="L14" s="7">
        <v>13.159000000000001</v>
      </c>
      <c r="M14" s="7">
        <v>19.509</v>
      </c>
      <c r="N14" s="7">
        <v>0.45400000000000001</v>
      </c>
      <c r="O14" s="7">
        <v>0.16500000000000001</v>
      </c>
      <c r="P14" s="7"/>
      <c r="Q14" s="7">
        <v>99.322000000000003</v>
      </c>
      <c r="S14" s="8">
        <v>39.706835473225453</v>
      </c>
      <c r="T14" s="8">
        <v>42.308390099622429</v>
      </c>
      <c r="U14" s="8">
        <v>17.984774427152107</v>
      </c>
      <c r="W14" s="6" t="s">
        <v>22</v>
      </c>
      <c r="X14" s="9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s="6" customFormat="1" ht="17.100000000000001" customHeight="1" x14ac:dyDescent="0.3">
      <c r="A15" s="5" t="s">
        <v>20</v>
      </c>
      <c r="B15" s="5" t="s">
        <v>25</v>
      </c>
      <c r="C15" s="6">
        <v>950</v>
      </c>
      <c r="D15" s="6">
        <v>99</v>
      </c>
      <c r="E15" s="6">
        <f t="shared" si="0"/>
        <v>0.99</v>
      </c>
      <c r="F15" s="7">
        <v>0.55000000000000004</v>
      </c>
      <c r="G15" s="7">
        <v>50.904000000000003</v>
      </c>
      <c r="H15" s="7">
        <v>0.69799999999999995</v>
      </c>
      <c r="I15" s="7">
        <v>3.492</v>
      </c>
      <c r="J15" s="7">
        <v>10.683</v>
      </c>
      <c r="K15" s="7">
        <v>0.66900000000000004</v>
      </c>
      <c r="L15" s="7">
        <v>13.291</v>
      </c>
      <c r="M15" s="7">
        <v>19.189</v>
      </c>
      <c r="N15" s="7">
        <v>0.36</v>
      </c>
      <c r="O15" s="7">
        <v>0.152</v>
      </c>
      <c r="P15" s="7"/>
      <c r="Q15" s="7">
        <v>99.437999999999988</v>
      </c>
      <c r="S15" s="8">
        <v>39.727713001496554</v>
      </c>
      <c r="T15" s="8">
        <v>41.222787118818225</v>
      </c>
      <c r="U15" s="8">
        <v>19.049499879685218</v>
      </c>
      <c r="W15" s="6" t="s">
        <v>22</v>
      </c>
      <c r="X15" s="9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s="6" customFormat="1" ht="17.100000000000001" customHeight="1" x14ac:dyDescent="0.3">
      <c r="A16" s="5" t="s">
        <v>20</v>
      </c>
      <c r="B16" s="5" t="s">
        <v>25</v>
      </c>
      <c r="C16" s="6">
        <v>950</v>
      </c>
      <c r="D16" s="6">
        <v>99</v>
      </c>
      <c r="E16" s="6">
        <f t="shared" si="0"/>
        <v>0.99</v>
      </c>
      <c r="F16" s="7">
        <v>0.55000000000000004</v>
      </c>
      <c r="G16" s="7">
        <v>49.726999999999997</v>
      </c>
      <c r="H16" s="7">
        <v>0.76500000000000001</v>
      </c>
      <c r="I16" s="7">
        <v>3.4460000000000002</v>
      </c>
      <c r="J16" s="7">
        <v>11.034000000000001</v>
      </c>
      <c r="K16" s="7">
        <v>0.51800000000000002</v>
      </c>
      <c r="L16" s="7">
        <v>13.496</v>
      </c>
      <c r="M16" s="7">
        <v>19.202999999999999</v>
      </c>
      <c r="N16" s="7">
        <v>0.36099999999999999</v>
      </c>
      <c r="O16" s="7">
        <v>8.5999999999999993E-2</v>
      </c>
      <c r="P16" s="7"/>
      <c r="Q16" s="7">
        <v>98.635999999999996</v>
      </c>
      <c r="S16" s="8">
        <v>39.950969436980316</v>
      </c>
      <c r="T16" s="8">
        <v>40.85455049081709</v>
      </c>
      <c r="U16" s="8">
        <v>19.194480072202595</v>
      </c>
      <c r="W16" s="6" t="s">
        <v>22</v>
      </c>
      <c r="X16" s="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s="2" customFormat="1" ht="17.100000000000001" customHeight="1" x14ac:dyDescent="0.3">
      <c r="A17" s="10" t="s">
        <v>20</v>
      </c>
      <c r="B17" s="10" t="s">
        <v>26</v>
      </c>
      <c r="C17" s="2">
        <v>950</v>
      </c>
      <c r="D17" s="2">
        <v>99</v>
      </c>
      <c r="E17" s="2">
        <f t="shared" si="0"/>
        <v>0.99</v>
      </c>
      <c r="F17" s="11">
        <v>0.51</v>
      </c>
      <c r="G17" s="11">
        <v>51.55</v>
      </c>
      <c r="H17" s="11">
        <v>0.65600000000000003</v>
      </c>
      <c r="I17" s="11">
        <v>4.2859999999999996</v>
      </c>
      <c r="J17" s="11">
        <v>10</v>
      </c>
      <c r="K17" s="11">
        <v>0.61899999999999999</v>
      </c>
      <c r="L17" s="11">
        <v>13.178000000000001</v>
      </c>
      <c r="M17" s="11">
        <v>18.760999999999999</v>
      </c>
      <c r="N17" s="11">
        <v>0.435</v>
      </c>
      <c r="O17" s="11">
        <v>0.17699999999999999</v>
      </c>
      <c r="P17" s="11"/>
      <c r="Q17" s="11">
        <v>99.661999999999992</v>
      </c>
      <c r="S17" s="12">
        <v>40.394722860790729</v>
      </c>
      <c r="T17" s="12">
        <v>41.331409405564933</v>
      </c>
      <c r="U17" s="12">
        <v>18.273867733644337</v>
      </c>
      <c r="W17" s="2" t="s">
        <v>22</v>
      </c>
      <c r="X17" s="3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</row>
    <row r="18" spans="1:85" s="2" customFormat="1" ht="17.100000000000001" customHeight="1" x14ac:dyDescent="0.3">
      <c r="A18" s="10" t="s">
        <v>20</v>
      </c>
      <c r="B18" s="10" t="s">
        <v>26</v>
      </c>
      <c r="C18" s="2">
        <v>950</v>
      </c>
      <c r="D18" s="2">
        <v>99</v>
      </c>
      <c r="E18" s="2">
        <f t="shared" si="0"/>
        <v>0.99</v>
      </c>
      <c r="F18" s="11">
        <v>0.51</v>
      </c>
      <c r="G18" s="11">
        <v>51.158999999999999</v>
      </c>
      <c r="H18" s="11">
        <v>0.76500000000000001</v>
      </c>
      <c r="I18" s="11">
        <v>3.657</v>
      </c>
      <c r="J18" s="11">
        <v>10.031000000000001</v>
      </c>
      <c r="K18" s="11">
        <v>0.52800000000000002</v>
      </c>
      <c r="L18" s="11">
        <v>13.481</v>
      </c>
      <c r="M18" s="11">
        <v>19.859000000000002</v>
      </c>
      <c r="N18" s="11">
        <v>0.35899999999999999</v>
      </c>
      <c r="O18" s="11">
        <v>0.105</v>
      </c>
      <c r="P18" s="11"/>
      <c r="Q18" s="11">
        <v>99.944000000000017</v>
      </c>
      <c r="S18" s="12">
        <v>40.02565790147078</v>
      </c>
      <c r="T18" s="12">
        <v>42.37628181865275</v>
      </c>
      <c r="U18" s="12">
        <v>17.598060279876471</v>
      </c>
      <c r="W18" s="2" t="s">
        <v>22</v>
      </c>
      <c r="X18" s="3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</row>
    <row r="19" spans="1:85" s="2" customFormat="1" ht="17.100000000000001" customHeight="1" x14ac:dyDescent="0.3">
      <c r="A19" s="10" t="s">
        <v>20</v>
      </c>
      <c r="B19" s="10" t="s">
        <v>26</v>
      </c>
      <c r="C19" s="2">
        <v>950</v>
      </c>
      <c r="D19" s="2">
        <v>99</v>
      </c>
      <c r="E19" s="2">
        <f t="shared" si="0"/>
        <v>0.99</v>
      </c>
      <c r="F19" s="11">
        <v>0.51</v>
      </c>
      <c r="G19" s="11">
        <v>49.918999999999997</v>
      </c>
      <c r="H19" s="11">
        <v>0.70499999999999996</v>
      </c>
      <c r="I19" s="11">
        <v>3.5190000000000001</v>
      </c>
      <c r="J19" s="11">
        <v>10.603</v>
      </c>
      <c r="K19" s="11">
        <v>0.64900000000000002</v>
      </c>
      <c r="L19" s="11">
        <v>13.315</v>
      </c>
      <c r="M19" s="11">
        <v>19.614000000000001</v>
      </c>
      <c r="N19" s="11">
        <v>0.317</v>
      </c>
      <c r="O19" s="11">
        <v>4.9000000000000002E-2</v>
      </c>
      <c r="P19" s="11"/>
      <c r="Q19" s="11">
        <v>98.69</v>
      </c>
      <c r="S19" s="12">
        <v>39.477067593260891</v>
      </c>
      <c r="T19" s="12">
        <v>41.794485885923102</v>
      </c>
      <c r="U19" s="12">
        <v>18.728446520816014</v>
      </c>
      <c r="W19" s="2" t="s">
        <v>22</v>
      </c>
      <c r="X19" s="3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</row>
    <row r="20" spans="1:85" s="6" customFormat="1" ht="17.100000000000001" customHeight="1" x14ac:dyDescent="0.3">
      <c r="A20" s="5" t="s">
        <v>27</v>
      </c>
      <c r="B20" s="5" t="s">
        <v>28</v>
      </c>
      <c r="C20" s="6">
        <v>925</v>
      </c>
      <c r="D20" s="6">
        <v>202</v>
      </c>
      <c r="E20" s="6">
        <f t="shared" si="0"/>
        <v>2.02</v>
      </c>
      <c r="F20" s="7">
        <v>1</v>
      </c>
      <c r="G20" s="7">
        <v>48.639000000000003</v>
      </c>
      <c r="H20" s="7">
        <v>0.73599999999999999</v>
      </c>
      <c r="I20" s="7">
        <v>4.8940000000000001</v>
      </c>
      <c r="J20" s="7">
        <v>9.5969999999999995</v>
      </c>
      <c r="K20" s="7">
        <v>0.38</v>
      </c>
      <c r="L20" s="7">
        <v>12.313000000000001</v>
      </c>
      <c r="M20" s="7">
        <v>22.948</v>
      </c>
      <c r="N20" s="7">
        <v>0.246</v>
      </c>
      <c r="O20" s="7">
        <v>8.0000000000000002E-3</v>
      </c>
      <c r="P20" s="7"/>
      <c r="Q20" s="7">
        <v>99.760999999999996</v>
      </c>
      <c r="S20" s="8">
        <v>35.787973335145182</v>
      </c>
      <c r="T20" s="8">
        <v>47.936593504452347</v>
      </c>
      <c r="U20" s="8">
        <v>16.275433160402468</v>
      </c>
      <c r="W20" s="6" t="s">
        <v>22</v>
      </c>
      <c r="X20" s="9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s="6" customFormat="1" ht="9.9" customHeight="1" x14ac:dyDescent="0.3">
      <c r="A21" s="5" t="s">
        <v>27</v>
      </c>
      <c r="B21" s="5" t="s">
        <v>28</v>
      </c>
      <c r="C21" s="6">
        <v>925</v>
      </c>
      <c r="D21" s="6">
        <v>202</v>
      </c>
      <c r="E21" s="6">
        <f t="shared" si="0"/>
        <v>2.02</v>
      </c>
      <c r="F21" s="7">
        <v>1</v>
      </c>
      <c r="G21" s="7">
        <v>49.148000000000003</v>
      </c>
      <c r="H21" s="7">
        <v>0.63400000000000001</v>
      </c>
      <c r="I21" s="7">
        <v>4.8869999999999996</v>
      </c>
      <c r="J21" s="7">
        <v>8.7650000000000006</v>
      </c>
      <c r="K21" s="7">
        <v>0.32900000000000001</v>
      </c>
      <c r="L21" s="7">
        <v>12.478</v>
      </c>
      <c r="M21" s="7">
        <v>22.59</v>
      </c>
      <c r="N21" s="7">
        <v>0.36599999999999999</v>
      </c>
      <c r="O21" s="7">
        <v>2.7E-2</v>
      </c>
      <c r="P21" s="7"/>
      <c r="Q21" s="7">
        <v>99.224000000000004</v>
      </c>
      <c r="S21" s="8">
        <v>36.898158935968574</v>
      </c>
      <c r="T21" s="8">
        <v>48.009264069118416</v>
      </c>
      <c r="U21" s="8">
        <v>15.092576994913006</v>
      </c>
      <c r="W21" s="6" t="s">
        <v>22</v>
      </c>
      <c r="X21" s="9"/>
    </row>
    <row r="22" spans="1:85" s="2" customFormat="1" ht="17.100000000000001" customHeight="1" x14ac:dyDescent="0.3">
      <c r="A22" s="10" t="s">
        <v>27</v>
      </c>
      <c r="B22" s="10" t="s">
        <v>29</v>
      </c>
      <c r="C22" s="2">
        <v>925</v>
      </c>
      <c r="D22" s="2">
        <v>202</v>
      </c>
      <c r="E22" s="2">
        <f t="shared" si="0"/>
        <v>2.02</v>
      </c>
      <c r="F22" s="11">
        <v>0.57999999999999996</v>
      </c>
      <c r="G22" s="11">
        <v>49.573</v>
      </c>
      <c r="H22" s="11">
        <v>0.75900000000000001</v>
      </c>
      <c r="I22" s="11">
        <v>4.875</v>
      </c>
      <c r="J22" s="11">
        <v>9.8550000000000004</v>
      </c>
      <c r="K22" s="11">
        <v>0.51100000000000001</v>
      </c>
      <c r="L22" s="11">
        <v>12.875999999999999</v>
      </c>
      <c r="M22" s="11">
        <v>20.576000000000001</v>
      </c>
      <c r="N22" s="11">
        <v>0.56299999999999994</v>
      </c>
      <c r="O22" s="11">
        <v>0.13200000000000001</v>
      </c>
      <c r="P22" s="11"/>
      <c r="Q22" s="11">
        <v>99.720000000000013</v>
      </c>
      <c r="S22" s="12">
        <v>38.455549464825737</v>
      </c>
      <c r="T22" s="12">
        <v>44.166003873449057</v>
      </c>
      <c r="U22" s="12">
        <v>17.37844666172521</v>
      </c>
      <c r="W22" s="2" t="s">
        <v>22</v>
      </c>
      <c r="X22" s="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2" customFormat="1" ht="17.100000000000001" customHeight="1" x14ac:dyDescent="0.3">
      <c r="A23" s="10" t="s">
        <v>27</v>
      </c>
      <c r="B23" s="10" t="s">
        <v>29</v>
      </c>
      <c r="C23" s="2">
        <v>925</v>
      </c>
      <c r="D23" s="2">
        <v>202</v>
      </c>
      <c r="E23" s="2">
        <f t="shared" si="0"/>
        <v>2.02</v>
      </c>
      <c r="F23" s="11">
        <v>0.57999999999999996</v>
      </c>
      <c r="G23" s="11">
        <v>50.204000000000001</v>
      </c>
      <c r="H23" s="11">
        <v>0.82699999999999996</v>
      </c>
      <c r="I23" s="11">
        <v>4.57</v>
      </c>
      <c r="J23" s="11">
        <v>8.9220000000000006</v>
      </c>
      <c r="K23" s="11">
        <v>0.59299999999999997</v>
      </c>
      <c r="L23" s="11">
        <v>13.198</v>
      </c>
      <c r="M23" s="11">
        <v>20.387</v>
      </c>
      <c r="N23" s="11">
        <v>0.49</v>
      </c>
      <c r="O23" s="11">
        <v>0.16800000000000001</v>
      </c>
      <c r="P23" s="11"/>
      <c r="Q23" s="11">
        <v>99.358999999999995</v>
      </c>
      <c r="S23" s="12">
        <v>39.762384496191217</v>
      </c>
      <c r="T23" s="12">
        <v>44.143495660936104</v>
      </c>
      <c r="U23" s="12">
        <v>16.094119842872672</v>
      </c>
      <c r="W23" s="2" t="s">
        <v>22</v>
      </c>
      <c r="X23" s="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6" customFormat="1" ht="9.9" customHeight="1" x14ac:dyDescent="0.3">
      <c r="A24" s="5" t="s">
        <v>30</v>
      </c>
      <c r="B24" s="5" t="s">
        <v>31</v>
      </c>
      <c r="C24" s="6">
        <v>950</v>
      </c>
      <c r="D24" s="6">
        <v>204</v>
      </c>
      <c r="E24" s="6">
        <f t="shared" si="0"/>
        <v>2.04</v>
      </c>
      <c r="F24" s="7">
        <v>1</v>
      </c>
      <c r="G24" s="7">
        <v>45.548000000000002</v>
      </c>
      <c r="H24" s="7">
        <v>1.141</v>
      </c>
      <c r="I24" s="7">
        <v>7.1070000000000002</v>
      </c>
      <c r="J24" s="7">
        <v>10.679</v>
      </c>
      <c r="K24" s="7">
        <v>0.4</v>
      </c>
      <c r="L24" s="7">
        <v>11.698</v>
      </c>
      <c r="M24" s="7">
        <v>22.361999999999998</v>
      </c>
      <c r="N24" s="7">
        <v>0.375</v>
      </c>
      <c r="O24" s="7">
        <v>2.3E-2</v>
      </c>
      <c r="P24" s="7"/>
      <c r="Q24" s="7">
        <v>99.332999999999998</v>
      </c>
      <c r="S24" s="8">
        <v>34.418437863199443</v>
      </c>
      <c r="T24" s="8">
        <v>47.286730090019041</v>
      </c>
      <c r="U24" s="8">
        <v>18.294832046781519</v>
      </c>
      <c r="W24" s="7">
        <v>0.30960388033696651</v>
      </c>
      <c r="X24" s="9"/>
    </row>
    <row r="25" spans="1:85" s="6" customFormat="1" ht="17.100000000000001" customHeight="1" x14ac:dyDescent="0.3">
      <c r="A25" s="5" t="s">
        <v>30</v>
      </c>
      <c r="B25" s="5" t="s">
        <v>31</v>
      </c>
      <c r="C25" s="6">
        <v>950</v>
      </c>
      <c r="D25" s="6">
        <v>204</v>
      </c>
      <c r="E25" s="6">
        <f t="shared" si="0"/>
        <v>2.04</v>
      </c>
      <c r="F25" s="7">
        <v>1</v>
      </c>
      <c r="G25" s="7">
        <v>46.603999999999999</v>
      </c>
      <c r="H25" s="7">
        <v>1.2</v>
      </c>
      <c r="I25" s="7">
        <v>5.8410000000000002</v>
      </c>
      <c r="J25" s="7">
        <v>9.8640000000000008</v>
      </c>
      <c r="K25" s="7">
        <v>0.436</v>
      </c>
      <c r="L25" s="7">
        <v>12.233000000000001</v>
      </c>
      <c r="M25" s="7">
        <v>22.472000000000001</v>
      </c>
      <c r="N25" s="7">
        <v>0.35199999999999998</v>
      </c>
      <c r="O25" s="7">
        <v>6.5000000000000002E-2</v>
      </c>
      <c r="P25" s="7"/>
      <c r="Q25" s="7">
        <v>99.067000000000007</v>
      </c>
      <c r="S25" s="8">
        <v>35.805743702137228</v>
      </c>
      <c r="T25" s="8">
        <v>47.272715576112503</v>
      </c>
      <c r="U25" s="8">
        <v>16.921540721750279</v>
      </c>
      <c r="W25" s="7">
        <v>0.27346862910434638</v>
      </c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85" s="6" customFormat="1" ht="6" customHeight="1" x14ac:dyDescent="0.3">
      <c r="A26" s="5" t="s">
        <v>30</v>
      </c>
      <c r="B26" s="5" t="s">
        <v>31</v>
      </c>
      <c r="C26" s="6">
        <v>950</v>
      </c>
      <c r="D26" s="6">
        <v>204</v>
      </c>
      <c r="E26" s="6">
        <f t="shared" si="0"/>
        <v>2.04</v>
      </c>
      <c r="F26" s="7">
        <v>1</v>
      </c>
      <c r="G26" s="7">
        <v>45.256999999999998</v>
      </c>
      <c r="H26" s="7">
        <v>1.476</v>
      </c>
      <c r="I26" s="7">
        <v>7.899</v>
      </c>
      <c r="J26" s="7">
        <v>10.016</v>
      </c>
      <c r="K26" s="7">
        <v>0.318</v>
      </c>
      <c r="L26" s="7">
        <v>11.241</v>
      </c>
      <c r="M26" s="7">
        <v>22.39</v>
      </c>
      <c r="N26" s="7">
        <v>0.375</v>
      </c>
      <c r="O26" s="7">
        <v>2.3E-2</v>
      </c>
      <c r="P26" s="7"/>
      <c r="Q26" s="7">
        <v>98.99499999999999</v>
      </c>
      <c r="S26" s="8">
        <v>33.927718655753637</v>
      </c>
      <c r="T26" s="8">
        <v>48.568300370512659</v>
      </c>
      <c r="U26" s="8">
        <v>17.5039809737337</v>
      </c>
      <c r="W26" s="7">
        <v>0.30218770732700451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</row>
    <row r="27" spans="1:85" s="6" customFormat="1" ht="6" customHeight="1" x14ac:dyDescent="0.3">
      <c r="A27" s="5" t="s">
        <v>30</v>
      </c>
      <c r="B27" s="5" t="s">
        <v>31</v>
      </c>
      <c r="C27" s="6">
        <v>950</v>
      </c>
      <c r="D27" s="6">
        <v>204</v>
      </c>
      <c r="E27" s="6">
        <f t="shared" si="0"/>
        <v>2.04</v>
      </c>
      <c r="F27" s="7">
        <v>1</v>
      </c>
      <c r="G27" s="7">
        <v>44.591000000000001</v>
      </c>
      <c r="H27" s="7">
        <v>1.5880000000000001</v>
      </c>
      <c r="I27" s="7">
        <v>7.2619999999999996</v>
      </c>
      <c r="J27" s="7">
        <v>10.058999999999999</v>
      </c>
      <c r="K27" s="7">
        <v>0.219</v>
      </c>
      <c r="L27" s="7">
        <v>11.249000000000001</v>
      </c>
      <c r="M27" s="7">
        <v>22.109000000000002</v>
      </c>
      <c r="N27" s="7">
        <v>0.36199999999999999</v>
      </c>
      <c r="O27" s="7">
        <v>2.1999999999999999E-2</v>
      </c>
      <c r="P27" s="7"/>
      <c r="Q27" s="7">
        <v>97.460999999999999</v>
      </c>
      <c r="S27" s="8">
        <v>34.185131075804911</v>
      </c>
      <c r="T27" s="8">
        <v>48.288257529259688</v>
      </c>
      <c r="U27" s="8">
        <v>17.526611394935401</v>
      </c>
      <c r="W27" s="7">
        <v>0.30326920797019274</v>
      </c>
      <c r="X27" s="9"/>
    </row>
    <row r="28" spans="1:85" s="6" customFormat="1" ht="17.100000000000001" customHeight="1" x14ac:dyDescent="0.3">
      <c r="A28" s="5" t="s">
        <v>30</v>
      </c>
      <c r="B28" s="5" t="s">
        <v>31</v>
      </c>
      <c r="C28" s="6">
        <v>950</v>
      </c>
      <c r="D28" s="6">
        <v>204</v>
      </c>
      <c r="E28" s="6">
        <f t="shared" si="0"/>
        <v>2.04</v>
      </c>
      <c r="F28" s="7">
        <v>1</v>
      </c>
      <c r="G28" s="7">
        <v>44.718000000000004</v>
      </c>
      <c r="H28" s="7">
        <v>1.7969999999999999</v>
      </c>
      <c r="I28" s="7">
        <v>7.9649999999999999</v>
      </c>
      <c r="J28" s="7">
        <v>9.7260000000000009</v>
      </c>
      <c r="K28" s="7">
        <v>0.23599999999999999</v>
      </c>
      <c r="L28" s="7">
        <v>11.465</v>
      </c>
      <c r="M28" s="7">
        <v>22.117000000000001</v>
      </c>
      <c r="N28" s="7">
        <v>0.40300000000000002</v>
      </c>
      <c r="O28" s="7">
        <v>3.2000000000000001E-2</v>
      </c>
      <c r="P28" s="7"/>
      <c r="Q28" s="7">
        <v>98.459000000000017</v>
      </c>
      <c r="S28" s="8">
        <v>34.794382407352799</v>
      </c>
      <c r="T28" s="8">
        <v>48.240343662901751</v>
      </c>
      <c r="U28" s="8">
        <v>16.965273929745457</v>
      </c>
      <c r="W28" s="7">
        <v>0.28770514727834817</v>
      </c>
      <c r="X28" s="9"/>
    </row>
    <row r="29" spans="1:85" s="13" customFormat="1" x14ac:dyDescent="0.3">
      <c r="A29" s="10" t="s">
        <v>30</v>
      </c>
      <c r="B29" s="10" t="s">
        <v>32</v>
      </c>
      <c r="C29" s="2">
        <v>950</v>
      </c>
      <c r="D29" s="2">
        <v>204</v>
      </c>
      <c r="E29" s="2">
        <f t="shared" si="0"/>
        <v>2.04</v>
      </c>
      <c r="F29" s="11">
        <v>0.86</v>
      </c>
      <c r="G29" s="11">
        <v>48.555999999999997</v>
      </c>
      <c r="H29" s="11">
        <v>0.95699999999999996</v>
      </c>
      <c r="I29" s="11">
        <v>4.8339999999999996</v>
      </c>
      <c r="J29" s="11">
        <v>9.5679999999999996</v>
      </c>
      <c r="K29" s="11">
        <v>0.51200000000000001</v>
      </c>
      <c r="L29" s="11">
        <v>12.832000000000001</v>
      </c>
      <c r="M29" s="11">
        <v>20.965</v>
      </c>
      <c r="N29" s="11">
        <v>0.40600000000000003</v>
      </c>
      <c r="O29" s="11">
        <v>1.2999999999999999E-2</v>
      </c>
      <c r="P29" s="11"/>
      <c r="Q29" s="11">
        <v>98.643000000000001</v>
      </c>
      <c r="R29" s="2"/>
      <c r="S29" s="12">
        <v>38.238324328708366</v>
      </c>
      <c r="T29" s="12">
        <v>44.900220126564086</v>
      </c>
      <c r="U29" s="12">
        <v>16.861455544727548</v>
      </c>
      <c r="V29" s="2"/>
      <c r="W29" s="11">
        <v>0.25044201069347355</v>
      </c>
      <c r="X29" s="3"/>
    </row>
    <row r="30" spans="1:85" s="13" customFormat="1" x14ac:dyDescent="0.3">
      <c r="A30" s="10" t="s">
        <v>30</v>
      </c>
      <c r="B30" s="10" t="s">
        <v>32</v>
      </c>
      <c r="C30" s="2">
        <v>950</v>
      </c>
      <c r="D30" s="2">
        <v>204</v>
      </c>
      <c r="E30" s="2">
        <f t="shared" si="0"/>
        <v>2.04</v>
      </c>
      <c r="F30" s="11">
        <v>0.86</v>
      </c>
      <c r="G30" s="11">
        <v>46.396999999999998</v>
      </c>
      <c r="H30" s="11">
        <v>1.554</v>
      </c>
      <c r="I30" s="11">
        <v>6.2649999999999997</v>
      </c>
      <c r="J30" s="11">
        <v>10.048999999999999</v>
      </c>
      <c r="K30" s="11">
        <v>0.46300000000000002</v>
      </c>
      <c r="L30" s="11">
        <v>11.888999999999999</v>
      </c>
      <c r="M30" s="11">
        <v>21.224</v>
      </c>
      <c r="N30" s="11">
        <v>0.40699999999999997</v>
      </c>
      <c r="O30" s="11">
        <v>7.4999999999999997E-2</v>
      </c>
      <c r="P30" s="11"/>
      <c r="Q30" s="11">
        <v>98.322999999999993</v>
      </c>
      <c r="R30" s="2"/>
      <c r="S30" s="12">
        <v>35.980290155580377</v>
      </c>
      <c r="T30" s="12">
        <v>46.163175228175547</v>
      </c>
      <c r="U30" s="12">
        <v>17.856534616244073</v>
      </c>
      <c r="V30" s="2"/>
      <c r="W30" s="11">
        <v>0.28389509257987133</v>
      </c>
      <c r="X30" s="3"/>
    </row>
    <row r="31" spans="1:85" s="13" customFormat="1" x14ac:dyDescent="0.3">
      <c r="A31" s="10" t="s">
        <v>30</v>
      </c>
      <c r="B31" s="10" t="s">
        <v>32</v>
      </c>
      <c r="C31" s="2">
        <v>950</v>
      </c>
      <c r="D31" s="2">
        <v>204</v>
      </c>
      <c r="E31" s="2">
        <f t="shared" si="0"/>
        <v>2.04</v>
      </c>
      <c r="F31" s="11">
        <v>0.86</v>
      </c>
      <c r="G31" s="11">
        <v>46.771000000000001</v>
      </c>
      <c r="H31" s="11">
        <v>1.2070000000000001</v>
      </c>
      <c r="I31" s="11">
        <v>6.359</v>
      </c>
      <c r="J31" s="11">
        <v>9.6890000000000001</v>
      </c>
      <c r="K31" s="11">
        <v>0.39300000000000002</v>
      </c>
      <c r="L31" s="11">
        <v>12.545</v>
      </c>
      <c r="M31" s="11">
        <v>21.289000000000001</v>
      </c>
      <c r="N31" s="11">
        <v>0.40200000000000002</v>
      </c>
      <c r="O31" s="11">
        <v>2.8000000000000001E-2</v>
      </c>
      <c r="P31" s="11"/>
      <c r="Q31" s="11">
        <v>98.683000000000021</v>
      </c>
      <c r="R31" s="2"/>
      <c r="S31" s="12">
        <v>37.443198740580947</v>
      </c>
      <c r="T31" s="12">
        <v>45.667437311358668</v>
      </c>
      <c r="U31" s="12">
        <v>16.889363948060389</v>
      </c>
      <c r="V31" s="2"/>
      <c r="W31" s="11">
        <v>0.25941116043387219</v>
      </c>
      <c r="X31" s="3"/>
    </row>
    <row r="32" spans="1:85" s="13" customFormat="1" x14ac:dyDescent="0.3">
      <c r="A32" s="10" t="s">
        <v>30</v>
      </c>
      <c r="B32" s="10" t="s">
        <v>32</v>
      </c>
      <c r="C32" s="2">
        <v>950</v>
      </c>
      <c r="D32" s="2">
        <v>204</v>
      </c>
      <c r="E32" s="2">
        <f t="shared" si="0"/>
        <v>2.04</v>
      </c>
      <c r="F32" s="11">
        <v>0.86</v>
      </c>
      <c r="G32" s="11">
        <v>45.811999999999998</v>
      </c>
      <c r="H32" s="11">
        <v>1.2889999999999999</v>
      </c>
      <c r="I32" s="11">
        <v>6.617</v>
      </c>
      <c r="J32" s="11">
        <v>9.9730000000000008</v>
      </c>
      <c r="K32" s="11">
        <v>0.36799999999999999</v>
      </c>
      <c r="L32" s="11">
        <v>11.804</v>
      </c>
      <c r="M32" s="11">
        <v>21.745999999999999</v>
      </c>
      <c r="N32" s="11">
        <v>0.48699999999999999</v>
      </c>
      <c r="O32" s="11">
        <v>2E-3</v>
      </c>
      <c r="P32" s="11"/>
      <c r="Q32" s="11">
        <v>98.097999999999985</v>
      </c>
      <c r="R32" s="2"/>
      <c r="S32" s="12">
        <v>35.51501865405907</v>
      </c>
      <c r="T32" s="12">
        <v>47.023108150287499</v>
      </c>
      <c r="U32" s="12">
        <v>17.461873195653439</v>
      </c>
      <c r="V32" s="2"/>
      <c r="W32" s="11">
        <v>0.28377686358545501</v>
      </c>
      <c r="X32" s="3"/>
    </row>
    <row r="33" spans="1:24" s="13" customFormat="1" x14ac:dyDescent="0.3">
      <c r="A33" s="10" t="s">
        <v>30</v>
      </c>
      <c r="B33" s="10" t="s">
        <v>32</v>
      </c>
      <c r="C33" s="2">
        <v>950</v>
      </c>
      <c r="D33" s="2">
        <v>204</v>
      </c>
      <c r="E33" s="2">
        <f t="shared" si="0"/>
        <v>2.04</v>
      </c>
      <c r="F33" s="11">
        <v>0.86</v>
      </c>
      <c r="G33" s="11">
        <v>45.83</v>
      </c>
      <c r="H33" s="11">
        <v>1.474</v>
      </c>
      <c r="I33" s="11">
        <v>6.9130000000000003</v>
      </c>
      <c r="J33" s="11">
        <v>9.8689999999999998</v>
      </c>
      <c r="K33" s="11">
        <v>0.309</v>
      </c>
      <c r="L33" s="11">
        <v>11.801</v>
      </c>
      <c r="M33" s="11">
        <v>22.277000000000001</v>
      </c>
      <c r="N33" s="11">
        <v>0.44</v>
      </c>
      <c r="O33" s="11">
        <v>3.1E-2</v>
      </c>
      <c r="P33" s="11"/>
      <c r="Q33" s="11">
        <v>98.944000000000003</v>
      </c>
      <c r="R33" s="2"/>
      <c r="S33" s="12">
        <v>35.202265892355037</v>
      </c>
      <c r="T33" s="12">
        <v>47.759262891962472</v>
      </c>
      <c r="U33" s="12">
        <v>17.038471215682492</v>
      </c>
      <c r="V33" s="2"/>
      <c r="W33" s="11">
        <v>0.28088898243051508</v>
      </c>
      <c r="X33" s="3"/>
    </row>
    <row r="34" spans="1:24" s="14" customFormat="1" x14ac:dyDescent="0.3">
      <c r="A34" s="5" t="s">
        <v>30</v>
      </c>
      <c r="B34" s="5" t="s">
        <v>33</v>
      </c>
      <c r="C34" s="6">
        <v>950</v>
      </c>
      <c r="D34" s="6">
        <v>204</v>
      </c>
      <c r="E34" s="6">
        <f t="shared" si="0"/>
        <v>2.04</v>
      </c>
      <c r="F34" s="7">
        <v>0.66</v>
      </c>
      <c r="G34" s="7">
        <v>48.232999999999997</v>
      </c>
      <c r="H34" s="7">
        <v>0.89</v>
      </c>
      <c r="I34" s="7">
        <v>4.84</v>
      </c>
      <c r="J34" s="7">
        <v>9.2720000000000002</v>
      </c>
      <c r="K34" s="7">
        <v>0.32400000000000001</v>
      </c>
      <c r="L34" s="7">
        <v>13.763999999999999</v>
      </c>
      <c r="M34" s="7">
        <v>21.574999999999999</v>
      </c>
      <c r="N34" s="7">
        <v>0.44600000000000001</v>
      </c>
      <c r="O34" s="7">
        <v>5.8999999999999997E-2</v>
      </c>
      <c r="P34" s="7"/>
      <c r="Q34" s="7">
        <v>99.402999999999992</v>
      </c>
      <c r="R34" s="6"/>
      <c r="S34" s="8">
        <v>39.716641172034883</v>
      </c>
      <c r="T34" s="8">
        <v>44.743273584609497</v>
      </c>
      <c r="U34" s="8">
        <v>15.540085243355623</v>
      </c>
      <c r="V34" s="6"/>
      <c r="W34" s="7">
        <v>0.19754713431143511</v>
      </c>
      <c r="X34" s="9"/>
    </row>
    <row r="35" spans="1:24" s="14" customFormat="1" x14ac:dyDescent="0.3">
      <c r="A35" s="5" t="s">
        <v>30</v>
      </c>
      <c r="B35" s="5" t="s">
        <v>33</v>
      </c>
      <c r="C35" s="6">
        <v>950</v>
      </c>
      <c r="D35" s="6">
        <v>204</v>
      </c>
      <c r="E35" s="6">
        <f t="shared" si="0"/>
        <v>2.04</v>
      </c>
      <c r="F35" s="7">
        <v>0.66</v>
      </c>
      <c r="G35" s="7">
        <v>49.412999999999997</v>
      </c>
      <c r="H35" s="7">
        <v>0.65500000000000003</v>
      </c>
      <c r="I35" s="7">
        <v>3.51</v>
      </c>
      <c r="J35" s="7">
        <v>8.7639999999999993</v>
      </c>
      <c r="K35" s="7">
        <v>0.44900000000000001</v>
      </c>
      <c r="L35" s="7">
        <v>14.242000000000001</v>
      </c>
      <c r="M35" s="7">
        <v>21.635000000000002</v>
      </c>
      <c r="N35" s="7">
        <v>0.374</v>
      </c>
      <c r="O35" s="7">
        <v>5.6000000000000001E-2</v>
      </c>
      <c r="P35" s="7"/>
      <c r="Q35" s="7">
        <v>99.097999999999999</v>
      </c>
      <c r="R35" s="6"/>
      <c r="S35" s="8">
        <v>40.734882374532532</v>
      </c>
      <c r="T35" s="8">
        <v>44.473518171615886</v>
      </c>
      <c r="U35" s="8">
        <v>14.791599453851587</v>
      </c>
      <c r="V35" s="6"/>
      <c r="W35" s="7">
        <v>0.18045684596822345</v>
      </c>
      <c r="X35" s="9"/>
    </row>
    <row r="36" spans="1:24" s="14" customFormat="1" x14ac:dyDescent="0.3">
      <c r="A36" s="5" t="s">
        <v>30</v>
      </c>
      <c r="B36" s="5" t="s">
        <v>33</v>
      </c>
      <c r="C36" s="6">
        <v>950</v>
      </c>
      <c r="D36" s="6">
        <v>204</v>
      </c>
      <c r="E36" s="6">
        <f t="shared" si="0"/>
        <v>2.04</v>
      </c>
      <c r="F36" s="7">
        <v>0.66</v>
      </c>
      <c r="G36" s="7">
        <v>46.404000000000003</v>
      </c>
      <c r="H36" s="7">
        <v>0.97599999999999998</v>
      </c>
      <c r="I36" s="7">
        <v>5.1360000000000001</v>
      </c>
      <c r="J36" s="7">
        <v>9.298</v>
      </c>
      <c r="K36" s="7">
        <v>0.43099999999999999</v>
      </c>
      <c r="L36" s="7">
        <v>14.045</v>
      </c>
      <c r="M36" s="7">
        <v>21</v>
      </c>
      <c r="N36" s="7">
        <v>0.46300000000000002</v>
      </c>
      <c r="O36" s="7">
        <v>6.4000000000000001E-2</v>
      </c>
      <c r="P36" s="7"/>
      <c r="Q36" s="7">
        <v>97.816999999999993</v>
      </c>
      <c r="R36" s="6"/>
      <c r="S36" s="8">
        <v>40.594099730794639</v>
      </c>
      <c r="T36" s="8">
        <v>43.62240117606661</v>
      </c>
      <c r="U36" s="8">
        <v>15.783499093138738</v>
      </c>
      <c r="V36" s="6"/>
      <c r="W36" s="7">
        <v>0.19413765226655588</v>
      </c>
      <c r="X36" s="9"/>
    </row>
    <row r="37" spans="1:24" s="13" customFormat="1" x14ac:dyDescent="0.3">
      <c r="A37" s="10" t="s">
        <v>30</v>
      </c>
      <c r="B37" s="10" t="s">
        <v>34</v>
      </c>
      <c r="C37" s="2">
        <v>950</v>
      </c>
      <c r="D37" s="2">
        <v>204</v>
      </c>
      <c r="E37" s="2">
        <f t="shared" si="0"/>
        <v>2.04</v>
      </c>
      <c r="F37" s="11">
        <v>0.56000000000000005</v>
      </c>
      <c r="G37" s="11">
        <v>48.886000000000003</v>
      </c>
      <c r="H37" s="11">
        <v>0.69</v>
      </c>
      <c r="I37" s="11">
        <v>4.335</v>
      </c>
      <c r="J37" s="11">
        <v>10.35</v>
      </c>
      <c r="K37" s="11">
        <v>0.36099999999999999</v>
      </c>
      <c r="L37" s="11">
        <v>13.451000000000001</v>
      </c>
      <c r="M37" s="11">
        <v>20.233000000000001</v>
      </c>
      <c r="N37" s="11">
        <v>0.39700000000000002</v>
      </c>
      <c r="O37" s="11">
        <v>0.187</v>
      </c>
      <c r="P37" s="11"/>
      <c r="Q37" s="11">
        <v>98.890000000000015</v>
      </c>
      <c r="R37" s="2"/>
      <c r="S37" s="12">
        <v>39.557391665568915</v>
      </c>
      <c r="T37" s="12">
        <v>42.764407386173779</v>
      </c>
      <c r="U37" s="12">
        <v>17.678200948257295</v>
      </c>
      <c r="V37" s="2"/>
      <c r="W37" s="11">
        <v>0.22564605865524676</v>
      </c>
      <c r="X37" s="3"/>
    </row>
    <row r="38" spans="1:24" s="13" customFormat="1" x14ac:dyDescent="0.3">
      <c r="A38" s="10" t="s">
        <v>30</v>
      </c>
      <c r="B38" s="10" t="s">
        <v>34</v>
      </c>
      <c r="C38" s="2">
        <v>950</v>
      </c>
      <c r="D38" s="2">
        <v>204</v>
      </c>
      <c r="E38" s="2">
        <f t="shared" si="0"/>
        <v>2.04</v>
      </c>
      <c r="F38" s="11">
        <v>0.56000000000000005</v>
      </c>
      <c r="G38" s="11">
        <v>48.322000000000003</v>
      </c>
      <c r="H38" s="11">
        <v>0.83299999999999996</v>
      </c>
      <c r="I38" s="11">
        <v>3.9039999999999999</v>
      </c>
      <c r="J38" s="11">
        <v>10.726000000000001</v>
      </c>
      <c r="K38" s="11">
        <v>0.56699999999999995</v>
      </c>
      <c r="L38" s="11">
        <v>13.474</v>
      </c>
      <c r="M38" s="11">
        <v>20.875</v>
      </c>
      <c r="N38" s="11">
        <v>0.37</v>
      </c>
      <c r="O38" s="11">
        <v>6.3E-2</v>
      </c>
      <c r="P38" s="11"/>
      <c r="Q38" s="11">
        <v>99.134</v>
      </c>
      <c r="R38" s="2"/>
      <c r="S38" s="12">
        <v>38.700445297872122</v>
      </c>
      <c r="T38" s="12">
        <v>43.091836681956266</v>
      </c>
      <c r="U38" s="12">
        <v>18.207718020171608</v>
      </c>
      <c r="V38" s="2"/>
      <c r="W38" s="11">
        <v>0.23344427333448581</v>
      </c>
      <c r="X38" s="3"/>
    </row>
    <row r="39" spans="1:24" s="13" customFormat="1" x14ac:dyDescent="0.3">
      <c r="A39" s="10" t="s">
        <v>30</v>
      </c>
      <c r="B39" s="10" t="s">
        <v>34</v>
      </c>
      <c r="C39" s="2">
        <v>950</v>
      </c>
      <c r="D39" s="2">
        <v>204</v>
      </c>
      <c r="E39" s="2">
        <f t="shared" si="0"/>
        <v>2.04</v>
      </c>
      <c r="F39" s="11">
        <v>0.56000000000000005</v>
      </c>
      <c r="G39" s="11">
        <v>49.673000000000002</v>
      </c>
      <c r="H39" s="11">
        <v>0.77600000000000002</v>
      </c>
      <c r="I39" s="11">
        <v>3.7639999999999998</v>
      </c>
      <c r="J39" s="11">
        <v>9.2029999999999994</v>
      </c>
      <c r="K39" s="11">
        <v>0.621</v>
      </c>
      <c r="L39" s="11">
        <v>13.994</v>
      </c>
      <c r="M39" s="11">
        <v>20.600999999999999</v>
      </c>
      <c r="N39" s="11">
        <v>0.371</v>
      </c>
      <c r="O39" s="11">
        <v>0.10100000000000001</v>
      </c>
      <c r="P39" s="11"/>
      <c r="Q39" s="11">
        <v>99.103999999999999</v>
      </c>
      <c r="R39" s="2"/>
      <c r="S39" s="12">
        <v>40.780380611407885</v>
      </c>
      <c r="T39" s="12">
        <v>43.146622924439413</v>
      </c>
      <c r="U39" s="12">
        <v>16.072996464152716</v>
      </c>
      <c r="V39" s="2"/>
      <c r="W39" s="11">
        <v>0.19285438919747372</v>
      </c>
      <c r="X39" s="3"/>
    </row>
    <row r="40" spans="1:24" s="14" customFormat="1" x14ac:dyDescent="0.3">
      <c r="A40" s="5" t="s">
        <v>35</v>
      </c>
      <c r="B40" s="5" t="s">
        <v>36</v>
      </c>
      <c r="C40" s="6">
        <v>1000</v>
      </c>
      <c r="D40" s="6">
        <v>195</v>
      </c>
      <c r="E40" s="6">
        <f t="shared" si="0"/>
        <v>1.95</v>
      </c>
      <c r="F40" s="7">
        <v>0.65</v>
      </c>
      <c r="G40" s="7">
        <v>49.81</v>
      </c>
      <c r="H40" s="7">
        <v>0.73</v>
      </c>
      <c r="I40" s="7">
        <v>4.17</v>
      </c>
      <c r="J40" s="7">
        <v>9.17</v>
      </c>
      <c r="K40" s="7">
        <v>0.42</v>
      </c>
      <c r="L40" s="7">
        <v>13.58</v>
      </c>
      <c r="M40" s="7">
        <v>21.17</v>
      </c>
      <c r="N40" s="7">
        <v>0.38</v>
      </c>
      <c r="O40" s="7">
        <v>0.06</v>
      </c>
      <c r="P40" s="7"/>
      <c r="Q40" s="7">
        <v>99.49</v>
      </c>
      <c r="R40" s="6"/>
      <c r="S40" s="8">
        <v>39.733454328496499</v>
      </c>
      <c r="T40" s="8">
        <v>44.517063923318773</v>
      </c>
      <c r="U40" s="8">
        <v>15.749481748184721</v>
      </c>
      <c r="V40" s="6"/>
      <c r="W40" s="6" t="s">
        <v>22</v>
      </c>
      <c r="X40" s="9"/>
    </row>
    <row r="41" spans="1:24" s="14" customFormat="1" x14ac:dyDescent="0.3">
      <c r="A41" s="5" t="s">
        <v>35</v>
      </c>
      <c r="B41" s="5" t="s">
        <v>36</v>
      </c>
      <c r="C41" s="6">
        <v>1000</v>
      </c>
      <c r="D41" s="6">
        <v>195</v>
      </c>
      <c r="E41" s="6">
        <f t="shared" si="0"/>
        <v>1.95</v>
      </c>
      <c r="F41" s="7">
        <v>0.65</v>
      </c>
      <c r="G41" s="7">
        <v>50.63</v>
      </c>
      <c r="H41" s="7">
        <v>0.63</v>
      </c>
      <c r="I41" s="7">
        <v>4.45</v>
      </c>
      <c r="J41" s="7">
        <v>9.52</v>
      </c>
      <c r="K41" s="7">
        <v>0.56999999999999995</v>
      </c>
      <c r="L41" s="7">
        <v>13.68</v>
      </c>
      <c r="M41" s="7">
        <v>21.02</v>
      </c>
      <c r="N41" s="7">
        <v>0.49</v>
      </c>
      <c r="O41" s="7">
        <v>0.06</v>
      </c>
      <c r="P41" s="7"/>
      <c r="Q41" s="7">
        <v>101.04999999999998</v>
      </c>
      <c r="R41" s="6"/>
      <c r="S41" s="8">
        <v>39.707982360249709</v>
      </c>
      <c r="T41" s="8">
        <v>43.850397694707368</v>
      </c>
      <c r="U41" s="8">
        <v>16.441619945042916</v>
      </c>
      <c r="V41" s="6"/>
      <c r="W41" s="6" t="s">
        <v>22</v>
      </c>
      <c r="X41" s="9"/>
    </row>
    <row r="42" spans="1:24" s="14" customFormat="1" x14ac:dyDescent="0.3">
      <c r="A42" s="5" t="s">
        <v>35</v>
      </c>
      <c r="B42" s="5" t="s">
        <v>36</v>
      </c>
      <c r="C42" s="6">
        <v>1000</v>
      </c>
      <c r="D42" s="6">
        <v>195</v>
      </c>
      <c r="E42" s="6">
        <f t="shared" si="0"/>
        <v>1.95</v>
      </c>
      <c r="F42" s="7">
        <v>0.65</v>
      </c>
      <c r="G42" s="7">
        <v>50.77</v>
      </c>
      <c r="H42" s="7">
        <v>0.53</v>
      </c>
      <c r="I42" s="7">
        <v>3.65</v>
      </c>
      <c r="J42" s="7">
        <v>7.99</v>
      </c>
      <c r="K42" s="7">
        <v>0.54</v>
      </c>
      <c r="L42" s="7">
        <v>14.11</v>
      </c>
      <c r="M42" s="7">
        <v>21.39</v>
      </c>
      <c r="N42" s="7">
        <v>0.37</v>
      </c>
      <c r="O42" s="7">
        <v>0.04</v>
      </c>
      <c r="P42" s="7"/>
      <c r="Q42" s="7">
        <v>99.390000000000015</v>
      </c>
      <c r="R42" s="6"/>
      <c r="S42" s="8">
        <v>41.170530983602063</v>
      </c>
      <c r="T42" s="8">
        <v>44.855875835005598</v>
      </c>
      <c r="U42" s="8">
        <v>13.973593181392339</v>
      </c>
      <c r="V42" s="6"/>
      <c r="W42" s="6" t="s">
        <v>22</v>
      </c>
      <c r="X42" s="9"/>
    </row>
    <row r="43" spans="1:24" s="13" customFormat="1" x14ac:dyDescent="0.3">
      <c r="A43" s="10" t="s">
        <v>35</v>
      </c>
      <c r="B43" s="10" t="s">
        <v>37</v>
      </c>
      <c r="C43" s="2">
        <v>1000</v>
      </c>
      <c r="D43" s="2">
        <v>195</v>
      </c>
      <c r="E43" s="2">
        <f t="shared" si="0"/>
        <v>1.95</v>
      </c>
      <c r="F43" s="11">
        <v>0.56999999999999995</v>
      </c>
      <c r="G43" s="11">
        <v>52.28</v>
      </c>
      <c r="H43" s="11">
        <v>0.47</v>
      </c>
      <c r="I43" s="11">
        <v>4.6100000000000003</v>
      </c>
      <c r="J43" s="11">
        <v>9.91</v>
      </c>
      <c r="K43" s="11">
        <v>0.45</v>
      </c>
      <c r="L43" s="11">
        <v>13.17</v>
      </c>
      <c r="M43" s="11">
        <v>19.29</v>
      </c>
      <c r="N43" s="11">
        <v>0.59</v>
      </c>
      <c r="O43" s="11">
        <v>0.14000000000000001</v>
      </c>
      <c r="P43" s="11"/>
      <c r="Q43" s="11">
        <v>100.91000000000001</v>
      </c>
      <c r="R43" s="2"/>
      <c r="S43" s="12">
        <v>40.092839963695674</v>
      </c>
      <c r="T43" s="12">
        <v>42.204851356016057</v>
      </c>
      <c r="U43" s="12">
        <v>17.702308680288269</v>
      </c>
      <c r="V43" s="2"/>
      <c r="W43" s="2" t="s">
        <v>22</v>
      </c>
      <c r="X43" s="3"/>
    </row>
    <row r="44" spans="1:24" s="13" customFormat="1" x14ac:dyDescent="0.3">
      <c r="A44" s="10" t="s">
        <v>35</v>
      </c>
      <c r="B44" s="10" t="s">
        <v>37</v>
      </c>
      <c r="C44" s="2">
        <v>1000</v>
      </c>
      <c r="D44" s="2">
        <v>195</v>
      </c>
      <c r="E44" s="2">
        <f t="shared" si="0"/>
        <v>1.95</v>
      </c>
      <c r="F44" s="11">
        <v>0.56999999999999995</v>
      </c>
      <c r="G44" s="11">
        <v>48.98</v>
      </c>
      <c r="H44" s="11">
        <v>0.76</v>
      </c>
      <c r="I44" s="11">
        <v>4.5599999999999996</v>
      </c>
      <c r="J44" s="11">
        <v>9.68</v>
      </c>
      <c r="K44" s="11">
        <v>0.56000000000000005</v>
      </c>
      <c r="L44" s="11">
        <v>13.55</v>
      </c>
      <c r="M44" s="11">
        <v>20.04</v>
      </c>
      <c r="N44" s="11">
        <v>0.41</v>
      </c>
      <c r="O44" s="11">
        <v>0.13</v>
      </c>
      <c r="P44" s="11"/>
      <c r="Q44" s="11">
        <v>98.669999999999987</v>
      </c>
      <c r="R44" s="2"/>
      <c r="S44" s="12">
        <v>40.206214271537156</v>
      </c>
      <c r="T44" s="12">
        <v>42.736672692889002</v>
      </c>
      <c r="U44" s="12">
        <v>17.057113035573845</v>
      </c>
      <c r="V44" s="2"/>
      <c r="W44" s="2" t="s">
        <v>22</v>
      </c>
      <c r="X44" s="3"/>
    </row>
    <row r="45" spans="1:24" s="13" customFormat="1" x14ac:dyDescent="0.3">
      <c r="A45" s="10" t="s">
        <v>35</v>
      </c>
      <c r="B45" s="10" t="s">
        <v>37</v>
      </c>
      <c r="C45" s="2">
        <v>1000</v>
      </c>
      <c r="D45" s="2">
        <v>195</v>
      </c>
      <c r="E45" s="2">
        <f t="shared" si="0"/>
        <v>1.95</v>
      </c>
      <c r="F45" s="11">
        <v>0.56999999999999995</v>
      </c>
      <c r="G45" s="11">
        <v>50.83</v>
      </c>
      <c r="H45" s="11">
        <v>0.74</v>
      </c>
      <c r="I45" s="11">
        <v>3.77</v>
      </c>
      <c r="J45" s="11">
        <v>9.39</v>
      </c>
      <c r="K45" s="11">
        <v>0.45</v>
      </c>
      <c r="L45" s="11">
        <v>13.53</v>
      </c>
      <c r="M45" s="11">
        <v>20.73</v>
      </c>
      <c r="N45" s="11">
        <v>0.41</v>
      </c>
      <c r="O45" s="11">
        <v>7.0000000000000007E-2</v>
      </c>
      <c r="P45" s="11"/>
      <c r="Q45" s="11">
        <v>99.92</v>
      </c>
      <c r="R45" s="2"/>
      <c r="S45" s="12">
        <v>39.850400609698838</v>
      </c>
      <c r="T45" s="12">
        <v>43.881685351324862</v>
      </c>
      <c r="U45" s="12">
        <v>16.267914038976308</v>
      </c>
      <c r="V45" s="2"/>
      <c r="W45" s="2" t="s">
        <v>22</v>
      </c>
      <c r="X45" s="3"/>
    </row>
    <row r="46" spans="1:24" s="13" customFormat="1" x14ac:dyDescent="0.3">
      <c r="A46" s="10" t="s">
        <v>35</v>
      </c>
      <c r="B46" s="10" t="s">
        <v>37</v>
      </c>
      <c r="C46" s="2">
        <v>1000</v>
      </c>
      <c r="D46" s="2">
        <v>195</v>
      </c>
      <c r="E46" s="2">
        <f t="shared" si="0"/>
        <v>1.95</v>
      </c>
      <c r="F46" s="11">
        <v>0.56999999999999995</v>
      </c>
      <c r="G46" s="11">
        <v>49.19</v>
      </c>
      <c r="H46" s="11">
        <v>0.87</v>
      </c>
      <c r="I46" s="11">
        <v>4.67</v>
      </c>
      <c r="J46" s="11">
        <v>9.41</v>
      </c>
      <c r="K46" s="11">
        <v>0.22</v>
      </c>
      <c r="L46" s="11">
        <v>13.23</v>
      </c>
      <c r="M46" s="11">
        <v>21.22</v>
      </c>
      <c r="N46" s="11">
        <v>0.41</v>
      </c>
      <c r="O46" s="11">
        <v>0.06</v>
      </c>
      <c r="P46" s="11"/>
      <c r="Q46" s="11">
        <v>99.28</v>
      </c>
      <c r="R46" s="2"/>
      <c r="S46" s="12">
        <v>39.044187773418066</v>
      </c>
      <c r="T46" s="12">
        <v>45.008136300470255</v>
      </c>
      <c r="U46" s="12">
        <v>15.947675926111691</v>
      </c>
      <c r="V46" s="2"/>
      <c r="W46" s="2" t="s">
        <v>22</v>
      </c>
      <c r="X46" s="3"/>
    </row>
    <row r="47" spans="1:24" s="13" customFormat="1" x14ac:dyDescent="0.3">
      <c r="A47" s="10" t="s">
        <v>35</v>
      </c>
      <c r="B47" s="10" t="s">
        <v>37</v>
      </c>
      <c r="C47" s="2">
        <v>1000</v>
      </c>
      <c r="D47" s="2">
        <v>195</v>
      </c>
      <c r="E47" s="2">
        <f t="shared" si="0"/>
        <v>1.95</v>
      </c>
      <c r="F47" s="11">
        <v>0.56999999999999995</v>
      </c>
      <c r="G47" s="11">
        <v>51.31</v>
      </c>
      <c r="H47" s="11">
        <v>0.36</v>
      </c>
      <c r="I47" s="11">
        <v>3.5</v>
      </c>
      <c r="J47" s="11">
        <v>10.31</v>
      </c>
      <c r="K47" s="11">
        <v>0.55000000000000004</v>
      </c>
      <c r="L47" s="11">
        <v>13.81</v>
      </c>
      <c r="M47" s="11">
        <v>20.37</v>
      </c>
      <c r="N47" s="11">
        <v>0.37</v>
      </c>
      <c r="O47" s="11">
        <v>0.06</v>
      </c>
      <c r="P47" s="11"/>
      <c r="Q47" s="11">
        <v>100.64000000000001</v>
      </c>
      <c r="R47" s="2"/>
      <c r="S47" s="12">
        <v>39.975493015910835</v>
      </c>
      <c r="T47" s="12">
        <v>42.37798285298225</v>
      </c>
      <c r="U47" s="12">
        <v>17.646524131106919</v>
      </c>
      <c r="V47" s="2"/>
      <c r="W47" s="2" t="s">
        <v>22</v>
      </c>
      <c r="X47" s="3"/>
    </row>
    <row r="48" spans="1:24" s="14" customFormat="1" x14ac:dyDescent="0.3">
      <c r="A48" s="5" t="s">
        <v>38</v>
      </c>
      <c r="B48" s="5" t="s">
        <v>39</v>
      </c>
      <c r="C48" s="6">
        <v>975</v>
      </c>
      <c r="D48" s="6">
        <v>295</v>
      </c>
      <c r="E48" s="6">
        <f t="shared" si="0"/>
        <v>2.95</v>
      </c>
      <c r="F48" s="7">
        <v>0.83</v>
      </c>
      <c r="G48" s="7">
        <v>47.68</v>
      </c>
      <c r="H48" s="7">
        <v>1.06</v>
      </c>
      <c r="I48" s="7">
        <v>5.73</v>
      </c>
      <c r="J48" s="7">
        <v>11.19</v>
      </c>
      <c r="K48" s="7">
        <v>0.48</v>
      </c>
      <c r="L48" s="7">
        <v>11.42</v>
      </c>
      <c r="M48" s="7">
        <v>22.45</v>
      </c>
      <c r="N48" s="7">
        <v>0.43</v>
      </c>
      <c r="O48" s="7">
        <v>0</v>
      </c>
      <c r="P48" s="7"/>
      <c r="Q48" s="7">
        <v>100.44000000000001</v>
      </c>
      <c r="R48" s="6"/>
      <c r="S48" s="8">
        <v>33.484868239822013</v>
      </c>
      <c r="T48" s="8">
        <v>47.309454198874448</v>
      </c>
      <c r="U48" s="8">
        <v>19.205677561303531</v>
      </c>
      <c r="V48" s="6"/>
      <c r="W48" s="6" t="s">
        <v>22</v>
      </c>
      <c r="X48" s="9"/>
    </row>
    <row r="49" spans="1:24" s="14" customFormat="1" x14ac:dyDescent="0.3">
      <c r="A49" s="5" t="s">
        <v>38</v>
      </c>
      <c r="B49" s="5" t="s">
        <v>39</v>
      </c>
      <c r="C49" s="6">
        <v>975</v>
      </c>
      <c r="D49" s="6">
        <v>295</v>
      </c>
      <c r="E49" s="6">
        <f t="shared" si="0"/>
        <v>2.95</v>
      </c>
      <c r="F49" s="7">
        <v>0.83</v>
      </c>
      <c r="G49" s="7">
        <v>47.77</v>
      </c>
      <c r="H49" s="7">
        <v>0.76</v>
      </c>
      <c r="I49" s="7">
        <v>5.9</v>
      </c>
      <c r="J49" s="7">
        <v>10.17</v>
      </c>
      <c r="K49" s="7">
        <v>0.38</v>
      </c>
      <c r="L49" s="7">
        <v>11.89</v>
      </c>
      <c r="M49" s="7">
        <v>22.09</v>
      </c>
      <c r="N49" s="7">
        <v>0.43</v>
      </c>
      <c r="O49" s="7">
        <v>0.03</v>
      </c>
      <c r="P49" s="7"/>
      <c r="Q49" s="7">
        <v>99.42</v>
      </c>
      <c r="R49" s="6"/>
      <c r="S49" s="8">
        <v>35.295296828887821</v>
      </c>
      <c r="T49" s="8">
        <v>47.128085948833842</v>
      </c>
      <c r="U49" s="8">
        <v>17.576617222278347</v>
      </c>
      <c r="V49" s="6"/>
      <c r="W49" s="6" t="s">
        <v>22</v>
      </c>
      <c r="X49" s="9"/>
    </row>
    <row r="50" spans="1:24" s="14" customFormat="1" x14ac:dyDescent="0.3">
      <c r="A50" s="5" t="s">
        <v>38</v>
      </c>
      <c r="B50" s="5" t="s">
        <v>39</v>
      </c>
      <c r="C50" s="6">
        <v>975</v>
      </c>
      <c r="D50" s="6">
        <v>295</v>
      </c>
      <c r="E50" s="6">
        <f t="shared" si="0"/>
        <v>2.95</v>
      </c>
      <c r="F50" s="7">
        <v>0.83</v>
      </c>
      <c r="G50" s="7">
        <v>49.04</v>
      </c>
      <c r="H50" s="7">
        <v>0.63</v>
      </c>
      <c r="I50" s="7">
        <v>5.12</v>
      </c>
      <c r="J50" s="7">
        <v>8.94</v>
      </c>
      <c r="K50" s="7">
        <v>0.6</v>
      </c>
      <c r="L50" s="7">
        <v>13.09</v>
      </c>
      <c r="M50" s="7">
        <v>21.98</v>
      </c>
      <c r="N50" s="7">
        <v>0.43</v>
      </c>
      <c r="O50" s="7">
        <v>0.01</v>
      </c>
      <c r="P50" s="7"/>
      <c r="Q50" s="7">
        <v>99.840000000000018</v>
      </c>
      <c r="R50" s="6"/>
      <c r="S50" s="8">
        <v>38.226632197264898</v>
      </c>
      <c r="T50" s="8">
        <v>46.132095391493458</v>
      </c>
      <c r="U50" s="8">
        <v>15.641272411241639</v>
      </c>
      <c r="V50" s="6"/>
      <c r="W50" s="6" t="s">
        <v>22</v>
      </c>
      <c r="X50" s="9"/>
    </row>
    <row r="51" spans="1:24" s="14" customFormat="1" x14ac:dyDescent="0.3">
      <c r="A51" s="5" t="s">
        <v>38</v>
      </c>
      <c r="B51" s="5" t="s">
        <v>39</v>
      </c>
      <c r="C51" s="6">
        <v>975</v>
      </c>
      <c r="D51" s="6">
        <v>295</v>
      </c>
      <c r="E51" s="6">
        <f t="shared" si="0"/>
        <v>2.95</v>
      </c>
      <c r="F51" s="7">
        <v>0.83</v>
      </c>
      <c r="G51" s="7">
        <v>48.19</v>
      </c>
      <c r="H51" s="7">
        <v>0.91</v>
      </c>
      <c r="I51" s="7">
        <v>5.89</v>
      </c>
      <c r="J51" s="7">
        <v>9.77</v>
      </c>
      <c r="K51" s="7">
        <v>0.45</v>
      </c>
      <c r="L51" s="7">
        <v>11.88</v>
      </c>
      <c r="M51" s="7">
        <v>21.9</v>
      </c>
      <c r="N51" s="7">
        <v>0.38</v>
      </c>
      <c r="O51" s="7">
        <v>0.03</v>
      </c>
      <c r="P51" s="7"/>
      <c r="Q51" s="7">
        <v>99.399999999999977</v>
      </c>
      <c r="R51" s="6"/>
      <c r="S51" s="8">
        <v>35.615744812755693</v>
      </c>
      <c r="T51" s="8">
        <v>47.186613187784218</v>
      </c>
      <c r="U51" s="8">
        <v>17.197641999460085</v>
      </c>
      <c r="V51" s="6"/>
      <c r="W51" s="6" t="s">
        <v>22</v>
      </c>
      <c r="X51" s="9"/>
    </row>
    <row r="52" spans="1:24" s="14" customFormat="1" x14ac:dyDescent="0.3">
      <c r="A52" s="5" t="s">
        <v>38</v>
      </c>
      <c r="B52" s="5" t="s">
        <v>39</v>
      </c>
      <c r="C52" s="6">
        <v>975</v>
      </c>
      <c r="D52" s="6">
        <v>295</v>
      </c>
      <c r="E52" s="6">
        <f t="shared" si="0"/>
        <v>2.95</v>
      </c>
      <c r="F52" s="7">
        <v>0.83</v>
      </c>
      <c r="G52" s="7">
        <v>50.39</v>
      </c>
      <c r="H52" s="7">
        <v>0.57999999999999996</v>
      </c>
      <c r="I52" s="7">
        <v>4.67</v>
      </c>
      <c r="J52" s="7">
        <v>8.58</v>
      </c>
      <c r="K52" s="7">
        <v>0.22</v>
      </c>
      <c r="L52" s="7">
        <v>13.54</v>
      </c>
      <c r="M52" s="7">
        <v>22.4</v>
      </c>
      <c r="N52" s="7">
        <v>0.36</v>
      </c>
      <c r="O52" s="7">
        <v>0.08</v>
      </c>
      <c r="P52" s="7"/>
      <c r="Q52" s="7">
        <v>100.82</v>
      </c>
      <c r="R52" s="6"/>
      <c r="S52" s="8">
        <v>39.158819651137009</v>
      </c>
      <c r="T52" s="8">
        <v>46.559472195622796</v>
      </c>
      <c r="U52" s="8">
        <v>14.281708153240205</v>
      </c>
      <c r="V52" s="6"/>
      <c r="W52" s="6" t="s">
        <v>22</v>
      </c>
      <c r="X52" s="9"/>
    </row>
    <row r="53" spans="1:24" s="13" customFormat="1" x14ac:dyDescent="0.3">
      <c r="A53" s="10" t="s">
        <v>38</v>
      </c>
      <c r="B53" s="10" t="s">
        <v>40</v>
      </c>
      <c r="C53" s="2">
        <v>975</v>
      </c>
      <c r="D53" s="2">
        <v>295</v>
      </c>
      <c r="E53" s="2">
        <f t="shared" si="0"/>
        <v>2.95</v>
      </c>
      <c r="F53" s="11">
        <v>0.61</v>
      </c>
      <c r="G53" s="11">
        <v>51.92</v>
      </c>
      <c r="H53" s="11">
        <v>0.44</v>
      </c>
      <c r="I53" s="11">
        <v>3.12</v>
      </c>
      <c r="J53" s="11">
        <v>9.09</v>
      </c>
      <c r="K53" s="11">
        <v>0.57999999999999996</v>
      </c>
      <c r="L53" s="11">
        <v>14.12</v>
      </c>
      <c r="M53" s="11">
        <v>20.94</v>
      </c>
      <c r="N53" s="11">
        <v>0.34</v>
      </c>
      <c r="O53" s="11">
        <v>0.05</v>
      </c>
      <c r="P53" s="11"/>
      <c r="Q53" s="11">
        <v>100.6</v>
      </c>
      <c r="R53" s="2"/>
      <c r="S53" s="12">
        <v>40.811046979310518</v>
      </c>
      <c r="T53" s="12">
        <v>43.497952929794025</v>
      </c>
      <c r="U53" s="12">
        <v>15.691000090895452</v>
      </c>
      <c r="V53" s="2"/>
      <c r="W53" s="2" t="s">
        <v>22</v>
      </c>
      <c r="X53" s="3"/>
    </row>
    <row r="54" spans="1:24" s="13" customFormat="1" x14ac:dyDescent="0.3">
      <c r="A54" s="10" t="s">
        <v>38</v>
      </c>
      <c r="B54" s="10" t="s">
        <v>40</v>
      </c>
      <c r="C54" s="2">
        <v>975</v>
      </c>
      <c r="D54" s="2">
        <v>295</v>
      </c>
      <c r="E54" s="2">
        <f t="shared" si="0"/>
        <v>2.95</v>
      </c>
      <c r="F54" s="11">
        <v>0.61</v>
      </c>
      <c r="G54" s="11">
        <v>49.94</v>
      </c>
      <c r="H54" s="11">
        <v>0.56000000000000005</v>
      </c>
      <c r="I54" s="11">
        <v>4.93</v>
      </c>
      <c r="J54" s="11">
        <v>9.56</v>
      </c>
      <c r="K54" s="11">
        <v>0.49</v>
      </c>
      <c r="L54" s="11">
        <v>13.17</v>
      </c>
      <c r="M54" s="11">
        <v>21.48</v>
      </c>
      <c r="N54" s="11">
        <v>0.44</v>
      </c>
      <c r="O54" s="11">
        <v>0</v>
      </c>
      <c r="P54" s="11"/>
      <c r="Q54" s="11">
        <v>100.57</v>
      </c>
      <c r="R54" s="2"/>
      <c r="S54" s="12">
        <v>38.45356514332947</v>
      </c>
      <c r="T54" s="12">
        <v>45.074842168314618</v>
      </c>
      <c r="U54" s="12">
        <v>16.471592688355916</v>
      </c>
      <c r="V54" s="2"/>
      <c r="W54" s="2" t="s">
        <v>22</v>
      </c>
      <c r="X54" s="3"/>
    </row>
    <row r="55" spans="1:24" s="13" customFormat="1" x14ac:dyDescent="0.3">
      <c r="A55" s="10" t="s">
        <v>38</v>
      </c>
      <c r="B55" s="10" t="s">
        <v>40</v>
      </c>
      <c r="C55" s="2">
        <v>975</v>
      </c>
      <c r="D55" s="2">
        <v>295</v>
      </c>
      <c r="E55" s="2">
        <f t="shared" si="0"/>
        <v>2.95</v>
      </c>
      <c r="F55" s="11">
        <v>0.61</v>
      </c>
      <c r="G55" s="11">
        <v>50.68</v>
      </c>
      <c r="H55" s="11">
        <v>0.48</v>
      </c>
      <c r="I55" s="11">
        <v>3.94</v>
      </c>
      <c r="J55" s="11">
        <v>8.34</v>
      </c>
      <c r="K55" s="11">
        <v>0.34</v>
      </c>
      <c r="L55" s="11">
        <v>13.47</v>
      </c>
      <c r="M55" s="11">
        <v>20.7</v>
      </c>
      <c r="N55" s="11">
        <v>0.4</v>
      </c>
      <c r="O55" s="11">
        <v>0.11</v>
      </c>
      <c r="P55" s="11"/>
      <c r="Q55" s="11">
        <v>98.460000000000008</v>
      </c>
      <c r="R55" s="2"/>
      <c r="S55" s="12">
        <v>40.549216190256757</v>
      </c>
      <c r="T55" s="12">
        <v>44.785179108991422</v>
      </c>
      <c r="U55" s="12">
        <v>14.665604700751814</v>
      </c>
      <c r="V55" s="2"/>
      <c r="W55" s="2" t="s">
        <v>22</v>
      </c>
      <c r="X55" s="3"/>
    </row>
    <row r="56" spans="1:24" s="13" customFormat="1" x14ac:dyDescent="0.3">
      <c r="A56" s="10" t="s">
        <v>38</v>
      </c>
      <c r="B56" s="10" t="s">
        <v>40</v>
      </c>
      <c r="C56" s="2">
        <v>975</v>
      </c>
      <c r="D56" s="2">
        <v>295</v>
      </c>
      <c r="E56" s="2">
        <f t="shared" si="0"/>
        <v>2.95</v>
      </c>
      <c r="F56" s="11">
        <v>0.61</v>
      </c>
      <c r="G56" s="11">
        <v>50.73</v>
      </c>
      <c r="H56" s="11">
        <v>0.61</v>
      </c>
      <c r="I56" s="11">
        <v>3.81</v>
      </c>
      <c r="J56" s="11">
        <v>8.5500000000000007</v>
      </c>
      <c r="K56" s="11">
        <v>0.36</v>
      </c>
      <c r="L56" s="11">
        <v>13.81</v>
      </c>
      <c r="M56" s="11">
        <v>21.43</v>
      </c>
      <c r="N56" s="11">
        <v>0.4</v>
      </c>
      <c r="O56" s="11">
        <v>0.02</v>
      </c>
      <c r="P56" s="11"/>
      <c r="Q56" s="11">
        <v>99.720000000000013</v>
      </c>
      <c r="R56" s="2"/>
      <c r="S56" s="12">
        <v>40.365112079717377</v>
      </c>
      <c r="T56" s="12">
        <v>45.017747100313571</v>
      </c>
      <c r="U56" s="12">
        <v>14.617140819969048</v>
      </c>
      <c r="V56" s="2"/>
      <c r="W56" s="2" t="s">
        <v>22</v>
      </c>
      <c r="X56" s="3"/>
    </row>
    <row r="57" spans="1:24" s="14" customFormat="1" x14ac:dyDescent="0.3">
      <c r="A57" s="5" t="s">
        <v>41</v>
      </c>
      <c r="B57" s="5" t="s">
        <v>42</v>
      </c>
      <c r="C57" s="6">
        <v>1000</v>
      </c>
      <c r="D57" s="6">
        <v>390</v>
      </c>
      <c r="E57" s="6">
        <f t="shared" si="0"/>
        <v>3.9</v>
      </c>
      <c r="F57" s="7">
        <v>0.61</v>
      </c>
      <c r="G57" s="7">
        <v>46.832000000000001</v>
      </c>
      <c r="H57" s="7">
        <v>0.95399999999999996</v>
      </c>
      <c r="I57" s="7">
        <v>5.7030000000000003</v>
      </c>
      <c r="J57" s="7">
        <v>9.1489999999999991</v>
      </c>
      <c r="K57" s="7">
        <v>0.36699999999999999</v>
      </c>
      <c r="L57" s="7">
        <v>12.61</v>
      </c>
      <c r="M57" s="7">
        <v>21.908999999999999</v>
      </c>
      <c r="N57" s="7">
        <v>0.47099999999999997</v>
      </c>
      <c r="O57" s="7">
        <v>2.4E-2</v>
      </c>
      <c r="P57" s="7"/>
      <c r="Q57" s="7">
        <v>98.019000000000005</v>
      </c>
      <c r="R57" s="6"/>
      <c r="S57" s="8">
        <v>37.421755769860546</v>
      </c>
      <c r="T57" s="8">
        <v>46.728380621202248</v>
      </c>
      <c r="U57" s="8">
        <v>15.849863608937206</v>
      </c>
      <c r="V57" s="6"/>
      <c r="W57" s="6" t="s">
        <v>22</v>
      </c>
      <c r="X57" s="9"/>
    </row>
    <row r="58" spans="1:24" s="14" customFormat="1" x14ac:dyDescent="0.3">
      <c r="A58" s="5" t="s">
        <v>41</v>
      </c>
      <c r="B58" s="5" t="s">
        <v>42</v>
      </c>
      <c r="C58" s="6">
        <v>1000</v>
      </c>
      <c r="D58" s="6">
        <v>390</v>
      </c>
      <c r="E58" s="6">
        <f t="shared" si="0"/>
        <v>3.9</v>
      </c>
      <c r="F58" s="7">
        <v>0.61</v>
      </c>
      <c r="G58" s="7">
        <v>48.677999999999997</v>
      </c>
      <c r="H58" s="7">
        <v>0.83799999999999997</v>
      </c>
      <c r="I58" s="7">
        <v>4.8840000000000003</v>
      </c>
      <c r="J58" s="7">
        <v>8.6329999999999991</v>
      </c>
      <c r="K58" s="7">
        <v>0.52300000000000002</v>
      </c>
      <c r="L58" s="7">
        <v>13.206</v>
      </c>
      <c r="M58" s="7">
        <v>22.184000000000001</v>
      </c>
      <c r="N58" s="7">
        <v>0.438</v>
      </c>
      <c r="O58" s="7">
        <v>6.3E-2</v>
      </c>
      <c r="P58" s="7"/>
      <c r="Q58" s="7">
        <v>99.447000000000003</v>
      </c>
      <c r="R58" s="6"/>
      <c r="S58" s="8">
        <v>38.512924506978017</v>
      </c>
      <c r="T58" s="8">
        <v>46.49691765682465</v>
      </c>
      <c r="U58" s="8">
        <v>14.990157836197341</v>
      </c>
      <c r="V58" s="6"/>
      <c r="W58" s="6" t="s">
        <v>22</v>
      </c>
      <c r="X58" s="9"/>
    </row>
    <row r="59" spans="1:24" s="14" customFormat="1" x14ac:dyDescent="0.3">
      <c r="A59" s="5" t="s">
        <v>41</v>
      </c>
      <c r="B59" s="5" t="s">
        <v>42</v>
      </c>
      <c r="C59" s="6">
        <v>1000</v>
      </c>
      <c r="D59" s="6">
        <v>390</v>
      </c>
      <c r="E59" s="6">
        <f t="shared" si="0"/>
        <v>3.9</v>
      </c>
      <c r="F59" s="7">
        <v>0.61</v>
      </c>
      <c r="G59" s="7">
        <v>49.238</v>
      </c>
      <c r="H59" s="7">
        <v>0.61599999999999999</v>
      </c>
      <c r="I59" s="7">
        <v>4.6989999999999998</v>
      </c>
      <c r="J59" s="7">
        <v>9.0869999999999997</v>
      </c>
      <c r="K59" s="7">
        <v>0.33700000000000002</v>
      </c>
      <c r="L59" s="7">
        <v>12.804</v>
      </c>
      <c r="M59" s="7">
        <v>21.638000000000002</v>
      </c>
      <c r="N59" s="7">
        <v>0.4</v>
      </c>
      <c r="O59" s="7">
        <v>0.10299999999999999</v>
      </c>
      <c r="P59" s="7"/>
      <c r="Q59" s="7">
        <v>98.922000000000011</v>
      </c>
      <c r="R59" s="6"/>
      <c r="S59" s="8">
        <v>38.056874186136085</v>
      </c>
      <c r="T59" s="8">
        <v>46.222525145711067</v>
      </c>
      <c r="U59" s="8">
        <v>15.720600668152848</v>
      </c>
      <c r="V59" s="6"/>
      <c r="W59" s="6" t="s">
        <v>22</v>
      </c>
      <c r="X59" s="9"/>
    </row>
    <row r="60" spans="1:24" s="14" customFormat="1" x14ac:dyDescent="0.3">
      <c r="A60" s="5" t="s">
        <v>41</v>
      </c>
      <c r="B60" s="5" t="s">
        <v>42</v>
      </c>
      <c r="C60" s="6">
        <v>1000</v>
      </c>
      <c r="D60" s="6">
        <v>390</v>
      </c>
      <c r="E60" s="6">
        <f t="shared" si="0"/>
        <v>3.9</v>
      </c>
      <c r="F60" s="7">
        <v>0.61</v>
      </c>
      <c r="G60" s="7">
        <v>46.780999999999999</v>
      </c>
      <c r="H60" s="7">
        <v>1.0629999999999999</v>
      </c>
      <c r="I60" s="7">
        <v>5.8410000000000002</v>
      </c>
      <c r="J60" s="7">
        <v>9.8960000000000008</v>
      </c>
      <c r="K60" s="7">
        <v>0.30199999999999999</v>
      </c>
      <c r="L60" s="7">
        <v>12.557</v>
      </c>
      <c r="M60" s="7">
        <v>22.087</v>
      </c>
      <c r="N60" s="7">
        <v>0.44500000000000001</v>
      </c>
      <c r="O60" s="7">
        <v>2.9000000000000001E-2</v>
      </c>
      <c r="P60" s="7"/>
      <c r="Q60" s="7">
        <v>99.000999999999991</v>
      </c>
      <c r="R60" s="6"/>
      <c r="S60" s="8">
        <v>36.765797348668379</v>
      </c>
      <c r="T60" s="8">
        <v>46.477625034502665</v>
      </c>
      <c r="U60" s="8">
        <v>16.75657761682896</v>
      </c>
      <c r="V60" s="6"/>
      <c r="W60" s="6" t="s">
        <v>22</v>
      </c>
      <c r="X60" s="9"/>
    </row>
    <row r="61" spans="1:24" s="14" customFormat="1" x14ac:dyDescent="0.3">
      <c r="A61" s="5" t="s">
        <v>41</v>
      </c>
      <c r="B61" s="5" t="s">
        <v>42</v>
      </c>
      <c r="C61" s="6">
        <v>1000</v>
      </c>
      <c r="D61" s="6">
        <v>390</v>
      </c>
      <c r="E61" s="6">
        <f t="shared" si="0"/>
        <v>3.9</v>
      </c>
      <c r="F61" s="7">
        <v>0.49</v>
      </c>
      <c r="G61" s="7">
        <v>47.418999999999997</v>
      </c>
      <c r="H61" s="7">
        <v>0.86799999999999999</v>
      </c>
      <c r="I61" s="7">
        <v>5.6550000000000002</v>
      </c>
      <c r="J61" s="7">
        <v>10.638999999999999</v>
      </c>
      <c r="K61" s="7">
        <v>0.61199999999999999</v>
      </c>
      <c r="L61" s="7">
        <v>12.638999999999999</v>
      </c>
      <c r="M61" s="7">
        <v>20.890999999999998</v>
      </c>
      <c r="N61" s="7">
        <v>0.45100000000000001</v>
      </c>
      <c r="O61" s="7">
        <v>7.4999999999999997E-2</v>
      </c>
      <c r="P61" s="7"/>
      <c r="Q61" s="7">
        <v>99.248999999999981</v>
      </c>
      <c r="R61" s="6"/>
      <c r="S61" s="8">
        <v>37.207017462262229</v>
      </c>
      <c r="T61" s="8">
        <v>44.199817404963646</v>
      </c>
      <c r="U61" s="8">
        <v>18.593165132774129</v>
      </c>
      <c r="V61" s="6"/>
      <c r="W61" s="6" t="s">
        <v>22</v>
      </c>
      <c r="X61" s="9"/>
    </row>
    <row r="62" spans="1:24" s="14" customFormat="1" x14ac:dyDescent="0.3">
      <c r="A62" s="5" t="s">
        <v>41</v>
      </c>
      <c r="B62" s="5" t="s">
        <v>42</v>
      </c>
      <c r="C62" s="6">
        <v>1000</v>
      </c>
      <c r="D62" s="6">
        <v>390</v>
      </c>
      <c r="E62" s="6">
        <f t="shared" si="0"/>
        <v>3.9</v>
      </c>
      <c r="F62" s="7">
        <v>0.49</v>
      </c>
      <c r="G62" s="7">
        <v>47.515000000000001</v>
      </c>
      <c r="H62" s="7">
        <v>0.65800000000000003</v>
      </c>
      <c r="I62" s="7">
        <v>5.4749999999999996</v>
      </c>
      <c r="J62" s="7">
        <v>9.6379999999999999</v>
      </c>
      <c r="K62" s="7">
        <v>0.23400000000000001</v>
      </c>
      <c r="L62" s="7">
        <v>12.797000000000001</v>
      </c>
      <c r="M62" s="7">
        <v>21.329000000000001</v>
      </c>
      <c r="N62" s="7">
        <v>0.503</v>
      </c>
      <c r="O62" s="7">
        <v>9.0999999999999998E-2</v>
      </c>
      <c r="P62" s="7"/>
      <c r="Q62" s="7">
        <v>98.240000000000009</v>
      </c>
      <c r="R62" s="6"/>
      <c r="S62" s="8">
        <v>38.011777832673076</v>
      </c>
      <c r="T62" s="8">
        <v>45.533350511719597</v>
      </c>
      <c r="U62" s="8">
        <v>16.454871655607327</v>
      </c>
      <c r="V62" s="6"/>
      <c r="W62" s="6" t="s">
        <v>22</v>
      </c>
      <c r="X62" s="9"/>
    </row>
    <row r="63" spans="1:24" s="14" customFormat="1" x14ac:dyDescent="0.3">
      <c r="A63" s="5" t="s">
        <v>41</v>
      </c>
      <c r="B63" s="5" t="s">
        <v>42</v>
      </c>
      <c r="C63" s="6">
        <v>1000</v>
      </c>
      <c r="D63" s="6">
        <v>390</v>
      </c>
      <c r="E63" s="6">
        <f t="shared" si="0"/>
        <v>3.9</v>
      </c>
      <c r="F63" s="7">
        <v>0.49</v>
      </c>
      <c r="G63" s="7">
        <v>50.07</v>
      </c>
      <c r="H63" s="7">
        <v>0.47299999999999998</v>
      </c>
      <c r="I63" s="7">
        <v>3.2909999999999999</v>
      </c>
      <c r="J63" s="7">
        <v>9.6780000000000008</v>
      </c>
      <c r="K63" s="7">
        <v>0.45400000000000001</v>
      </c>
      <c r="L63" s="7">
        <v>14.16</v>
      </c>
      <c r="M63" s="7">
        <v>20.824000000000002</v>
      </c>
      <c r="N63" s="7">
        <v>0.39400000000000002</v>
      </c>
      <c r="O63" s="7">
        <v>0.06</v>
      </c>
      <c r="P63" s="7"/>
      <c r="Q63" s="7">
        <v>99.404000000000011</v>
      </c>
      <c r="R63" s="6"/>
      <c r="S63" s="8">
        <v>40.674025062896199</v>
      </c>
      <c r="T63" s="8">
        <v>42.989971336486398</v>
      </c>
      <c r="U63" s="8">
        <v>16.336003600617392</v>
      </c>
      <c r="V63" s="6"/>
      <c r="W63" s="6" t="s">
        <v>22</v>
      </c>
      <c r="X63" s="9"/>
    </row>
    <row r="64" spans="1:24" s="14" customFormat="1" x14ac:dyDescent="0.3">
      <c r="A64" s="5" t="s">
        <v>41</v>
      </c>
      <c r="B64" s="5" t="s">
        <v>42</v>
      </c>
      <c r="C64" s="6">
        <v>1000</v>
      </c>
      <c r="D64" s="6">
        <v>390</v>
      </c>
      <c r="E64" s="6">
        <f t="shared" si="0"/>
        <v>3.9</v>
      </c>
      <c r="F64" s="7">
        <v>0.49</v>
      </c>
      <c r="G64" s="7">
        <v>49.06</v>
      </c>
      <c r="H64" s="7">
        <v>0.67300000000000004</v>
      </c>
      <c r="I64" s="7">
        <v>4.6840000000000002</v>
      </c>
      <c r="J64" s="7">
        <v>9.7810000000000006</v>
      </c>
      <c r="K64" s="7">
        <v>0.47299999999999998</v>
      </c>
      <c r="L64" s="7">
        <v>13.037000000000001</v>
      </c>
      <c r="M64" s="7">
        <v>21.068999999999999</v>
      </c>
      <c r="N64" s="7">
        <v>0.433</v>
      </c>
      <c r="O64" s="7">
        <v>4.1000000000000002E-2</v>
      </c>
      <c r="P64" s="7"/>
      <c r="Q64" s="7">
        <v>99.251000000000019</v>
      </c>
      <c r="R64" s="6"/>
      <c r="S64" s="8">
        <v>38.417527783475357</v>
      </c>
      <c r="T64" s="8">
        <v>44.621562475725199</v>
      </c>
      <c r="U64" s="8">
        <v>16.960909740799444</v>
      </c>
      <c r="V64" s="6"/>
      <c r="W64" s="6" t="s">
        <v>22</v>
      </c>
      <c r="X64" s="9"/>
    </row>
    <row r="65" spans="1:24" s="13" customFormat="1" x14ac:dyDescent="0.3">
      <c r="A65" s="10" t="s">
        <v>41</v>
      </c>
      <c r="B65" s="10" t="s">
        <v>43</v>
      </c>
      <c r="C65" s="2">
        <v>1000</v>
      </c>
      <c r="D65" s="2">
        <v>390</v>
      </c>
      <c r="E65" s="2">
        <f t="shared" si="0"/>
        <v>3.9</v>
      </c>
      <c r="F65" s="11">
        <v>0.46</v>
      </c>
      <c r="G65" s="11">
        <v>48.374000000000002</v>
      </c>
      <c r="H65" s="11">
        <v>0.9</v>
      </c>
      <c r="I65" s="11">
        <v>4.9080000000000004</v>
      </c>
      <c r="J65" s="11">
        <v>10.547000000000001</v>
      </c>
      <c r="K65" s="11">
        <v>0.51500000000000001</v>
      </c>
      <c r="L65" s="11">
        <v>13.16</v>
      </c>
      <c r="M65" s="11">
        <v>20.283000000000001</v>
      </c>
      <c r="N65" s="11">
        <v>0.46200000000000002</v>
      </c>
      <c r="O65" s="11">
        <v>2.5999999999999999E-2</v>
      </c>
      <c r="P65" s="11"/>
      <c r="Q65" s="11">
        <v>99.174999999999997</v>
      </c>
      <c r="R65" s="2"/>
      <c r="S65" s="12">
        <v>38.766649268818313</v>
      </c>
      <c r="T65" s="12">
        <v>42.942138506820591</v>
      </c>
      <c r="U65" s="12">
        <v>18.2912122243611</v>
      </c>
      <c r="V65" s="2"/>
      <c r="W65" s="2" t="s">
        <v>22</v>
      </c>
      <c r="X65" s="3"/>
    </row>
    <row r="66" spans="1:24" s="13" customFormat="1" x14ac:dyDescent="0.3">
      <c r="A66" s="10" t="s">
        <v>41</v>
      </c>
      <c r="B66" s="10" t="s">
        <v>43</v>
      </c>
      <c r="C66" s="2">
        <v>1000</v>
      </c>
      <c r="D66" s="2">
        <v>390</v>
      </c>
      <c r="E66" s="2">
        <f t="shared" si="0"/>
        <v>3.9</v>
      </c>
      <c r="F66" s="11">
        <v>0.46</v>
      </c>
      <c r="G66" s="11">
        <v>48.802</v>
      </c>
      <c r="H66" s="11">
        <v>0.75800000000000001</v>
      </c>
      <c r="I66" s="11">
        <v>4.4470000000000001</v>
      </c>
      <c r="J66" s="11">
        <v>10.651</v>
      </c>
      <c r="K66" s="11">
        <v>0.38</v>
      </c>
      <c r="L66" s="11">
        <v>13.311</v>
      </c>
      <c r="M66" s="11">
        <v>20.042000000000002</v>
      </c>
      <c r="N66" s="11">
        <v>0.44900000000000001</v>
      </c>
      <c r="O66" s="11">
        <v>0.122</v>
      </c>
      <c r="P66" s="11"/>
      <c r="Q66" s="11">
        <v>98.961999999999989</v>
      </c>
      <c r="R66" s="2"/>
      <c r="S66" s="12">
        <v>39.258380004496651</v>
      </c>
      <c r="T66" s="12">
        <v>42.482674575854787</v>
      </c>
      <c r="U66" s="12">
        <v>18.258945419648569</v>
      </c>
      <c r="V66" s="2"/>
      <c r="W66" s="2" t="s">
        <v>22</v>
      </c>
      <c r="X66" s="3"/>
    </row>
    <row r="67" spans="1:24" s="13" customFormat="1" x14ac:dyDescent="0.3">
      <c r="A67" s="10" t="s">
        <v>41</v>
      </c>
      <c r="B67" s="10" t="s">
        <v>43</v>
      </c>
      <c r="C67" s="2">
        <v>1000</v>
      </c>
      <c r="D67" s="2">
        <v>390</v>
      </c>
      <c r="E67" s="2">
        <f t="shared" ref="E67:E88" si="1">D67/100</f>
        <v>3.9</v>
      </c>
      <c r="F67" s="11">
        <v>0.46</v>
      </c>
      <c r="G67" s="11">
        <v>48.941000000000003</v>
      </c>
      <c r="H67" s="11">
        <v>0.68300000000000005</v>
      </c>
      <c r="I67" s="11">
        <v>5.4009999999999998</v>
      </c>
      <c r="J67" s="11">
        <v>10.234999999999999</v>
      </c>
      <c r="K67" s="11">
        <v>0.32400000000000001</v>
      </c>
      <c r="L67" s="11">
        <v>12.56</v>
      </c>
      <c r="M67" s="11">
        <v>19.881</v>
      </c>
      <c r="N67" s="11">
        <v>0.48399999999999999</v>
      </c>
      <c r="O67" s="11">
        <v>0.16700000000000001</v>
      </c>
      <c r="P67" s="11"/>
      <c r="Q67" s="11">
        <v>98.676000000000002</v>
      </c>
      <c r="R67" s="2"/>
      <c r="S67" s="12">
        <v>38.322779769732449</v>
      </c>
      <c r="T67" s="12">
        <v>43.596807824324351</v>
      </c>
      <c r="U67" s="12">
        <v>18.080412405943203</v>
      </c>
      <c r="V67" s="2"/>
      <c r="W67" s="2" t="s">
        <v>22</v>
      </c>
      <c r="X67" s="3"/>
    </row>
    <row r="68" spans="1:24" s="13" customFormat="1" x14ac:dyDescent="0.3">
      <c r="A68" s="10" t="s">
        <v>41</v>
      </c>
      <c r="B68" s="10" t="s">
        <v>43</v>
      </c>
      <c r="C68" s="2">
        <v>1000</v>
      </c>
      <c r="D68" s="2">
        <v>390</v>
      </c>
      <c r="E68" s="2">
        <f t="shared" si="1"/>
        <v>3.9</v>
      </c>
      <c r="F68" s="11">
        <v>0.46</v>
      </c>
      <c r="G68" s="11">
        <v>48.436</v>
      </c>
      <c r="H68" s="11">
        <v>0.76900000000000002</v>
      </c>
      <c r="I68" s="11">
        <v>4.8879999999999999</v>
      </c>
      <c r="J68" s="11">
        <v>10.702999999999999</v>
      </c>
      <c r="K68" s="11">
        <v>0.82499999999999996</v>
      </c>
      <c r="L68" s="11">
        <v>12.468999999999999</v>
      </c>
      <c r="M68" s="11">
        <v>20.995000000000001</v>
      </c>
      <c r="N68" s="11">
        <v>0.44500000000000001</v>
      </c>
      <c r="O68" s="11">
        <v>0.11700000000000001</v>
      </c>
      <c r="P68" s="11"/>
      <c r="Q68" s="11">
        <v>99.646999999999991</v>
      </c>
      <c r="R68" s="2"/>
      <c r="S68" s="12">
        <v>36.640051080928359</v>
      </c>
      <c r="T68" s="12">
        <v>44.339360636673234</v>
      </c>
      <c r="U68" s="12">
        <v>19.020588282398414</v>
      </c>
      <c r="V68" s="2"/>
      <c r="W68" s="2" t="s">
        <v>22</v>
      </c>
      <c r="X68" s="3"/>
    </row>
    <row r="69" spans="1:24" s="13" customFormat="1" x14ac:dyDescent="0.3">
      <c r="A69" s="10" t="s">
        <v>44</v>
      </c>
      <c r="B69" s="10" t="s">
        <v>45</v>
      </c>
      <c r="C69" s="2">
        <v>975</v>
      </c>
      <c r="D69" s="2">
        <v>200</v>
      </c>
      <c r="E69" s="2">
        <f t="shared" si="1"/>
        <v>2</v>
      </c>
      <c r="F69" s="11">
        <v>1</v>
      </c>
      <c r="G69" s="11">
        <v>48.201000000000001</v>
      </c>
      <c r="H69" s="11">
        <v>0.88100000000000001</v>
      </c>
      <c r="I69" s="11">
        <v>6.1950000000000003</v>
      </c>
      <c r="J69" s="11">
        <v>7.8170000000000002</v>
      </c>
      <c r="K69" s="11">
        <v>0.25</v>
      </c>
      <c r="L69" s="11">
        <v>12.112</v>
      </c>
      <c r="M69" s="11">
        <v>23.571000000000002</v>
      </c>
      <c r="N69" s="11">
        <v>0.498</v>
      </c>
      <c r="O69" s="11">
        <v>0.13100000000000001</v>
      </c>
      <c r="P69" s="11"/>
      <c r="Q69" s="11">
        <v>99.656000000000006</v>
      </c>
      <c r="R69" s="2"/>
      <c r="S69" s="12">
        <v>36.06934863618865</v>
      </c>
      <c r="T69" s="12">
        <v>50.448649787398601</v>
      </c>
      <c r="U69" s="12">
        <v>13.482001576412749</v>
      </c>
      <c r="V69" s="2"/>
      <c r="W69" s="2" t="s">
        <v>22</v>
      </c>
      <c r="X69" s="3"/>
    </row>
    <row r="70" spans="1:24" s="13" customFormat="1" x14ac:dyDescent="0.3">
      <c r="A70" s="10" t="s">
        <v>44</v>
      </c>
      <c r="B70" s="10" t="s">
        <v>45</v>
      </c>
      <c r="C70" s="2">
        <v>975</v>
      </c>
      <c r="D70" s="2">
        <v>200</v>
      </c>
      <c r="E70" s="2">
        <f t="shared" si="1"/>
        <v>2</v>
      </c>
      <c r="F70" s="11">
        <v>1</v>
      </c>
      <c r="G70" s="11">
        <v>47.112000000000002</v>
      </c>
      <c r="H70" s="11">
        <v>1.079</v>
      </c>
      <c r="I70" s="11">
        <v>6.4809999999999999</v>
      </c>
      <c r="J70" s="11">
        <v>8.6280000000000001</v>
      </c>
      <c r="K70" s="11">
        <v>0.25800000000000001</v>
      </c>
      <c r="L70" s="11">
        <v>12.324999999999999</v>
      </c>
      <c r="M70" s="11">
        <v>23.96</v>
      </c>
      <c r="N70" s="11">
        <v>0.44900000000000001</v>
      </c>
      <c r="O70" s="11">
        <v>3.6999999999999998E-2</v>
      </c>
      <c r="P70" s="11"/>
      <c r="Q70" s="11">
        <v>100.32900000000002</v>
      </c>
      <c r="R70" s="2"/>
      <c r="S70" s="12">
        <v>35.691704599923419</v>
      </c>
      <c r="T70" s="12">
        <v>49.86734857554886</v>
      </c>
      <c r="U70" s="12">
        <v>14.440946824527714</v>
      </c>
      <c r="V70" s="2"/>
      <c r="W70" s="2" t="s">
        <v>22</v>
      </c>
      <c r="X70" s="3"/>
    </row>
    <row r="71" spans="1:24" s="14" customFormat="1" x14ac:dyDescent="0.3">
      <c r="A71" s="5" t="s">
        <v>44</v>
      </c>
      <c r="B71" s="5" t="s">
        <v>46</v>
      </c>
      <c r="C71" s="6">
        <v>975</v>
      </c>
      <c r="D71" s="6">
        <v>200</v>
      </c>
      <c r="E71" s="6">
        <f t="shared" si="1"/>
        <v>2</v>
      </c>
      <c r="F71" s="7">
        <v>0.75</v>
      </c>
      <c r="G71" s="7">
        <v>51.26</v>
      </c>
      <c r="H71" s="7">
        <v>0.53</v>
      </c>
      <c r="I71" s="7">
        <v>3.5</v>
      </c>
      <c r="J71" s="7">
        <v>6.25</v>
      </c>
      <c r="K71" s="7">
        <v>0.45</v>
      </c>
      <c r="L71" s="7">
        <v>15.44</v>
      </c>
      <c r="M71" s="7">
        <v>21.55</v>
      </c>
      <c r="N71" s="7">
        <v>0.44</v>
      </c>
      <c r="O71" s="7">
        <v>0.06</v>
      </c>
      <c r="P71" s="7"/>
      <c r="Q71" s="7">
        <v>99.48</v>
      </c>
      <c r="R71" s="6"/>
      <c r="S71" s="8">
        <v>44.508711257853591</v>
      </c>
      <c r="T71" s="8">
        <v>44.647186857981779</v>
      </c>
      <c r="U71" s="8">
        <v>10.844101884164624</v>
      </c>
      <c r="V71" s="6"/>
      <c r="W71" s="6" t="s">
        <v>22</v>
      </c>
      <c r="X71" s="9"/>
    </row>
    <row r="72" spans="1:24" s="14" customFormat="1" x14ac:dyDescent="0.3">
      <c r="A72" s="5" t="s">
        <v>44</v>
      </c>
      <c r="B72" s="5" t="s">
        <v>46</v>
      </c>
      <c r="C72" s="6">
        <v>975</v>
      </c>
      <c r="D72" s="6">
        <v>200</v>
      </c>
      <c r="E72" s="6">
        <f t="shared" si="1"/>
        <v>2</v>
      </c>
      <c r="F72" s="7">
        <v>0.75</v>
      </c>
      <c r="G72" s="7">
        <v>50.08</v>
      </c>
      <c r="H72" s="7">
        <v>0.67</v>
      </c>
      <c r="I72" s="7">
        <v>4.59</v>
      </c>
      <c r="J72" s="7">
        <v>7.27</v>
      </c>
      <c r="K72" s="7">
        <v>0.44</v>
      </c>
      <c r="L72" s="7">
        <v>14.03</v>
      </c>
      <c r="M72" s="7">
        <v>21.85</v>
      </c>
      <c r="N72" s="7">
        <v>0.48</v>
      </c>
      <c r="O72" s="7">
        <v>0.06</v>
      </c>
      <c r="P72" s="7"/>
      <c r="Q72" s="7">
        <v>99.470000000000013</v>
      </c>
      <c r="R72" s="6"/>
      <c r="S72" s="8">
        <v>41.189635216389881</v>
      </c>
      <c r="T72" s="8">
        <v>46.103173180470378</v>
      </c>
      <c r="U72" s="8">
        <v>12.707191603139742</v>
      </c>
      <c r="V72" s="6"/>
      <c r="W72" s="6" t="s">
        <v>22</v>
      </c>
      <c r="X72" s="9"/>
    </row>
    <row r="73" spans="1:24" s="14" customFormat="1" x14ac:dyDescent="0.3">
      <c r="A73" s="5" t="s">
        <v>44</v>
      </c>
      <c r="B73" s="5" t="s">
        <v>46</v>
      </c>
      <c r="C73" s="6">
        <v>975</v>
      </c>
      <c r="D73" s="6">
        <v>200</v>
      </c>
      <c r="E73" s="6">
        <f t="shared" si="1"/>
        <v>2</v>
      </c>
      <c r="F73" s="7">
        <v>0.75</v>
      </c>
      <c r="G73" s="7">
        <v>51.13</v>
      </c>
      <c r="H73" s="7">
        <v>0.48</v>
      </c>
      <c r="I73" s="7">
        <v>3.67</v>
      </c>
      <c r="J73" s="7">
        <v>5.6</v>
      </c>
      <c r="K73" s="7">
        <v>0.69</v>
      </c>
      <c r="L73" s="7">
        <v>14.7</v>
      </c>
      <c r="M73" s="7">
        <v>21.88</v>
      </c>
      <c r="N73" s="7">
        <v>0.47</v>
      </c>
      <c r="O73" s="7">
        <v>0.12</v>
      </c>
      <c r="P73" s="7"/>
      <c r="Q73" s="7">
        <v>98.74</v>
      </c>
      <c r="R73" s="6"/>
      <c r="S73" s="8">
        <v>43.287833364587016</v>
      </c>
      <c r="T73" s="8">
        <v>46.306817436843353</v>
      </c>
      <c r="U73" s="8">
        <v>10.405349198569642</v>
      </c>
      <c r="V73" s="6"/>
      <c r="W73" s="6" t="s">
        <v>22</v>
      </c>
      <c r="X73" s="9"/>
    </row>
    <row r="74" spans="1:24" s="14" customFormat="1" x14ac:dyDescent="0.3">
      <c r="A74" s="5" t="s">
        <v>44</v>
      </c>
      <c r="B74" s="5" t="s">
        <v>46</v>
      </c>
      <c r="C74" s="6">
        <v>975</v>
      </c>
      <c r="D74" s="6">
        <v>200</v>
      </c>
      <c r="E74" s="6">
        <f t="shared" si="1"/>
        <v>2</v>
      </c>
      <c r="F74" s="7">
        <v>0.75</v>
      </c>
      <c r="G74" s="7">
        <v>50.35</v>
      </c>
      <c r="H74" s="7">
        <v>0.76</v>
      </c>
      <c r="I74" s="7">
        <v>4.7</v>
      </c>
      <c r="J74" s="7">
        <v>7.74</v>
      </c>
      <c r="K74" s="7">
        <v>0.55000000000000004</v>
      </c>
      <c r="L74" s="7">
        <v>14.51</v>
      </c>
      <c r="M74" s="7">
        <v>22.13</v>
      </c>
      <c r="N74" s="7">
        <v>0.47</v>
      </c>
      <c r="O74" s="7">
        <v>7.0000000000000007E-2</v>
      </c>
      <c r="P74" s="7"/>
      <c r="Q74" s="7">
        <v>101.28</v>
      </c>
      <c r="R74" s="6"/>
      <c r="S74" s="8">
        <v>41.375145630787316</v>
      </c>
      <c r="T74" s="8">
        <v>45.352646909161081</v>
      </c>
      <c r="U74" s="8">
        <v>13.272207460051606</v>
      </c>
      <c r="V74" s="6"/>
      <c r="W74" s="6" t="s">
        <v>22</v>
      </c>
      <c r="X74" s="9"/>
    </row>
    <row r="75" spans="1:24" s="14" customFormat="1" x14ac:dyDescent="0.3">
      <c r="A75" s="5" t="s">
        <v>44</v>
      </c>
      <c r="B75" s="5" t="s">
        <v>46</v>
      </c>
      <c r="C75" s="6">
        <v>975</v>
      </c>
      <c r="D75" s="6">
        <v>200</v>
      </c>
      <c r="E75" s="6">
        <f t="shared" si="1"/>
        <v>2</v>
      </c>
      <c r="F75" s="7">
        <v>0.75</v>
      </c>
      <c r="G75" s="7">
        <v>50.82</v>
      </c>
      <c r="H75" s="7">
        <v>0.64</v>
      </c>
      <c r="I75" s="7">
        <v>3.43</v>
      </c>
      <c r="J75" s="7">
        <v>6.65</v>
      </c>
      <c r="K75" s="7">
        <v>0.45</v>
      </c>
      <c r="L75" s="7">
        <v>14.96</v>
      </c>
      <c r="M75" s="7">
        <v>21.38</v>
      </c>
      <c r="N75" s="7">
        <v>0.38</v>
      </c>
      <c r="O75" s="7">
        <v>0.11</v>
      </c>
      <c r="P75" s="7"/>
      <c r="Q75" s="7">
        <v>98.82</v>
      </c>
      <c r="R75" s="6"/>
      <c r="S75" s="8">
        <v>43.599841925965265</v>
      </c>
      <c r="T75" s="8">
        <v>44.782684513558372</v>
      </c>
      <c r="U75" s="8">
        <v>11.617473560476363</v>
      </c>
      <c r="V75" s="6"/>
      <c r="W75" s="6" t="s">
        <v>22</v>
      </c>
      <c r="X75" s="9"/>
    </row>
    <row r="76" spans="1:24" s="13" customFormat="1" x14ac:dyDescent="0.3">
      <c r="A76" s="10" t="s">
        <v>44</v>
      </c>
      <c r="B76" s="10" t="s">
        <v>47</v>
      </c>
      <c r="C76" s="2">
        <v>975</v>
      </c>
      <c r="D76" s="2">
        <v>200</v>
      </c>
      <c r="E76" s="2">
        <f t="shared" si="1"/>
        <v>2</v>
      </c>
      <c r="F76" s="11">
        <v>0.66</v>
      </c>
      <c r="G76" s="11">
        <v>52.49</v>
      </c>
      <c r="H76" s="11">
        <v>0.67</v>
      </c>
      <c r="I76" s="11">
        <v>3.65</v>
      </c>
      <c r="J76" s="11">
        <v>7.13</v>
      </c>
      <c r="K76" s="11">
        <v>0.75</v>
      </c>
      <c r="L76" s="11">
        <v>14.62</v>
      </c>
      <c r="M76" s="11">
        <v>20.54</v>
      </c>
      <c r="N76" s="11">
        <v>0.47</v>
      </c>
      <c r="O76" s="11">
        <v>0.1</v>
      </c>
      <c r="P76" s="11"/>
      <c r="Q76" s="11">
        <v>100.41999999999999</v>
      </c>
      <c r="R76" s="2"/>
      <c r="S76" s="12">
        <v>43.244123263549398</v>
      </c>
      <c r="T76" s="12">
        <v>43.664577788817674</v>
      </c>
      <c r="U76" s="12">
        <v>13.091298947632934</v>
      </c>
      <c r="V76" s="2"/>
      <c r="W76" s="2" t="s">
        <v>22</v>
      </c>
      <c r="X76" s="3"/>
    </row>
    <row r="77" spans="1:24" s="13" customFormat="1" x14ac:dyDescent="0.3">
      <c r="A77" s="10" t="s">
        <v>44</v>
      </c>
      <c r="B77" s="10" t="s">
        <v>47</v>
      </c>
      <c r="C77" s="2">
        <v>975</v>
      </c>
      <c r="D77" s="2">
        <v>200</v>
      </c>
      <c r="E77" s="2">
        <f t="shared" si="1"/>
        <v>2</v>
      </c>
      <c r="F77" s="11">
        <v>0.66</v>
      </c>
      <c r="G77" s="11">
        <v>51.01</v>
      </c>
      <c r="H77" s="11">
        <v>0.65</v>
      </c>
      <c r="I77" s="11">
        <v>4.78</v>
      </c>
      <c r="J77" s="11">
        <v>7.93</v>
      </c>
      <c r="K77" s="11">
        <v>0.4</v>
      </c>
      <c r="L77" s="11">
        <v>14.48</v>
      </c>
      <c r="M77" s="11">
        <v>20.98</v>
      </c>
      <c r="N77" s="11">
        <v>0.51</v>
      </c>
      <c r="O77" s="11">
        <v>0.08</v>
      </c>
      <c r="P77" s="11"/>
      <c r="Q77" s="11">
        <v>100.82000000000002</v>
      </c>
      <c r="R77" s="2"/>
      <c r="S77" s="12">
        <v>42.296864473658211</v>
      </c>
      <c r="T77" s="12">
        <v>44.04475490355513</v>
      </c>
      <c r="U77" s="12">
        <v>13.658380622786659</v>
      </c>
      <c r="V77" s="2"/>
      <c r="W77" s="2" t="s">
        <v>22</v>
      </c>
      <c r="X77" s="3"/>
    </row>
    <row r="78" spans="1:24" s="13" customFormat="1" x14ac:dyDescent="0.3">
      <c r="A78" s="10" t="s">
        <v>44</v>
      </c>
      <c r="B78" s="10" t="s">
        <v>47</v>
      </c>
      <c r="C78" s="2">
        <v>975</v>
      </c>
      <c r="D78" s="2">
        <v>200</v>
      </c>
      <c r="E78" s="2">
        <f t="shared" si="1"/>
        <v>2</v>
      </c>
      <c r="F78" s="11">
        <v>0.66</v>
      </c>
      <c r="G78" s="11">
        <v>52.81</v>
      </c>
      <c r="H78" s="11">
        <v>0.45</v>
      </c>
      <c r="I78" s="11">
        <v>4.07</v>
      </c>
      <c r="J78" s="11">
        <v>6.8</v>
      </c>
      <c r="K78" s="11">
        <v>0.61</v>
      </c>
      <c r="L78" s="11">
        <v>14.37</v>
      </c>
      <c r="M78" s="11">
        <v>20.13</v>
      </c>
      <c r="N78" s="11">
        <v>0.61</v>
      </c>
      <c r="O78" s="11">
        <v>0.16</v>
      </c>
      <c r="P78" s="11"/>
      <c r="Q78" s="11">
        <v>100.01</v>
      </c>
      <c r="R78" s="2"/>
      <c r="S78" s="12">
        <v>43.547134443620763</v>
      </c>
      <c r="T78" s="12">
        <v>43.842538378499832</v>
      </c>
      <c r="U78" s="12">
        <v>12.610327177879391</v>
      </c>
      <c r="V78" s="2"/>
      <c r="W78" s="2" t="s">
        <v>22</v>
      </c>
      <c r="X78" s="3"/>
    </row>
    <row r="79" spans="1:24" s="14" customFormat="1" x14ac:dyDescent="0.3">
      <c r="A79" s="5" t="s">
        <v>44</v>
      </c>
      <c r="B79" s="5" t="s">
        <v>48</v>
      </c>
      <c r="C79" s="6">
        <v>975</v>
      </c>
      <c r="D79" s="6">
        <v>200</v>
      </c>
      <c r="E79" s="6">
        <f t="shared" si="1"/>
        <v>2</v>
      </c>
      <c r="F79" s="7">
        <v>0.59</v>
      </c>
      <c r="G79" s="7">
        <v>52.62</v>
      </c>
      <c r="H79" s="7">
        <v>0.47</v>
      </c>
      <c r="I79" s="7">
        <v>4.3899999999999997</v>
      </c>
      <c r="J79" s="7">
        <v>6.91</v>
      </c>
      <c r="K79" s="7">
        <v>0.56999999999999995</v>
      </c>
      <c r="L79" s="7">
        <v>14.31</v>
      </c>
      <c r="M79" s="7">
        <v>19.649999999999999</v>
      </c>
      <c r="N79" s="7">
        <v>0.69</v>
      </c>
      <c r="O79" s="7">
        <v>0.14000000000000001</v>
      </c>
      <c r="P79" s="7"/>
      <c r="Q79" s="7">
        <v>99.749999999999986</v>
      </c>
      <c r="R79" s="6"/>
      <c r="S79" s="8">
        <v>43.851677785496108</v>
      </c>
      <c r="T79" s="8">
        <v>43.277108589582426</v>
      </c>
      <c r="U79" s="8">
        <v>12.871213624921479</v>
      </c>
      <c r="V79" s="6"/>
      <c r="W79" s="6" t="s">
        <v>22</v>
      </c>
      <c r="X79" s="9"/>
    </row>
    <row r="80" spans="1:24" s="14" customFormat="1" x14ac:dyDescent="0.3">
      <c r="A80" s="5" t="s">
        <v>44</v>
      </c>
      <c r="B80" s="5" t="s">
        <v>48</v>
      </c>
      <c r="C80" s="6">
        <v>975</v>
      </c>
      <c r="D80" s="6">
        <v>200</v>
      </c>
      <c r="E80" s="6">
        <f t="shared" si="1"/>
        <v>2</v>
      </c>
      <c r="F80" s="7">
        <v>0.59</v>
      </c>
      <c r="G80" s="7">
        <v>50.62</v>
      </c>
      <c r="H80" s="7">
        <v>0.78</v>
      </c>
      <c r="I80" s="7">
        <v>3.93</v>
      </c>
      <c r="J80" s="7">
        <v>8.2899999999999991</v>
      </c>
      <c r="K80" s="7">
        <v>0.68</v>
      </c>
      <c r="L80" s="7">
        <v>14.59</v>
      </c>
      <c r="M80" s="7">
        <v>20.76</v>
      </c>
      <c r="N80" s="7">
        <v>0.45</v>
      </c>
      <c r="O80" s="7">
        <v>0.05</v>
      </c>
      <c r="P80" s="7"/>
      <c r="Q80" s="7">
        <v>100.15</v>
      </c>
      <c r="R80" s="6"/>
      <c r="S80" s="8">
        <v>42.232148052853923</v>
      </c>
      <c r="T80" s="8">
        <v>43.188123110288586</v>
      </c>
      <c r="U80" s="8">
        <v>14.579728836857489</v>
      </c>
      <c r="V80" s="6"/>
      <c r="W80" s="6" t="s">
        <v>22</v>
      </c>
      <c r="X80" s="9"/>
    </row>
    <row r="81" spans="1:24" s="14" customFormat="1" x14ac:dyDescent="0.3">
      <c r="A81" s="5" t="s">
        <v>44</v>
      </c>
      <c r="B81" s="5" t="s">
        <v>48</v>
      </c>
      <c r="C81" s="6">
        <v>975</v>
      </c>
      <c r="D81" s="6">
        <v>200</v>
      </c>
      <c r="E81" s="6">
        <f t="shared" si="1"/>
        <v>2</v>
      </c>
      <c r="F81" s="7">
        <v>0.59</v>
      </c>
      <c r="G81" s="7">
        <v>50.58</v>
      </c>
      <c r="H81" s="7">
        <v>0.67</v>
      </c>
      <c r="I81" s="7">
        <v>4.16</v>
      </c>
      <c r="J81" s="7">
        <v>8.16</v>
      </c>
      <c r="K81" s="7">
        <v>0.73</v>
      </c>
      <c r="L81" s="7">
        <v>14.9</v>
      </c>
      <c r="M81" s="7">
        <v>20.29</v>
      </c>
      <c r="N81" s="7">
        <v>0.53</v>
      </c>
      <c r="O81" s="7">
        <v>7.0000000000000007E-2</v>
      </c>
      <c r="P81" s="7"/>
      <c r="Q81" s="7">
        <v>100.09</v>
      </c>
      <c r="R81" s="6"/>
      <c r="S81" s="8">
        <v>43.219934413843703</v>
      </c>
      <c r="T81" s="8">
        <v>42.298891284269637</v>
      </c>
      <c r="U81" s="8">
        <v>14.481174301886663</v>
      </c>
      <c r="V81" s="6"/>
      <c r="W81" s="6" t="s">
        <v>22</v>
      </c>
      <c r="X81" s="9"/>
    </row>
    <row r="82" spans="1:24" s="14" customFormat="1" x14ac:dyDescent="0.3">
      <c r="A82" s="5" t="s">
        <v>44</v>
      </c>
      <c r="B82" s="5" t="s">
        <v>48</v>
      </c>
      <c r="C82" s="6">
        <v>975</v>
      </c>
      <c r="D82" s="6">
        <v>200</v>
      </c>
      <c r="E82" s="6">
        <f t="shared" si="1"/>
        <v>2</v>
      </c>
      <c r="F82" s="7">
        <v>0.59</v>
      </c>
      <c r="G82" s="7">
        <v>52.91</v>
      </c>
      <c r="H82" s="7">
        <v>0.52</v>
      </c>
      <c r="I82" s="7">
        <v>4.0199999999999996</v>
      </c>
      <c r="J82" s="7">
        <v>7.49</v>
      </c>
      <c r="K82" s="7">
        <v>0.4</v>
      </c>
      <c r="L82" s="7">
        <v>14.55</v>
      </c>
      <c r="M82" s="7">
        <v>19.32</v>
      </c>
      <c r="N82" s="7">
        <v>0.5</v>
      </c>
      <c r="O82" s="7">
        <v>0.11</v>
      </c>
      <c r="P82" s="7"/>
      <c r="Q82" s="7">
        <v>99.820000000000007</v>
      </c>
      <c r="R82" s="6"/>
      <c r="S82" s="8">
        <v>44.272912502476274</v>
      </c>
      <c r="T82" s="8">
        <v>42.250448525841414</v>
      </c>
      <c r="U82" s="8">
        <v>13.47663897168232</v>
      </c>
      <c r="V82" s="6"/>
      <c r="W82" s="6" t="s">
        <v>22</v>
      </c>
      <c r="X82" s="9"/>
    </row>
    <row r="83" spans="1:24" s="14" customFormat="1" x14ac:dyDescent="0.3">
      <c r="A83" s="5" t="s">
        <v>44</v>
      </c>
      <c r="B83" s="5" t="s">
        <v>48</v>
      </c>
      <c r="C83" s="6">
        <v>975</v>
      </c>
      <c r="D83" s="6">
        <v>200</v>
      </c>
      <c r="E83" s="6">
        <f t="shared" si="1"/>
        <v>2</v>
      </c>
      <c r="F83" s="7">
        <v>0.59</v>
      </c>
      <c r="G83" s="7">
        <v>51.37</v>
      </c>
      <c r="H83" s="7">
        <v>0.62</v>
      </c>
      <c r="I83" s="7">
        <v>3.1</v>
      </c>
      <c r="J83" s="7">
        <v>7.66</v>
      </c>
      <c r="K83" s="7">
        <v>0.61</v>
      </c>
      <c r="L83" s="7">
        <v>15.26</v>
      </c>
      <c r="M83" s="7">
        <v>20.61</v>
      </c>
      <c r="N83" s="7">
        <v>0.41</v>
      </c>
      <c r="O83" s="7">
        <v>0.08</v>
      </c>
      <c r="P83" s="7"/>
      <c r="Q83" s="7">
        <v>99.72</v>
      </c>
      <c r="R83" s="6"/>
      <c r="S83" s="8">
        <v>43.956490897056106</v>
      </c>
      <c r="T83" s="8">
        <v>42.66734062196862</v>
      </c>
      <c r="U83" s="8">
        <v>13.376168480975275</v>
      </c>
      <c r="V83" s="6"/>
      <c r="W83" s="6" t="s">
        <v>22</v>
      </c>
      <c r="X83" s="9"/>
    </row>
    <row r="84" spans="1:24" s="13" customFormat="1" x14ac:dyDescent="0.3"/>
    <row r="85" spans="1:24" s="13" customFormat="1" x14ac:dyDescent="0.3"/>
    <row r="86" spans="1:24" s="13" customFormat="1" x14ac:dyDescent="0.3"/>
    <row r="87" spans="1:24" s="13" customFormat="1" x14ac:dyDescent="0.3"/>
    <row r="88" spans="1:24" s="13" customFormat="1" x14ac:dyDescent="0.3"/>
    <row r="89" spans="1:24" s="13" customFormat="1" x14ac:dyDescent="0.3"/>
    <row r="90" spans="1:24" s="13" customFormat="1" x14ac:dyDescent="0.3"/>
    <row r="91" spans="1:24" s="13" customFormat="1" x14ac:dyDescent="0.3"/>
    <row r="92" spans="1:24" s="13" customFormat="1" x14ac:dyDescent="0.3"/>
    <row r="93" spans="1:24" s="13" customFormat="1" x14ac:dyDescent="0.3"/>
    <row r="94" spans="1:24" s="13" customFormat="1" x14ac:dyDescent="0.3"/>
    <row r="95" spans="1:24" s="13" customFormat="1" x14ac:dyDescent="0.3"/>
    <row r="96" spans="1:24" s="13" customFormat="1" x14ac:dyDescent="0.3"/>
    <row r="97" s="13" customFormat="1" x14ac:dyDescent="0.3"/>
    <row r="98" s="13" customFormat="1" x14ac:dyDescent="0.3"/>
    <row r="99" s="13" customFormat="1" x14ac:dyDescent="0.3"/>
    <row r="100" s="13" customFormat="1" x14ac:dyDescent="0.3"/>
    <row r="101" s="13" customFormat="1" x14ac:dyDescent="0.3"/>
    <row r="102" s="13" customFormat="1" x14ac:dyDescent="0.3"/>
    <row r="103" s="13" customFormat="1" x14ac:dyDescent="0.3"/>
    <row r="104" s="13" customFormat="1" x14ac:dyDescent="0.3"/>
    <row r="105" s="13" customFormat="1" x14ac:dyDescent="0.3"/>
    <row r="106" s="13" customFormat="1" x14ac:dyDescent="0.3"/>
    <row r="107" s="13" customFormat="1" x14ac:dyDescent="0.3"/>
    <row r="108" s="13" customFormat="1" x14ac:dyDescent="0.3"/>
    <row r="109" s="13" customFormat="1" x14ac:dyDescent="0.3"/>
    <row r="110" s="13" customFormat="1" x14ac:dyDescent="0.3"/>
    <row r="111" s="13" customFormat="1" x14ac:dyDescent="0.3"/>
    <row r="112" s="13" customFormat="1" x14ac:dyDescent="0.3"/>
    <row r="113" s="13" customFormat="1" x14ac:dyDescent="0.3"/>
    <row r="114" s="13" customFormat="1" x14ac:dyDescent="0.3"/>
    <row r="115" s="13" customFormat="1" x14ac:dyDescent="0.3"/>
    <row r="116" s="13" customFormat="1" x14ac:dyDescent="0.3"/>
    <row r="117" s="13" customFormat="1" x14ac:dyDescent="0.3"/>
    <row r="118" s="13" customFormat="1" x14ac:dyDescent="0.3"/>
    <row r="119" s="13" customFormat="1" x14ac:dyDescent="0.3"/>
    <row r="120" s="13" customFormat="1" x14ac:dyDescent="0.3"/>
    <row r="121" s="13" customFormat="1" x14ac:dyDescent="0.3"/>
    <row r="122" s="13" customFormat="1" x14ac:dyDescent="0.3"/>
    <row r="123" s="13" customFormat="1" x14ac:dyDescent="0.3"/>
    <row r="124" s="13" customFormat="1" x14ac:dyDescent="0.3"/>
    <row r="125" s="13" customFormat="1" x14ac:dyDescent="0.3"/>
    <row r="126" s="13" customFormat="1" x14ac:dyDescent="0.3"/>
    <row r="127" s="13" customFormat="1" x14ac:dyDescent="0.3"/>
    <row r="128" s="13" customFormat="1" x14ac:dyDescent="0.3"/>
    <row r="129" s="13" customFormat="1" x14ac:dyDescent="0.3"/>
    <row r="130" s="13" customFormat="1" x14ac:dyDescent="0.3"/>
    <row r="131" s="13" customFormat="1" x14ac:dyDescent="0.3"/>
    <row r="132" s="13" customFormat="1" x14ac:dyDescent="0.3"/>
    <row r="133" s="13" customFormat="1" x14ac:dyDescent="0.3"/>
    <row r="134" s="13" customFormat="1" x14ac:dyDescent="0.3"/>
    <row r="135" s="13" customFormat="1" x14ac:dyDescent="0.3"/>
    <row r="136" s="13" customFormat="1" x14ac:dyDescent="0.3"/>
    <row r="137" s="13" customFormat="1" x14ac:dyDescent="0.3"/>
    <row r="138" s="13" customFormat="1" x14ac:dyDescent="0.3"/>
    <row r="139" s="13" customFormat="1" x14ac:dyDescent="0.3"/>
    <row r="140" s="13" customFormat="1" x14ac:dyDescent="0.3"/>
    <row r="141" s="13" customFormat="1" x14ac:dyDescent="0.3"/>
    <row r="142" s="13" customFormat="1" x14ac:dyDescent="0.3"/>
    <row r="143" s="13" customFormat="1" x14ac:dyDescent="0.3"/>
    <row r="144" s="13" customFormat="1" x14ac:dyDescent="0.3"/>
    <row r="145" s="13" customFormat="1" x14ac:dyDescent="0.3"/>
    <row r="146" s="13" customFormat="1" x14ac:dyDescent="0.3"/>
    <row r="147" s="13" customFormat="1" x14ac:dyDescent="0.3"/>
    <row r="148" s="13" customFormat="1" x14ac:dyDescent="0.3"/>
    <row r="149" s="13" customFormat="1" x14ac:dyDescent="0.3"/>
    <row r="150" s="13" customFormat="1" x14ac:dyDescent="0.3"/>
    <row r="151" s="13" customFormat="1" x14ac:dyDescent="0.3"/>
    <row r="152" s="13" customFormat="1" x14ac:dyDescent="0.3"/>
    <row r="153" s="13" customFormat="1" x14ac:dyDescent="0.3"/>
    <row r="154" s="13" customFormat="1" x14ac:dyDescent="0.3"/>
    <row r="155" s="13" customFormat="1" x14ac:dyDescent="0.3"/>
    <row r="156" s="13" customFormat="1" x14ac:dyDescent="0.3"/>
    <row r="157" s="13" customFormat="1" x14ac:dyDescent="0.3"/>
    <row r="158" s="13" customFormat="1" x14ac:dyDescent="0.3"/>
    <row r="159" s="13" customFormat="1" x14ac:dyDescent="0.3"/>
    <row r="160" s="13" customFormat="1" x14ac:dyDescent="0.3"/>
    <row r="161" s="13" customFormat="1" x14ac:dyDescent="0.3"/>
    <row r="162" s="13" customFormat="1" x14ac:dyDescent="0.3"/>
    <row r="163" s="13" customFormat="1" x14ac:dyDescent="0.3"/>
    <row r="164" s="13" customFormat="1" x14ac:dyDescent="0.3"/>
    <row r="165" s="13" customFormat="1" x14ac:dyDescent="0.3"/>
    <row r="166" s="13" customFormat="1" x14ac:dyDescent="0.3"/>
    <row r="167" s="13" customFormat="1" x14ac:dyDescent="0.3"/>
    <row r="168" s="13" customFormat="1" x14ac:dyDescent="0.3"/>
    <row r="169" s="13" customFormat="1" x14ac:dyDescent="0.3"/>
    <row r="170" s="13" customFormat="1" x14ac:dyDescent="0.3"/>
    <row r="171" s="13" customFormat="1" x14ac:dyDescent="0.3"/>
    <row r="172" s="13" customFormat="1" x14ac:dyDescent="0.3"/>
    <row r="173" s="13" customFormat="1" x14ac:dyDescent="0.3"/>
    <row r="174" s="13" customFormat="1" x14ac:dyDescent="0.3"/>
    <row r="175" s="13" customFormat="1" x14ac:dyDescent="0.3"/>
    <row r="176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  <row r="249" s="13" customFormat="1" x14ac:dyDescent="0.3"/>
    <row r="250" s="13" customFormat="1" x14ac:dyDescent="0.3"/>
    <row r="251" s="13" customFormat="1" x14ac:dyDescent="0.3"/>
    <row r="252" s="13" customFormat="1" x14ac:dyDescent="0.3"/>
    <row r="253" s="13" customFormat="1" x14ac:dyDescent="0.3"/>
    <row r="254" s="13" customFormat="1" x14ac:dyDescent="0.3"/>
    <row r="255" s="13" customFormat="1" x14ac:dyDescent="0.3"/>
    <row r="256" s="13" customFormat="1" x14ac:dyDescent="0.3"/>
    <row r="257" s="13" customFormat="1" x14ac:dyDescent="0.3"/>
    <row r="258" s="13" customFormat="1" x14ac:dyDescent="0.3"/>
    <row r="259" s="13" customFormat="1" x14ac:dyDescent="0.3"/>
    <row r="260" s="13" customFormat="1" x14ac:dyDescent="0.3"/>
    <row r="261" s="13" customFormat="1" x14ac:dyDescent="0.3"/>
    <row r="262" s="13" customFormat="1" x14ac:dyDescent="0.3"/>
    <row r="263" s="13" customFormat="1" x14ac:dyDescent="0.3"/>
    <row r="264" s="13" customFormat="1" x14ac:dyDescent="0.3"/>
    <row r="265" s="13" customFormat="1" x14ac:dyDescent="0.3"/>
    <row r="266" s="13" customFormat="1" x14ac:dyDescent="0.3"/>
    <row r="267" s="13" customFormat="1" x14ac:dyDescent="0.3"/>
    <row r="268" s="13" customFormat="1" x14ac:dyDescent="0.3"/>
    <row r="269" s="13" customFormat="1" x14ac:dyDescent="0.3"/>
    <row r="270" s="13" customFormat="1" x14ac:dyDescent="0.3"/>
    <row r="271" s="13" customFormat="1" x14ac:dyDescent="0.3"/>
    <row r="272" s="13" customFormat="1" x14ac:dyDescent="0.3"/>
    <row r="273" s="13" customFormat="1" x14ac:dyDescent="0.3"/>
    <row r="274" s="13" customFormat="1" x14ac:dyDescent="0.3"/>
    <row r="275" s="13" customFormat="1" x14ac:dyDescent="0.3"/>
    <row r="276" s="13" customFormat="1" x14ac:dyDescent="0.3"/>
    <row r="277" s="13" customFormat="1" x14ac:dyDescent="0.3"/>
    <row r="278" s="13" customFormat="1" x14ac:dyDescent="0.3"/>
    <row r="279" s="13" customFormat="1" x14ac:dyDescent="0.3"/>
    <row r="280" s="13" customFormat="1" x14ac:dyDescent="0.3"/>
    <row r="281" s="13" customFormat="1" x14ac:dyDescent="0.3"/>
    <row r="282" s="13" customFormat="1" x14ac:dyDescent="0.3"/>
    <row r="283" s="13" customFormat="1" x14ac:dyDescent="0.3"/>
    <row r="284" s="13" customFormat="1" x14ac:dyDescent="0.3"/>
    <row r="285" s="13" customFormat="1" x14ac:dyDescent="0.3"/>
    <row r="286" s="13" customFormat="1" x14ac:dyDescent="0.3"/>
    <row r="287" s="13" customFormat="1" x14ac:dyDescent="0.3"/>
    <row r="288" s="13" customFormat="1" x14ac:dyDescent="0.3"/>
    <row r="289" s="13" customFormat="1" x14ac:dyDescent="0.3"/>
    <row r="290" s="13" customFormat="1" x14ac:dyDescent="0.3"/>
    <row r="291" s="13" customFormat="1" x14ac:dyDescent="0.3"/>
    <row r="292" s="13" customFormat="1" x14ac:dyDescent="0.3"/>
    <row r="293" s="13" customFormat="1" x14ac:dyDescent="0.3"/>
    <row r="294" s="13" customFormat="1" x14ac:dyDescent="0.3"/>
    <row r="295" s="13" customFormat="1" x14ac:dyDescent="0.3"/>
    <row r="296" s="13" customFormat="1" x14ac:dyDescent="0.3"/>
    <row r="297" s="13" customFormat="1" x14ac:dyDescent="0.3"/>
    <row r="298" s="13" customFormat="1" x14ac:dyDescent="0.3"/>
    <row r="299" s="13" customFormat="1" x14ac:dyDescent="0.3"/>
    <row r="300" s="13" customFormat="1" x14ac:dyDescent="0.3"/>
    <row r="301" s="13" customFormat="1" x14ac:dyDescent="0.3"/>
    <row r="302" s="13" customFormat="1" x14ac:dyDescent="0.3"/>
    <row r="303" s="13" customFormat="1" x14ac:dyDescent="0.3"/>
    <row r="304" s="13" customFormat="1" x14ac:dyDescent="0.3"/>
    <row r="305" s="13" customFormat="1" x14ac:dyDescent="0.3"/>
    <row r="306" s="13" customFormat="1" x14ac:dyDescent="0.3"/>
    <row r="307" s="13" customFormat="1" x14ac:dyDescent="0.3"/>
    <row r="308" s="13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Cpx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2022-01-18T21:54:42Z</dcterms:created>
  <dcterms:modified xsi:type="dcterms:W3CDTF">2022-01-18T21:59:05Z</dcterms:modified>
</cp:coreProperties>
</file>