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Stitching_Mineral_Data\"/>
    </mc:Choice>
  </mc:AlternateContent>
  <xr:revisionPtr revIDLastSave="0" documentId="13_ncr:1_{18DAD254-F2A3-408F-8114-7A912BCD53EB}" xr6:coauthVersionLast="47" xr6:coauthVersionMax="47" xr10:uidLastSave="{00000000-0000-0000-0000-000000000000}"/>
  <bookViews>
    <workbookView xWindow="-110" yWindow="-110" windowWidth="19420" windowHeight="10300" activeTab="2" xr2:uid="{E86E3B69-2388-41A2-9CE5-DCE00CAE5DEB}"/>
  </bookViews>
  <sheets>
    <sheet name="Cpx_Filt" sheetId="19" r:id="rId1"/>
    <sheet name="Cpx_All" sheetId="10" r:id="rId2"/>
    <sheet name="Amp_Filt" sheetId="20" r:id="rId3"/>
    <sheet name="Amp_All" sheetId="17" r:id="rId4"/>
    <sheet name="References" sheetId="18" r:id="rId5"/>
    <sheet name="Opx_All" sheetId="9" r:id="rId6"/>
    <sheet name="Plag_All" sheetId="16" r:id="rId7"/>
    <sheet name="WR_All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9" l="1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2" i="16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" i="10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penny wieser</author>
  </authors>
  <commentList>
    <comment ref="A29" authorId="0" shapeId="0" xr:uid="{7D510E7C-C348-464D-9151-C5ED4D2190EB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Were in Cpx sheets</t>
        </r>
      </text>
    </comment>
  </commentList>
</comments>
</file>

<file path=xl/sharedStrings.xml><?xml version="1.0" encoding="utf-8"?>
<sst xmlns="http://schemas.openxmlformats.org/spreadsheetml/2006/main" count="3001" uniqueCount="534">
  <si>
    <t>Total</t>
  </si>
  <si>
    <t>Sulphur Creek</t>
  </si>
  <si>
    <t>matrix, 112-cpx5</t>
  </si>
  <si>
    <t>matrix, 112-cpx6-2</t>
  </si>
  <si>
    <t>Hogback Camp</t>
  </si>
  <si>
    <t xml:space="preserve">matrix, 96-cpx2 </t>
  </si>
  <si>
    <t>Park Butte</t>
  </si>
  <si>
    <t>matrix, 82-cpx1-2</t>
  </si>
  <si>
    <t>matrix, 82-cpx1-4</t>
  </si>
  <si>
    <t>matrix, 82-cpx2-2</t>
  </si>
  <si>
    <t>82-cpx2-6</t>
  </si>
  <si>
    <t>Tarn Plateau</t>
  </si>
  <si>
    <t>5 cpx1-4</t>
  </si>
  <si>
    <t>5 cpx1-10</t>
  </si>
  <si>
    <t xml:space="preserve">5 cpx2-2 </t>
  </si>
  <si>
    <t xml:space="preserve">5 cpx2-6 </t>
  </si>
  <si>
    <t xml:space="preserve">5 cpx2-11 </t>
  </si>
  <si>
    <t xml:space="preserve">5 cpx4-9 </t>
  </si>
  <si>
    <t xml:space="preserve">5 cpx7-2 </t>
  </si>
  <si>
    <t xml:space="preserve">5 cpx7-6 </t>
  </si>
  <si>
    <t xml:space="preserve">5 cpx8-9 </t>
  </si>
  <si>
    <t xml:space="preserve">5 cpx9-8 </t>
  </si>
  <si>
    <t>5 cpx11-1</t>
  </si>
  <si>
    <t xml:space="preserve">5 cpx12-9 </t>
  </si>
  <si>
    <t>matrix 5 px1</t>
  </si>
  <si>
    <t>matrix 5 px4</t>
  </si>
  <si>
    <t>Cathedral Crag</t>
  </si>
  <si>
    <t>1 cpx1-1</t>
  </si>
  <si>
    <t>1 cpx4-4</t>
  </si>
  <si>
    <t>1 cpx4-5</t>
  </si>
  <si>
    <t>1 cpx5-2</t>
  </si>
  <si>
    <t>1 cpx5-5</t>
  </si>
  <si>
    <t>1 cpx6-3</t>
  </si>
  <si>
    <t xml:space="preserve"> 1 cpx10-1</t>
  </si>
  <si>
    <t>1 cpx13</t>
  </si>
  <si>
    <t xml:space="preserve">1 cpx18-2b </t>
  </si>
  <si>
    <t>5 px7-9</t>
  </si>
  <si>
    <t>matrix 1 px11</t>
  </si>
  <si>
    <t>1 px3-1</t>
  </si>
  <si>
    <t>BaO</t>
  </si>
  <si>
    <t>Lake Shannon 122</t>
  </si>
  <si>
    <t xml:space="preserve"> 122 plag1-1</t>
  </si>
  <si>
    <t xml:space="preserve"> 122 plag1-2</t>
  </si>
  <si>
    <t xml:space="preserve"> 122 plag1-3</t>
  </si>
  <si>
    <t xml:space="preserve"> 122 plag1-4</t>
  </si>
  <si>
    <t xml:space="preserve"> 122 plag1-5</t>
  </si>
  <si>
    <t xml:space="preserve"> 122 plag3-1</t>
  </si>
  <si>
    <t xml:space="preserve"> 122 plag3-2</t>
  </si>
  <si>
    <t xml:space="preserve"> 122 plag3-4</t>
  </si>
  <si>
    <t xml:space="preserve"> 122 plag3-5</t>
  </si>
  <si>
    <t xml:space="preserve"> 122 plag5-2</t>
  </si>
  <si>
    <t xml:space="preserve"> 122 plag5-3</t>
  </si>
  <si>
    <t xml:space="preserve"> 122 plag5-4</t>
  </si>
  <si>
    <t xml:space="preserve"> 122 plag17-1</t>
  </si>
  <si>
    <t xml:space="preserve"> 122 plag17-2</t>
  </si>
  <si>
    <t xml:space="preserve"> 122 plag17-3</t>
  </si>
  <si>
    <t xml:space="preserve"> 122 plag17-4</t>
  </si>
  <si>
    <t xml:space="preserve"> 122 plag17-5</t>
  </si>
  <si>
    <t xml:space="preserve"> 122 plag17-6</t>
  </si>
  <si>
    <t>Lake Shannon 114</t>
  </si>
  <si>
    <t>114 plag1-1</t>
  </si>
  <si>
    <t xml:space="preserve"> 114 plag1-2</t>
  </si>
  <si>
    <t xml:space="preserve"> 114 plag1-3</t>
  </si>
  <si>
    <t xml:space="preserve"> 114 plag1-4</t>
  </si>
  <si>
    <t>mcph plag3-1</t>
  </si>
  <si>
    <t>mcph plag3-4</t>
  </si>
  <si>
    <t xml:space="preserve"> 114 plag8-1</t>
  </si>
  <si>
    <t>mcph plag10-4</t>
  </si>
  <si>
    <t>mcph plag10-5</t>
  </si>
  <si>
    <t xml:space="preserve"> 112 plag1-2</t>
  </si>
  <si>
    <t xml:space="preserve"> 112 plag1-4</t>
  </si>
  <si>
    <t xml:space="preserve"> 112 plag1-5</t>
  </si>
  <si>
    <t xml:space="preserve"> 112 plag1-6</t>
  </si>
  <si>
    <t xml:space="preserve"> 112 plag8-1</t>
  </si>
  <si>
    <t xml:space="preserve"> 112 plag8-2</t>
  </si>
  <si>
    <t xml:space="preserve"> 112 plag8-3</t>
  </si>
  <si>
    <t xml:space="preserve"> 112 plag8-5</t>
  </si>
  <si>
    <t>96 plag 1-2</t>
  </si>
  <si>
    <t>96 plag 1-3</t>
  </si>
  <si>
    <t xml:space="preserve"> 96 plag 4-2</t>
  </si>
  <si>
    <t xml:space="preserve"> 96 plag 4-3</t>
  </si>
  <si>
    <t xml:space="preserve"> 96 plag 4-4</t>
  </si>
  <si>
    <t xml:space="preserve"> 96 plag 4-5</t>
  </si>
  <si>
    <t xml:space="preserve"> 96 plag 12 -1</t>
  </si>
  <si>
    <t xml:space="preserve"> 96 plag 12-2</t>
  </si>
  <si>
    <t>82 plag 1-1</t>
  </si>
  <si>
    <t xml:space="preserve"> 82 plag 1-4</t>
  </si>
  <si>
    <t xml:space="preserve"> 82 plag 1-5</t>
  </si>
  <si>
    <t xml:space="preserve"> 82 plag 1-6</t>
  </si>
  <si>
    <t xml:space="preserve"> 82 plag 4-1</t>
  </si>
  <si>
    <t xml:space="preserve"> 82 plag 4-2</t>
  </si>
  <si>
    <t xml:space="preserve"> 82 plag 4-3</t>
  </si>
  <si>
    <t xml:space="preserve"> 82 plag 8-2</t>
  </si>
  <si>
    <t xml:space="preserve"> 82 plag 8-3</t>
  </si>
  <si>
    <t xml:space="preserve"> 82 plag 8-4</t>
  </si>
  <si>
    <t xml:space="preserve"> 82 plag 8-5</t>
  </si>
  <si>
    <t xml:space="preserve"> 1 plag1-2</t>
  </si>
  <si>
    <t xml:space="preserve"> 1 plag 1-4</t>
  </si>
  <si>
    <t xml:space="preserve"> 1 plag 1-5</t>
  </si>
  <si>
    <t xml:space="preserve"> 1 plag 3-2</t>
  </si>
  <si>
    <t xml:space="preserve"> 1 plag 3-3</t>
  </si>
  <si>
    <t xml:space="preserve"> 1 plag 3-4</t>
  </si>
  <si>
    <t xml:space="preserve"> 1 plag 11-2</t>
  </si>
  <si>
    <t xml:space="preserve"> 1 plag 11-3</t>
  </si>
  <si>
    <t>1 plag14-5</t>
  </si>
  <si>
    <t xml:space="preserve"> 5 plag 3-2</t>
  </si>
  <si>
    <t xml:space="preserve"> 5 plag 3-4</t>
  </si>
  <si>
    <t xml:space="preserve"> 5 plag11 core</t>
  </si>
  <si>
    <t xml:space="preserve"> 5 plag11 rim</t>
  </si>
  <si>
    <t>5 plag15 -2</t>
  </si>
  <si>
    <t>5 plag 15-3</t>
  </si>
  <si>
    <t>matrix 5 plag20</t>
  </si>
  <si>
    <t xml:space="preserve"> mcph 5plag21-4</t>
  </si>
  <si>
    <t>02-MB-1</t>
  </si>
  <si>
    <t>02-MB-5</t>
  </si>
  <si>
    <t>06-MB-82</t>
  </si>
  <si>
    <t>06-MB-97</t>
  </si>
  <si>
    <t>07-MB-112</t>
  </si>
  <si>
    <t>08-MB-114</t>
  </si>
  <si>
    <t>08-MB-122</t>
  </si>
  <si>
    <t>NM-PB2</t>
  </si>
  <si>
    <t>NM-PB5</t>
  </si>
  <si>
    <t>NM-PB6</t>
  </si>
  <si>
    <t>NM-PB8</t>
  </si>
  <si>
    <t>NM-CC1</t>
  </si>
  <si>
    <t>NM-CC5</t>
  </si>
  <si>
    <t>NM-CC6</t>
  </si>
  <si>
    <t>NM-TP2</t>
  </si>
  <si>
    <t>NM-TP3</t>
  </si>
  <si>
    <t>NM-TP4</t>
  </si>
  <si>
    <t>NM-TP6</t>
  </si>
  <si>
    <t>NM-LS1</t>
  </si>
  <si>
    <t>NM-LS2</t>
  </si>
  <si>
    <t>NM-LS6</t>
  </si>
  <si>
    <t>NM-SC1</t>
  </si>
  <si>
    <t>NM-SC2</t>
  </si>
  <si>
    <t>NM-SC3</t>
  </si>
  <si>
    <t>NM-SC6</t>
  </si>
  <si>
    <t>Volcano</t>
  </si>
  <si>
    <t xml:space="preserve">2_2_1 </t>
  </si>
  <si>
    <t>c</t>
  </si>
  <si>
    <t>Baker</t>
  </si>
  <si>
    <t xml:space="preserve">2_2_2 </t>
  </si>
  <si>
    <t>m</t>
  </si>
  <si>
    <t xml:space="preserve">2_2_3 </t>
  </si>
  <si>
    <t>r</t>
  </si>
  <si>
    <t xml:space="preserve">2_3_1 </t>
  </si>
  <si>
    <t xml:space="preserve">2_3_2 </t>
  </si>
  <si>
    <t xml:space="preserve">2_3_3 </t>
  </si>
  <si>
    <t xml:space="preserve">3_2_1 </t>
  </si>
  <si>
    <t xml:space="preserve">3_2_2 </t>
  </si>
  <si>
    <t xml:space="preserve">3_2_5 </t>
  </si>
  <si>
    <t xml:space="preserve">3_5_1 </t>
  </si>
  <si>
    <t xml:space="preserve">3_5_2 </t>
  </si>
  <si>
    <t xml:space="preserve">3_5_3 </t>
  </si>
  <si>
    <t xml:space="preserve">4_3_1 </t>
  </si>
  <si>
    <t xml:space="preserve">4_3_2 </t>
  </si>
  <si>
    <t xml:space="preserve">4_3_4 </t>
  </si>
  <si>
    <t xml:space="preserve">4_4_1 </t>
  </si>
  <si>
    <t xml:space="preserve">4_4_2 </t>
  </si>
  <si>
    <t xml:space="preserve">4_4_4 </t>
  </si>
  <si>
    <t xml:space="preserve">6_3_1 </t>
  </si>
  <si>
    <t xml:space="preserve">6_3_2 </t>
  </si>
  <si>
    <t xml:space="preserve">TP3_cpx1-1 </t>
  </si>
  <si>
    <t xml:space="preserve">TP3_cpx1-2 </t>
  </si>
  <si>
    <t xml:space="preserve">TP3_cpx2 </t>
  </si>
  <si>
    <t xml:space="preserve">TP4_cpx1-1 </t>
  </si>
  <si>
    <t xml:space="preserve">TP4_cpx1-2 </t>
  </si>
  <si>
    <t>CC1_cpx1</t>
  </si>
  <si>
    <t xml:space="preserve">CC1_cpx2 </t>
  </si>
  <si>
    <t xml:space="preserve">CC1_cpx3-1 </t>
  </si>
  <si>
    <t xml:space="preserve">CC1_cpx3-2 </t>
  </si>
  <si>
    <t xml:space="preserve">CC1_cpx3-3 </t>
  </si>
  <si>
    <t xml:space="preserve">CC7_cpx1-1 </t>
  </si>
  <si>
    <t xml:space="preserve">CC7_cpx1-2 </t>
  </si>
  <si>
    <t xml:space="preserve">CC7_cpx2 </t>
  </si>
  <si>
    <t xml:space="preserve">LS1_cpx1 </t>
  </si>
  <si>
    <t xml:space="preserve">LS1_cpx2 </t>
  </si>
  <si>
    <t xml:space="preserve">LS4_cpx1 </t>
  </si>
  <si>
    <t xml:space="preserve">LS4_cpx2 </t>
  </si>
  <si>
    <t xml:space="preserve">SC1_cpx1 </t>
  </si>
  <si>
    <t xml:space="preserve">SC1_cpx2 </t>
  </si>
  <si>
    <t xml:space="preserve">SC4_cpx1 </t>
  </si>
  <si>
    <t>SC4_cpx1 (dup)</t>
  </si>
  <si>
    <t xml:space="preserve">SC4_cpx2 </t>
  </si>
  <si>
    <t xml:space="preserve">PB5_cpx1 </t>
  </si>
  <si>
    <t xml:space="preserve">PB5_cpx2 </t>
  </si>
  <si>
    <t xml:space="preserve">PB8_cpx1 </t>
  </si>
  <si>
    <t xml:space="preserve">PB8_cpx2 </t>
  </si>
  <si>
    <t xml:space="preserve">TP3_opx1 </t>
  </si>
  <si>
    <t xml:space="preserve">TP4_opx1 </t>
  </si>
  <si>
    <t xml:space="preserve">CC7_opx1 </t>
  </si>
  <si>
    <t xml:space="preserve">SC1_opx1 </t>
  </si>
  <si>
    <t xml:space="preserve">SC4_opx1 </t>
  </si>
  <si>
    <t>SC4_opx2</t>
  </si>
  <si>
    <t xml:space="preserve">PB5_opx1 </t>
  </si>
  <si>
    <t xml:space="preserve">PB5_opx2 </t>
  </si>
  <si>
    <t xml:space="preserve">PB8_opx1 </t>
  </si>
  <si>
    <t xml:space="preserve">PB8_opx2 </t>
  </si>
  <si>
    <t>Location</t>
  </si>
  <si>
    <t>Tarn_Plateau</t>
  </si>
  <si>
    <t>Sulfur Creek</t>
  </si>
  <si>
    <t xml:space="preserve">mid </t>
  </si>
  <si>
    <t>mid</t>
  </si>
  <si>
    <t xml:space="preserve">core </t>
  </si>
  <si>
    <t>core</t>
  </si>
  <si>
    <t>rim</t>
  </si>
  <si>
    <t>core (elong)</t>
  </si>
  <si>
    <t>Reference</t>
  </si>
  <si>
    <t>Formation</t>
  </si>
  <si>
    <t>SiO2_Opx</t>
  </si>
  <si>
    <t>TiO2_Opx</t>
  </si>
  <si>
    <t>Al2O3_Opx</t>
  </si>
  <si>
    <t>Cr2O3_Opx</t>
  </si>
  <si>
    <t>FeOt_Opx</t>
  </si>
  <si>
    <t>MnO_Opx</t>
  </si>
  <si>
    <t>MgO_Opx</t>
  </si>
  <si>
    <t>CaO_Opx</t>
  </si>
  <si>
    <t>Na2O_Opx</t>
  </si>
  <si>
    <t>K2O_Opx</t>
  </si>
  <si>
    <t>Moore_DeBari2012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</si>
  <si>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</si>
  <si>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</si>
  <si>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</si>
  <si>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</si>
  <si>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</si>
  <si>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</si>
  <si>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</si>
  <si>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</si>
  <si>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</si>
  <si>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</si>
  <si>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LS</t>
  </si>
  <si>
    <t>NM-LS3</t>
  </si>
  <si>
    <t>NM-LS4</t>
  </si>
  <si>
    <t>NM-PB1</t>
  </si>
  <si>
    <t>NM-PB3</t>
  </si>
  <si>
    <t>NM-PB7</t>
  </si>
  <si>
    <t>NM-PB10</t>
  </si>
  <si>
    <t>NM-SC4</t>
  </si>
  <si>
    <t>NM-SC5</t>
  </si>
  <si>
    <t>NM-SC7</t>
  </si>
  <si>
    <t>NM-SC8</t>
  </si>
  <si>
    <t>NM-TP1</t>
  </si>
  <si>
    <t>NM-TP5</t>
  </si>
  <si>
    <t>NM-CC2</t>
  </si>
  <si>
    <t>NM-CC7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</si>
  <si>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</si>
  <si>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</si>
  <si>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</si>
  <si>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</si>
  <si>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</si>
  <si>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</si>
  <si>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</si>
  <si>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</si>
  <si>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</si>
  <si>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</si>
  <si>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SampleID</t>
  </si>
  <si>
    <t>Mullen_McCallum_2014</t>
  </si>
  <si>
    <t>53.30 </t>
  </si>
  <si>
    <t>53.69 </t>
  </si>
  <si>
    <t>50.57 </t>
  </si>
  <si>
    <t>54.45 </t>
  </si>
  <si>
    <t>52.56 </t>
  </si>
  <si>
    <t>52.06 </t>
  </si>
  <si>
    <t>52.62 </t>
  </si>
  <si>
    <t>1.142 </t>
  </si>
  <si>
    <t>0.919 </t>
  </si>
  <si>
    <t>1.044 </t>
  </si>
  <si>
    <t>1.597 </t>
  </si>
  <si>
    <t>1.649 </t>
  </si>
  <si>
    <t>1.471 </t>
  </si>
  <si>
    <t>1.280 </t>
  </si>
  <si>
    <t>20.23 </t>
  </si>
  <si>
    <t>16.40 </t>
  </si>
  <si>
    <t>17.25 </t>
  </si>
  <si>
    <t>17.88 </t>
  </si>
  <si>
    <t>17.63 </t>
  </si>
  <si>
    <t>17.95 </t>
  </si>
  <si>
    <t>17.64 </t>
  </si>
  <si>
    <t>6.52 </t>
  </si>
  <si>
    <t>7.08 </t>
  </si>
  <si>
    <t>9.44 </t>
  </si>
  <si>
    <t>8.15 </t>
  </si>
  <si>
    <t>8.73 </t>
  </si>
  <si>
    <t>8.51 </t>
  </si>
  <si>
    <t>7.88 </t>
  </si>
  <si>
    <t>0.112 </t>
  </si>
  <si>
    <t>0.135 </t>
  </si>
  <si>
    <t>0.165 </t>
  </si>
  <si>
    <t>0.154 </t>
  </si>
  <si>
    <t>0.157 </t>
  </si>
  <si>
    <t>0.147 </t>
  </si>
  <si>
    <t>3.96 </t>
  </si>
  <si>
    <t>7.76 </t>
  </si>
  <si>
    <t>8.38 </t>
  </si>
  <si>
    <t>3.74 </t>
  </si>
  <si>
    <t>5.42 </t>
  </si>
  <si>
    <t>6.44 </t>
  </si>
  <si>
    <t>7.57 </t>
  </si>
  <si>
    <t>9.40 </t>
  </si>
  <si>
    <t>9.74 </t>
  </si>
  <si>
    <t>9.41 </t>
  </si>
  <si>
    <t>8.16 </t>
  </si>
  <si>
    <t>8.39 </t>
  </si>
  <si>
    <t>8.89 </t>
  </si>
  <si>
    <t>8.32 </t>
  </si>
  <si>
    <t>3.88 </t>
  </si>
  <si>
    <t>2.87 </t>
  </si>
  <si>
    <t>3.20 </t>
  </si>
  <si>
    <t>4.24 </t>
  </si>
  <si>
    <t>4.44 </t>
  </si>
  <si>
    <t>4.09 </t>
  </si>
  <si>
    <t>3.78 </t>
  </si>
  <si>
    <t>0.97 </t>
  </si>
  <si>
    <t>0.84 </t>
  </si>
  <si>
    <t>0.43 </t>
  </si>
  <si>
    <t>0.94 </t>
  </si>
  <si>
    <t>0.90 </t>
  </si>
  <si>
    <t>0.62 </t>
  </si>
  <si>
    <t>0.70 </t>
  </si>
  <si>
    <t>0.331 </t>
  </si>
  <si>
    <t>0.179 </t>
  </si>
  <si>
    <t>0.145 </t>
  </si>
  <si>
    <t>0.369 </t>
  </si>
  <si>
    <t>0.430 </t>
  </si>
  <si>
    <t>0.281 </t>
  </si>
  <si>
    <t>0.228 </t>
  </si>
  <si>
    <t>99.85 </t>
  </si>
  <si>
    <t>99.61 </t>
  </si>
  <si>
    <t>100.05 </t>
  </si>
  <si>
    <t>99.66 </t>
  </si>
  <si>
    <t>100.31 </t>
  </si>
  <si>
    <t>100.48 </t>
  </si>
  <si>
    <t>100.17 </t>
  </si>
  <si>
    <t>Glacier Creek</t>
  </si>
  <si>
    <t>Sas_et_al_2017</t>
  </si>
  <si>
    <t>Baggerman_DeBari_2011</t>
  </si>
  <si>
    <t>SC-3TB</t>
  </si>
  <si>
    <t>SC-6TB</t>
  </si>
  <si>
    <t>SC-7TB</t>
  </si>
  <si>
    <t>SC-8TB</t>
  </si>
  <si>
    <t>SC-9TB</t>
  </si>
  <si>
    <t>QBSC-2</t>
  </si>
  <si>
    <t>QBSC-3</t>
  </si>
  <si>
    <t>QBSC-4</t>
  </si>
  <si>
    <t>GC-3TB</t>
  </si>
  <si>
    <t>GC-5TB</t>
  </si>
  <si>
    <t>GC-6TB</t>
  </si>
  <si>
    <t>GC-7TB</t>
  </si>
  <si>
    <t>GC-12TB</t>
  </si>
  <si>
    <t>BG-2TB</t>
  </si>
  <si>
    <t>Boulder Glacier</t>
  </si>
  <si>
    <t>BG-3TB</t>
  </si>
  <si>
    <t>BG-4TB</t>
  </si>
  <si>
    <t>BG-7TB</t>
  </si>
  <si>
    <t>BG-10TB</t>
  </si>
  <si>
    <t xml:space="preserve">SC-3TB CpxAc </t>
  </si>
  <si>
    <t xml:space="preserve">SC-3TB CpxBc </t>
  </si>
  <si>
    <t xml:space="preserve">SC-3TB CpxBr </t>
  </si>
  <si>
    <t xml:space="preserve">SC-3TB Cpxclot </t>
  </si>
  <si>
    <t xml:space="preserve">SC-6TB CpxAc </t>
  </si>
  <si>
    <t xml:space="preserve">SC-6TB CpxAr </t>
  </si>
  <si>
    <t xml:space="preserve">GC-3TB CpxAc </t>
  </si>
  <si>
    <t xml:space="preserve">GC-6TB CpxAc </t>
  </si>
  <si>
    <t xml:space="preserve">GC-6TB CpxBc </t>
  </si>
  <si>
    <t xml:space="preserve">GC-12TB CpxAc </t>
  </si>
  <si>
    <t xml:space="preserve">GC-12TB CpxBc </t>
  </si>
  <si>
    <t xml:space="preserve">GC-12TB Cpxgm </t>
  </si>
  <si>
    <t xml:space="preserve">BG-3TB CpxAc </t>
  </si>
  <si>
    <t xml:space="preserve">BG-3TB CpxBc </t>
  </si>
  <si>
    <t xml:space="preserve">BG-7TB CpxBc </t>
  </si>
  <si>
    <t xml:space="preserve">BG-7TB CpxCc </t>
  </si>
  <si>
    <t xml:space="preserve">BG-10TB CpxAc </t>
  </si>
  <si>
    <t xml:space="preserve">SC-3TB OpxAc </t>
  </si>
  <si>
    <t xml:space="preserve">SC-3TB Opxclot </t>
  </si>
  <si>
    <t xml:space="preserve">SC-6TB OpxAc </t>
  </si>
  <si>
    <t xml:space="preserve">GC-6TB OpxAc </t>
  </si>
  <si>
    <t xml:space="preserve">GC-6TB OpxBc </t>
  </si>
  <si>
    <t>GC-6TB Olv inc</t>
  </si>
  <si>
    <t xml:space="preserve">GC-6TB Cpx inc </t>
  </si>
  <si>
    <t xml:space="preserve">GC-12TB OpxAc </t>
  </si>
  <si>
    <t xml:space="preserve">GC-12TB OpxAr </t>
  </si>
  <si>
    <t xml:space="preserve">GC-12TB OpxBr </t>
  </si>
  <si>
    <t xml:space="preserve">GC-12TB Opxgm </t>
  </si>
  <si>
    <t xml:space="preserve">GC-12TB Opxclot </t>
  </si>
  <si>
    <t xml:space="preserve">BG-3TB OpxAc </t>
  </si>
  <si>
    <t xml:space="preserve">BG-3TB OpxBc </t>
  </si>
  <si>
    <t xml:space="preserve">BG-7TB OpxAc </t>
  </si>
  <si>
    <t xml:space="preserve">BG-7TB OpxBc </t>
  </si>
  <si>
    <t xml:space="preserve">BG-7TB OpxCc </t>
  </si>
  <si>
    <t>Mullen</t>
  </si>
  <si>
    <r>
      <t>SiO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  <scheme val="minor"/>
      </rPr>
      <t>_Plag</t>
    </r>
  </si>
  <si>
    <r>
      <t>Al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</rPr>
      <t>O</t>
    </r>
    <r>
      <rPr>
        <b/>
        <vertAlign val="subscript"/>
        <sz val="12"/>
        <rFont val="Calibri"/>
        <family val="2"/>
      </rPr>
      <t>3</t>
    </r>
    <r>
      <rPr>
        <b/>
        <sz val="12"/>
        <rFont val="Calibri"/>
        <family val="2"/>
        <scheme val="minor"/>
      </rPr>
      <t>_Plag</t>
    </r>
  </si>
  <si>
    <r>
      <t>Fe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</rPr>
      <t>O</t>
    </r>
    <r>
      <rPr>
        <b/>
        <vertAlign val="subscript"/>
        <sz val="12"/>
        <rFont val="Calibri"/>
        <family val="2"/>
      </rPr>
      <t>3</t>
    </r>
    <r>
      <rPr>
        <b/>
        <sz val="12"/>
        <rFont val="Calibri"/>
        <family val="2"/>
        <scheme val="minor"/>
      </rPr>
      <t>_Plag</t>
    </r>
  </si>
  <si>
    <t>MgO_Plag</t>
  </si>
  <si>
    <t>CaO_Plag</t>
  </si>
  <si>
    <t>SrO_Plag</t>
  </si>
  <si>
    <r>
      <t>Na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</rPr>
      <t>O</t>
    </r>
    <r>
      <rPr>
        <b/>
        <sz val="12"/>
        <rFont val="Calibri"/>
        <family val="2"/>
        <scheme val="minor"/>
      </rPr>
      <t>_Plag</t>
    </r>
  </si>
  <si>
    <r>
      <t>K</t>
    </r>
    <r>
      <rPr>
        <b/>
        <vertAlign val="subscript"/>
        <sz val="12"/>
        <rFont val="Calibri"/>
        <family val="2"/>
      </rPr>
      <t>2</t>
    </r>
    <r>
      <rPr>
        <b/>
        <sz val="12"/>
        <rFont val="Calibri"/>
        <family val="2"/>
      </rPr>
      <t>O</t>
    </r>
    <r>
      <rPr>
        <b/>
        <sz val="12"/>
        <rFont val="Calibri"/>
        <family val="2"/>
        <scheme val="minor"/>
      </rPr>
      <t>_Plag</t>
    </r>
  </si>
  <si>
    <t>FeOt_Plag</t>
  </si>
  <si>
    <t>Sample_ID_Plag</t>
  </si>
  <si>
    <t>Sample_ID_Cpx</t>
  </si>
  <si>
    <t>Sample_ID_Opx</t>
  </si>
  <si>
    <t>Gross_2012</t>
  </si>
  <si>
    <t>Dacite of Nooksack Falls</t>
  </si>
  <si>
    <t>cpx8.1</t>
  </si>
  <si>
    <t>cpx8.2</t>
  </si>
  <si>
    <t>cpx8.3</t>
  </si>
  <si>
    <t>cpx8.4</t>
  </si>
  <si>
    <t>cpx8.5</t>
  </si>
  <si>
    <t>cpx10.1</t>
  </si>
  <si>
    <t>cpx10.2</t>
  </si>
  <si>
    <t>cpx10.3</t>
  </si>
  <si>
    <t>cpx10.4</t>
  </si>
  <si>
    <t>cpx8.6</t>
  </si>
  <si>
    <t>cpx9.1</t>
  </si>
  <si>
    <t>cpx9.2</t>
  </si>
  <si>
    <t>cpx11.1</t>
  </si>
  <si>
    <t>cpx11.2</t>
  </si>
  <si>
    <t>cpx11.3</t>
  </si>
  <si>
    <t>cpx12.4*</t>
  </si>
  <si>
    <t>cpx12.5*</t>
  </si>
  <si>
    <t>cpx12.6*</t>
  </si>
  <si>
    <t>cpx13.7*</t>
  </si>
  <si>
    <t>cpx13.8*</t>
  </si>
  <si>
    <t>cpx13.9*</t>
  </si>
  <si>
    <t>Dacite of Cougar Divide</t>
  </si>
  <si>
    <t>cpx1.1</t>
  </si>
  <si>
    <t>cpx1.2</t>
  </si>
  <si>
    <t>cpx1.3</t>
  </si>
  <si>
    <t>cpx1.4</t>
  </si>
  <si>
    <t>cpx1.5</t>
  </si>
  <si>
    <t>cpx3.1</t>
  </si>
  <si>
    <t>cpx3.2</t>
  </si>
  <si>
    <t>cpx3.3</t>
  </si>
  <si>
    <t>cpx5.1</t>
  </si>
  <si>
    <t>cpx5.2</t>
  </si>
  <si>
    <t>cpx5.3</t>
  </si>
  <si>
    <t>cpx6.1</t>
  </si>
  <si>
    <t>cpx6.2</t>
  </si>
  <si>
    <t>cpx6.3</t>
  </si>
  <si>
    <t>cpx6.4</t>
  </si>
  <si>
    <t>cpx6.5</t>
  </si>
  <si>
    <t>cpx7.1</t>
  </si>
  <si>
    <t>cpx7.2</t>
  </si>
  <si>
    <t>cpx1.6</t>
  </si>
  <si>
    <t>cpx1.7</t>
  </si>
  <si>
    <t>cpx1.8</t>
  </si>
  <si>
    <t>cpx2.1</t>
  </si>
  <si>
    <t>cpx2.2</t>
  </si>
  <si>
    <t>cpx2.3</t>
  </si>
  <si>
    <t>cpx4.1</t>
  </si>
  <si>
    <t>cpx4.2</t>
  </si>
  <si>
    <t>cpx4.3</t>
  </si>
  <si>
    <t>cpx7.3</t>
  </si>
  <si>
    <t>cpx24.1</t>
  </si>
  <si>
    <t>cpx24.2</t>
  </si>
  <si>
    <t>cpx24.3</t>
  </si>
  <si>
    <t>cpx27.1</t>
  </si>
  <si>
    <t>cpx27.2</t>
  </si>
  <si>
    <t>cpx28.1</t>
  </si>
  <si>
    <t>cpx28.3</t>
  </si>
  <si>
    <t>cpx32.1</t>
  </si>
  <si>
    <t>cpx33.1</t>
  </si>
  <si>
    <t>cpx33.2</t>
  </si>
  <si>
    <t>cpx33.3</t>
  </si>
  <si>
    <t>cpx35.1</t>
  </si>
  <si>
    <t>cpx35.2</t>
  </si>
  <si>
    <t>cpx35.3</t>
  </si>
  <si>
    <t>cpx36.1</t>
  </si>
  <si>
    <t>cpx36.2</t>
  </si>
  <si>
    <t>cpx37.1</t>
  </si>
  <si>
    <t>cpx39.1</t>
  </si>
  <si>
    <t>cpx39.2</t>
  </si>
  <si>
    <t>cpx39.3</t>
  </si>
  <si>
    <t>Dacite of Mazama lake</t>
  </si>
  <si>
    <t>cpx13.1</t>
  </si>
  <si>
    <t>cpx13.2</t>
  </si>
  <si>
    <t>cpx13.3</t>
  </si>
  <si>
    <t>cpx13.4</t>
  </si>
  <si>
    <t>cpx14.1</t>
  </si>
  <si>
    <t>cpx14.2</t>
  </si>
  <si>
    <t>cpx14.3</t>
  </si>
  <si>
    <t>cpx15.1</t>
  </si>
  <si>
    <t>cpx16.1</t>
  </si>
  <si>
    <t>cpx17.1</t>
  </si>
  <si>
    <t>cpx17.2</t>
  </si>
  <si>
    <t>cpx17.3</t>
  </si>
  <si>
    <t>cpx12.1</t>
  </si>
  <si>
    <t>cpx12.2</t>
  </si>
  <si>
    <t>cpx12.3</t>
  </si>
  <si>
    <t>cpx15.2</t>
  </si>
  <si>
    <t>cpx15.3</t>
  </si>
  <si>
    <t>cpx18.1</t>
  </si>
  <si>
    <t>cpx18.2</t>
  </si>
  <si>
    <t>cpx18.3</t>
  </si>
  <si>
    <t>cpx20.1</t>
  </si>
  <si>
    <t>cpx20.2</t>
  </si>
  <si>
    <t>Sample_ID_Amp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</si>
  <si>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</si>
  <si>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</si>
  <si>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</si>
  <si>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</si>
  <si>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</si>
  <si>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</si>
  <si>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</si>
  <si>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</si>
  <si>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hb1.1</t>
  </si>
  <si>
    <t>hb1.2</t>
  </si>
  <si>
    <t>hb2.1</t>
  </si>
  <si>
    <t>hb2.2</t>
  </si>
  <si>
    <t>hb3.1</t>
  </si>
  <si>
    <t>hb3.2</t>
  </si>
  <si>
    <t>hb4.1</t>
  </si>
  <si>
    <t>hb4.2</t>
  </si>
  <si>
    <t>hb5.1</t>
  </si>
  <si>
    <t>hb5.2</t>
  </si>
  <si>
    <t>hb6.1</t>
  </si>
  <si>
    <t>hb6.2</t>
  </si>
  <si>
    <t>K2O_Amp</t>
  </si>
  <si>
    <t>2', '', '',</t>
  </si>
  <si>
    <t xml:space="preserve">       '', ''</t>
  </si>
  <si>
    <t>ShortName</t>
  </si>
  <si>
    <t>Moore, N.E., DeBari, S.M., 2012. Mafic magmas from Mount Baker in the northern Cascade arc, Washington: probes into mantle and crustal processes. Contrib Mineral Petrol 163, 521–546. https://doi.org/10.1007/s00410-011-0686-4</t>
  </si>
  <si>
    <t>Mullen, E.K., McCallum, I.S., 2014. Origin of Basalts in a Hot Subduction Setting: Petrological and Geochemical Insights from Mt. Baker, Northern Cascade Arc. Journal of Petrology 55, 241–281. https://doi.org/10.1093/petrology/egt064</t>
  </si>
  <si>
    <t>Sas, M., DeBari, S., Clynne, M., Rusk, B., 2017. Using mineral geochemistry to decipher slab, mantle, and crustal input in the generation of high-Mg andesites and basaltic andesites from the northern Cascade Arc. msam. https://doi.org/10.2138/am-2017-5756</t>
  </si>
  <si>
    <t>Baggerman, T.D., DeBari, S.M., 2011. The generation of a diverse suite of Late Pleistocene and Holocene basalt through dacite lavas from the northern Cascade arc at Mount Baker, Washington. Contrib Mineral Petrol 161, 75–99. https://doi.org/10.1007/s00410-010-0522-2</t>
  </si>
  <si>
    <t>Gross, J., 2012. Felsic magmas from Mt. Baker in the northern Cascade arc: Origin and role in andesite production. https://cedar.wwu.edu/wwuet/239/</t>
  </si>
  <si>
    <t>Cation_sum_Cpx</t>
  </si>
  <si>
    <t>MachineLearning_Class</t>
  </si>
  <si>
    <t>Ca_CaMgFe</t>
  </si>
  <si>
    <t>Px</t>
  </si>
  <si>
    <t>References</t>
  </si>
  <si>
    <t>Unnamed: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</si>
</sst>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\ "/>
  </numFmts>
  <fonts count="19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sz val="11"/>
      <color theme="1"/>
      <name val="Inherit"/>
    </font>
    <font>
      <sz val="11"/>
      <color indexed="8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i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Var(--jp-code-font-family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CFD5E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2" fontId="11" fillId="0" borderId="0" xfId="0" applyNumberFormat="1" applyFont="1"/>
    <xf numFmtId="0" fontId="9" fillId="0" borderId="0" xfId="0" applyFont="1"/>
    <xf numFmtId="0" fontId="0" fillId="3" borderId="0" xfId="0" applyFill="1"/>
    <xf numFmtId="0" fontId="5" fillId="4" borderId="0" xfId="0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2" fontId="5" fillId="4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 wrapText="1"/>
    </xf>
    <xf numFmtId="164" fontId="5" fillId="4" borderId="0" xfId="0" applyNumberFormat="1" applyFont="1" applyFill="1" applyAlignment="1">
      <alignment horizontal="left" wrapText="1"/>
    </xf>
    <xf numFmtId="2" fontId="5" fillId="4" borderId="0" xfId="0" applyNumberFormat="1" applyFont="1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166" fontId="7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0" fillId="3" borderId="0" xfId="0" applyNumberFormat="1" applyFill="1"/>
    <xf numFmtId="0" fontId="0" fillId="5" borderId="0" xfId="0" applyFill="1"/>
    <xf numFmtId="0" fontId="12" fillId="3" borderId="0" xfId="0" applyFont="1" applyFill="1"/>
    <xf numFmtId="0" fontId="6" fillId="5" borderId="1" xfId="0" applyFont="1" applyFill="1" applyBorder="1" applyAlignment="1">
      <alignment horizontal="left" vertical="center" wrapText="1"/>
    </xf>
    <xf numFmtId="0" fontId="0" fillId="6" borderId="0" xfId="0" applyFill="1"/>
    <xf numFmtId="0" fontId="8" fillId="6" borderId="0" xfId="0" applyFont="1" applyFill="1" applyAlignment="1">
      <alignment horizontal="center"/>
    </xf>
    <xf numFmtId="0" fontId="8" fillId="6" borderId="0" xfId="0" applyFont="1" applyFill="1"/>
    <xf numFmtId="164" fontId="8" fillId="6" borderId="0" xfId="0" applyNumberFormat="1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  <xf numFmtId="2" fontId="11" fillId="0" borderId="0" xfId="0" applyNumberFormat="1" applyFont="1" applyAlignment="1">
      <alignment horizontal="center"/>
    </xf>
    <xf numFmtId="0" fontId="13" fillId="6" borderId="0" xfId="0" applyFont="1" applyFill="1"/>
    <xf numFmtId="0" fontId="14" fillId="6" borderId="0" xfId="0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0" fontId="14" fillId="6" borderId="3" xfId="0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2" fontId="15" fillId="0" borderId="0" xfId="0" applyNumberFormat="1" applyFont="1"/>
    <xf numFmtId="0" fontId="14" fillId="7" borderId="0" xfId="0" applyFont="1" applyFill="1" applyAlignment="1">
      <alignment horizontal="center"/>
    </xf>
    <xf numFmtId="0" fontId="13" fillId="7" borderId="0" xfId="0" applyFont="1" applyFill="1"/>
    <xf numFmtId="0" fontId="0" fillId="7" borderId="0" xfId="0" applyFill="1" applyAlignment="1">
      <alignment horizontal="left"/>
    </xf>
    <xf numFmtId="2" fontId="12" fillId="7" borderId="0" xfId="0" applyNumberFormat="1" applyFont="1" applyFill="1"/>
    <xf numFmtId="164" fontId="12" fillId="7" borderId="0" xfId="0" applyNumberFormat="1" applyFont="1" applyFill="1" applyAlignment="1">
      <alignment horizontal="center"/>
    </xf>
    <xf numFmtId="2" fontId="12" fillId="7" borderId="0" xfId="0" applyNumberFormat="1" applyFont="1" applyFill="1" applyAlignment="1">
      <alignment horizontal="center"/>
    </xf>
    <xf numFmtId="0" fontId="0" fillId="7" borderId="0" xfId="0" applyFill="1"/>
    <xf numFmtId="0" fontId="14" fillId="7" borderId="2" xfId="0" applyFont="1" applyFill="1" applyBorder="1" applyAlignment="1">
      <alignment horizontal="center"/>
    </xf>
    <xf numFmtId="0" fontId="13" fillId="7" borderId="2" xfId="0" applyFont="1" applyFill="1" applyBorder="1"/>
    <xf numFmtId="2" fontId="12" fillId="7" borderId="2" xfId="0" applyNumberFormat="1" applyFont="1" applyFill="1" applyBorder="1"/>
    <xf numFmtId="164" fontId="12" fillId="7" borderId="2" xfId="0" applyNumberFormat="1" applyFont="1" applyFill="1" applyBorder="1" applyAlignment="1">
      <alignment horizontal="center"/>
    </xf>
    <xf numFmtId="2" fontId="12" fillId="7" borderId="2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EF10F-FA7C-4F7E-BF88-BC45DEECD4A8}">
  <dimension ref="A1:V231"/>
  <sheetViews>
    <sheetView workbookViewId="0">
      <pane ySplit="1" topLeftCell="A58" activePane="bottomLeft" state="frozen"/>
      <selection activeCell="E1" sqref="E1"/>
      <selection pane="bottomLeft" activeCell="G7" sqref="G7"/>
    </sheetView>
  </sheetViews>
  <sheetFormatPr defaultRowHeight="14.5"/>
  <cols>
    <col min="4" max="4" width="25" customWidth="1"/>
  </cols>
  <sheetData>
    <row r="1" spans="1:22">
      <c r="B1" t="s">
        <v>138</v>
      </c>
      <c r="C1" t="s">
        <v>208</v>
      </c>
      <c r="D1" t="s">
        <v>209</v>
      </c>
      <c r="E1" t="s">
        <v>401</v>
      </c>
      <c r="F1" t="s">
        <v>199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0</v>
      </c>
      <c r="R1" t="s">
        <v>528</v>
      </c>
      <c r="S1" t="s">
        <v>529</v>
      </c>
      <c r="T1" t="s">
        <v>530</v>
      </c>
    </row>
    <row r="2" spans="1:22">
      <c r="A2">
        <v>0</v>
      </c>
      <c r="B2" t="s">
        <v>141</v>
      </c>
      <c r="C2" t="s">
        <v>220</v>
      </c>
      <c r="D2" t="s">
        <v>200</v>
      </c>
      <c r="E2" t="s">
        <v>163</v>
      </c>
      <c r="F2" t="s">
        <v>202</v>
      </c>
      <c r="G2">
        <v>52.22</v>
      </c>
      <c r="H2">
        <v>0.50070000000000003</v>
      </c>
      <c r="I2">
        <v>3.53</v>
      </c>
      <c r="J2">
        <v>0.2984</v>
      </c>
      <c r="K2">
        <v>5.32</v>
      </c>
      <c r="L2">
        <v>0.1401</v>
      </c>
      <c r="M2">
        <v>16.670000000000002</v>
      </c>
      <c r="N2">
        <v>21.67</v>
      </c>
      <c r="O2">
        <v>0.25269999999999998</v>
      </c>
      <c r="Q2">
        <v>100.6019</v>
      </c>
      <c r="R2">
        <v>4.0123932861637197</v>
      </c>
      <c r="S2" t="s">
        <v>531</v>
      </c>
      <c r="T2">
        <v>0.44209957231677199</v>
      </c>
    </row>
    <row r="3" spans="1:22">
      <c r="A3">
        <v>1</v>
      </c>
      <c r="B3" t="s">
        <v>141</v>
      </c>
      <c r="C3" t="s">
        <v>220</v>
      </c>
      <c r="D3" t="s">
        <v>200</v>
      </c>
      <c r="E3" t="s">
        <v>164</v>
      </c>
      <c r="F3" t="s">
        <v>203</v>
      </c>
      <c r="G3">
        <v>52.46</v>
      </c>
      <c r="H3">
        <v>0.35270000000000001</v>
      </c>
      <c r="I3">
        <v>2.5085000000000002</v>
      </c>
      <c r="J3">
        <v>0.5776</v>
      </c>
      <c r="K3">
        <v>4.3600000000000003</v>
      </c>
      <c r="L3">
        <v>9.5799999999999996E-2</v>
      </c>
      <c r="M3">
        <v>16.78</v>
      </c>
      <c r="N3">
        <v>22.28</v>
      </c>
      <c r="O3">
        <v>0.23960000000000001</v>
      </c>
      <c r="Q3">
        <v>99.654199999999904</v>
      </c>
      <c r="R3">
        <v>4.0100128892181797</v>
      </c>
      <c r="S3" t="s">
        <v>531</v>
      </c>
      <c r="T3">
        <v>0.45441697885279903</v>
      </c>
    </row>
    <row r="4" spans="1:22">
      <c r="A4">
        <v>2</v>
      </c>
      <c r="B4" t="s">
        <v>141</v>
      </c>
      <c r="C4" t="s">
        <v>220</v>
      </c>
      <c r="D4" t="s">
        <v>200</v>
      </c>
      <c r="E4" t="s">
        <v>165</v>
      </c>
      <c r="F4" t="s">
        <v>204</v>
      </c>
      <c r="G4">
        <v>50.74</v>
      </c>
      <c r="H4">
        <v>1.0912999999999999</v>
      </c>
      <c r="I4">
        <v>2.0026999999999999</v>
      </c>
      <c r="J4">
        <v>1.3599999999999999E-2</v>
      </c>
      <c r="K4">
        <v>11.62</v>
      </c>
      <c r="L4">
        <v>0.29399999999999998</v>
      </c>
      <c r="M4">
        <v>15.05</v>
      </c>
      <c r="N4">
        <v>18.079999999999998</v>
      </c>
      <c r="O4">
        <v>0.32719999999999999</v>
      </c>
      <c r="Q4">
        <v>99.218799999999902</v>
      </c>
      <c r="R4">
        <v>4.01867433055759</v>
      </c>
      <c r="S4" t="s">
        <v>531</v>
      </c>
      <c r="T4">
        <v>0.37596652382786599</v>
      </c>
    </row>
    <row r="5" spans="1:22">
      <c r="A5">
        <v>3</v>
      </c>
      <c r="B5" t="s">
        <v>141</v>
      </c>
      <c r="C5" t="s">
        <v>220</v>
      </c>
      <c r="D5" t="s">
        <v>200</v>
      </c>
      <c r="E5" t="s">
        <v>166</v>
      </c>
      <c r="F5" t="s">
        <v>203</v>
      </c>
      <c r="G5">
        <v>51.33</v>
      </c>
      <c r="H5">
        <v>0.52429999999999999</v>
      </c>
      <c r="I5">
        <v>2.5074000000000001</v>
      </c>
      <c r="J5">
        <v>0.16289999999999999</v>
      </c>
      <c r="K5">
        <v>5.9</v>
      </c>
      <c r="L5">
        <v>0.17080000000000001</v>
      </c>
      <c r="M5">
        <v>16.07</v>
      </c>
      <c r="N5">
        <v>21.2</v>
      </c>
      <c r="O5">
        <v>0.2248</v>
      </c>
      <c r="Q5">
        <v>98.090199999999996</v>
      </c>
      <c r="R5">
        <v>4.01121536772302</v>
      </c>
      <c r="S5" t="s">
        <v>531</v>
      </c>
      <c r="T5">
        <v>0.44016278271314502</v>
      </c>
    </row>
    <row r="6" spans="1:22">
      <c r="A6">
        <v>4</v>
      </c>
      <c r="B6" t="s">
        <v>141</v>
      </c>
      <c r="C6" t="s">
        <v>220</v>
      </c>
      <c r="D6" t="s">
        <v>200</v>
      </c>
      <c r="E6" t="s">
        <v>167</v>
      </c>
      <c r="F6" t="s">
        <v>203</v>
      </c>
      <c r="G6">
        <v>51.78</v>
      </c>
      <c r="H6">
        <v>0.4274</v>
      </c>
      <c r="I6">
        <v>1.7926</v>
      </c>
      <c r="J6">
        <v>2.2800000000000001E-2</v>
      </c>
      <c r="K6">
        <v>7.91</v>
      </c>
      <c r="L6">
        <v>0.22420000000000001</v>
      </c>
      <c r="M6">
        <v>15.45</v>
      </c>
      <c r="N6">
        <v>21.04</v>
      </c>
      <c r="O6">
        <v>0.34329999999999999</v>
      </c>
      <c r="Q6">
        <v>98.990299999999905</v>
      </c>
      <c r="R6">
        <v>4.0201149967710696</v>
      </c>
      <c r="S6" t="s">
        <v>531</v>
      </c>
      <c r="T6">
        <v>0.43194233886480299</v>
      </c>
    </row>
    <row r="7" spans="1:22">
      <c r="A7">
        <v>5</v>
      </c>
      <c r="B7" t="s">
        <v>141</v>
      </c>
      <c r="C7" t="s">
        <v>220</v>
      </c>
      <c r="D7" t="s">
        <v>26</v>
      </c>
      <c r="E7" t="s">
        <v>168</v>
      </c>
      <c r="F7" t="s">
        <v>205</v>
      </c>
      <c r="G7">
        <v>51.21</v>
      </c>
      <c r="H7">
        <v>0.64170000000000005</v>
      </c>
      <c r="I7">
        <v>3.29</v>
      </c>
      <c r="J7">
        <v>1.44E-2</v>
      </c>
      <c r="K7">
        <v>6.7</v>
      </c>
      <c r="L7">
        <v>0.20669999999999999</v>
      </c>
      <c r="M7">
        <v>15.89</v>
      </c>
      <c r="N7">
        <v>21.03</v>
      </c>
      <c r="O7">
        <v>0.37740000000000001</v>
      </c>
      <c r="Q7">
        <v>99.360199999999907</v>
      </c>
      <c r="R7">
        <v>4.0219063770929298</v>
      </c>
      <c r="S7" t="s">
        <v>531</v>
      </c>
      <c r="T7">
        <v>0.43479185603575399</v>
      </c>
      <c r="V7">
        <f>MAX(O2:O500)</f>
        <v>1.4334</v>
      </c>
    </row>
    <row r="8" spans="1:22">
      <c r="A8">
        <v>7</v>
      </c>
      <c r="B8" t="s">
        <v>141</v>
      </c>
      <c r="C8" t="s">
        <v>220</v>
      </c>
      <c r="D8" t="s">
        <v>26</v>
      </c>
      <c r="E8" t="s">
        <v>170</v>
      </c>
      <c r="F8" t="s">
        <v>205</v>
      </c>
      <c r="G8">
        <v>51.93</v>
      </c>
      <c r="H8">
        <v>0.55279999999999996</v>
      </c>
      <c r="I8">
        <v>2.7227999999999999</v>
      </c>
      <c r="J8">
        <v>1.14E-2</v>
      </c>
      <c r="K8">
        <v>7.19</v>
      </c>
      <c r="L8">
        <v>0.18579999999999999</v>
      </c>
      <c r="M8">
        <v>15.55</v>
      </c>
      <c r="N8">
        <v>20.97</v>
      </c>
      <c r="O8">
        <v>0.3327</v>
      </c>
      <c r="Q8">
        <v>99.445499999999996</v>
      </c>
      <c r="R8">
        <v>4.0094558753576903</v>
      </c>
      <c r="S8" t="s">
        <v>531</v>
      </c>
      <c r="T8">
        <v>0.43490553841807</v>
      </c>
    </row>
    <row r="9" spans="1:22">
      <c r="A9">
        <v>8</v>
      </c>
      <c r="B9" t="s">
        <v>141</v>
      </c>
      <c r="C9" t="s">
        <v>220</v>
      </c>
      <c r="D9" t="s">
        <v>26</v>
      </c>
      <c r="E9" t="s">
        <v>171</v>
      </c>
      <c r="F9" t="s">
        <v>203</v>
      </c>
      <c r="G9">
        <v>49.09</v>
      </c>
      <c r="H9">
        <v>0.82499999999999996</v>
      </c>
      <c r="I9">
        <v>4.12</v>
      </c>
      <c r="J9">
        <v>1.46E-2</v>
      </c>
      <c r="K9">
        <v>7.34</v>
      </c>
      <c r="L9">
        <v>0.16550000000000001</v>
      </c>
      <c r="M9">
        <v>14.63</v>
      </c>
      <c r="N9">
        <v>21.48</v>
      </c>
      <c r="O9">
        <v>0.40089999999999998</v>
      </c>
      <c r="Q9">
        <v>98.066000000000003</v>
      </c>
      <c r="R9">
        <v>4.0372562329318598</v>
      </c>
      <c r="S9" t="s">
        <v>531</v>
      </c>
      <c r="T9">
        <v>0.451598200222386</v>
      </c>
    </row>
    <row r="10" spans="1:22">
      <c r="A10">
        <v>9</v>
      </c>
      <c r="B10" t="s">
        <v>141</v>
      </c>
      <c r="C10" t="s">
        <v>220</v>
      </c>
      <c r="D10" t="s">
        <v>26</v>
      </c>
      <c r="E10" t="s">
        <v>172</v>
      </c>
      <c r="F10" t="s">
        <v>206</v>
      </c>
      <c r="G10">
        <v>51.56</v>
      </c>
      <c r="H10">
        <v>0.91359999999999997</v>
      </c>
      <c r="I10">
        <v>1.5401</v>
      </c>
      <c r="J10">
        <v>1.6899999999999998E-2</v>
      </c>
      <c r="K10">
        <v>9.67</v>
      </c>
      <c r="L10">
        <v>0.39129999999999998</v>
      </c>
      <c r="M10">
        <v>15.74</v>
      </c>
      <c r="N10">
        <v>18.690000000000001</v>
      </c>
      <c r="O10">
        <v>0.49759999999999999</v>
      </c>
      <c r="Q10">
        <v>99.019499999999994</v>
      </c>
      <c r="R10">
        <v>4.0199307978791996</v>
      </c>
      <c r="S10" t="s">
        <v>531</v>
      </c>
      <c r="T10">
        <v>0.38826353616638298</v>
      </c>
    </row>
    <row r="11" spans="1:22">
      <c r="A11">
        <v>10</v>
      </c>
      <c r="B11" t="s">
        <v>141</v>
      </c>
      <c r="C11" t="s">
        <v>220</v>
      </c>
      <c r="D11" t="s">
        <v>26</v>
      </c>
      <c r="E11" t="s">
        <v>173</v>
      </c>
      <c r="F11" t="s">
        <v>205</v>
      </c>
      <c r="G11">
        <v>49.84</v>
      </c>
      <c r="H11">
        <v>1.1976</v>
      </c>
      <c r="I11">
        <v>4.96</v>
      </c>
      <c r="J11">
        <v>0.4546</v>
      </c>
      <c r="K11">
        <v>6.04</v>
      </c>
      <c r="L11">
        <v>0.14380000000000001</v>
      </c>
      <c r="M11">
        <v>14.97</v>
      </c>
      <c r="N11">
        <v>21.55</v>
      </c>
      <c r="O11">
        <v>0.49709999999999999</v>
      </c>
      <c r="Q11">
        <v>99.653099999999995</v>
      </c>
      <c r="R11">
        <v>4.0218263139572397</v>
      </c>
      <c r="S11" t="s">
        <v>531</v>
      </c>
      <c r="T11">
        <v>0.45760720131841098</v>
      </c>
    </row>
    <row r="12" spans="1:22">
      <c r="A12">
        <v>11</v>
      </c>
      <c r="B12" t="s">
        <v>141</v>
      </c>
      <c r="C12" t="s">
        <v>220</v>
      </c>
      <c r="D12" t="s">
        <v>26</v>
      </c>
      <c r="E12" t="s">
        <v>174</v>
      </c>
      <c r="F12" t="s">
        <v>206</v>
      </c>
      <c r="G12">
        <v>52.54</v>
      </c>
      <c r="H12">
        <v>0.32929999999999998</v>
      </c>
      <c r="I12">
        <v>3.24</v>
      </c>
      <c r="J12">
        <v>0.93069999999999997</v>
      </c>
      <c r="K12">
        <v>4.22</v>
      </c>
      <c r="L12">
        <v>0.1124</v>
      </c>
      <c r="M12">
        <v>17.27</v>
      </c>
      <c r="N12">
        <v>21.08</v>
      </c>
      <c r="O12">
        <v>0.34539999999999998</v>
      </c>
      <c r="Q12">
        <v>100.06780000000001</v>
      </c>
      <c r="R12">
        <v>4.00616537738596</v>
      </c>
      <c r="S12" t="s">
        <v>531</v>
      </c>
      <c r="T12">
        <v>0.43551608400024999</v>
      </c>
    </row>
    <row r="13" spans="1:22">
      <c r="A13">
        <v>12</v>
      </c>
      <c r="B13" t="s">
        <v>141</v>
      </c>
      <c r="C13" t="s">
        <v>220</v>
      </c>
      <c r="D13" t="s">
        <v>26</v>
      </c>
      <c r="E13" t="s">
        <v>175</v>
      </c>
      <c r="F13" t="s">
        <v>205</v>
      </c>
      <c r="G13">
        <v>51.89</v>
      </c>
      <c r="H13">
        <v>0.94359999999999999</v>
      </c>
      <c r="I13">
        <v>2.0282</v>
      </c>
      <c r="J13">
        <v>8.6300000000000002E-2</v>
      </c>
      <c r="K13">
        <v>9.17</v>
      </c>
      <c r="L13">
        <v>0.2175</v>
      </c>
      <c r="M13">
        <v>16.059999999999999</v>
      </c>
      <c r="N13">
        <v>19.329999999999998</v>
      </c>
      <c r="O13">
        <v>0.37990000000000002</v>
      </c>
      <c r="Q13">
        <v>100.10550000000001</v>
      </c>
      <c r="R13">
        <v>4.0170522890414997</v>
      </c>
      <c r="S13" t="s">
        <v>531</v>
      </c>
      <c r="T13">
        <v>0.39584391006036301</v>
      </c>
    </row>
    <row r="14" spans="1:22" s="58" customFormat="1">
      <c r="A14" s="58">
        <v>13</v>
      </c>
      <c r="B14" s="58" t="s">
        <v>141</v>
      </c>
      <c r="C14" s="58" t="s">
        <v>220</v>
      </c>
      <c r="E14" s="58" t="s">
        <v>176</v>
      </c>
      <c r="F14" s="58" t="s">
        <v>205</v>
      </c>
      <c r="G14" s="58">
        <v>43.96</v>
      </c>
      <c r="H14" s="58">
        <v>2.6385999999999998</v>
      </c>
      <c r="I14" s="58">
        <v>12.03</v>
      </c>
      <c r="J14" s="58">
        <v>5.5100000000000003E-2</v>
      </c>
      <c r="K14" s="58">
        <v>11.99</v>
      </c>
      <c r="L14" s="58">
        <v>0.217</v>
      </c>
      <c r="M14" s="58">
        <v>7.49</v>
      </c>
      <c r="N14" s="58">
        <v>19.34</v>
      </c>
      <c r="O14" s="58">
        <v>1.4334</v>
      </c>
      <c r="Q14" s="58">
        <v>99.1541</v>
      </c>
      <c r="R14" s="58">
        <v>4.0218518520995499</v>
      </c>
      <c r="S14" s="58" t="s">
        <v>531</v>
      </c>
      <c r="T14" s="58">
        <v>0.49438136698232299</v>
      </c>
    </row>
    <row r="15" spans="1:22">
      <c r="A15">
        <v>15</v>
      </c>
      <c r="B15" t="s">
        <v>141</v>
      </c>
      <c r="C15" t="s">
        <v>220</v>
      </c>
      <c r="E15" t="s">
        <v>178</v>
      </c>
      <c r="F15" t="s">
        <v>205</v>
      </c>
      <c r="G15">
        <v>48.82</v>
      </c>
      <c r="H15">
        <v>2.0739000000000001</v>
      </c>
      <c r="I15">
        <v>4.0599999999999996</v>
      </c>
      <c r="J15">
        <v>8.2000000000000003E-2</v>
      </c>
      <c r="K15">
        <v>11.31</v>
      </c>
      <c r="L15">
        <v>0.2782</v>
      </c>
      <c r="M15">
        <v>13.92</v>
      </c>
      <c r="N15">
        <v>18.16</v>
      </c>
      <c r="O15">
        <v>0.52690000000000003</v>
      </c>
      <c r="Q15">
        <v>99.230999999999995</v>
      </c>
      <c r="R15">
        <v>4.01976997016091</v>
      </c>
      <c r="S15" t="s">
        <v>531</v>
      </c>
      <c r="T15">
        <v>0.39175751329595299</v>
      </c>
    </row>
    <row r="16" spans="1:22">
      <c r="A16">
        <v>16</v>
      </c>
      <c r="B16" t="s">
        <v>141</v>
      </c>
      <c r="C16" t="s">
        <v>220</v>
      </c>
      <c r="E16" t="s">
        <v>179</v>
      </c>
      <c r="F16" t="s">
        <v>205</v>
      </c>
      <c r="G16">
        <v>46.32</v>
      </c>
      <c r="H16">
        <v>3.05</v>
      </c>
      <c r="I16">
        <v>4.63</v>
      </c>
      <c r="J16">
        <v>0.1231</v>
      </c>
      <c r="K16">
        <v>12.4</v>
      </c>
      <c r="L16">
        <v>0.28389999999999999</v>
      </c>
      <c r="M16">
        <v>11.97</v>
      </c>
      <c r="N16">
        <v>18.829999999999998</v>
      </c>
      <c r="O16">
        <v>0.55889999999999995</v>
      </c>
      <c r="Q16">
        <v>98.165899999999993</v>
      </c>
      <c r="R16">
        <v>4.02822176872988</v>
      </c>
      <c r="S16" t="s">
        <v>531</v>
      </c>
      <c r="T16">
        <v>0.41693566042943397</v>
      </c>
    </row>
    <row r="17" spans="1:20">
      <c r="A17">
        <v>17</v>
      </c>
      <c r="B17" t="s">
        <v>141</v>
      </c>
      <c r="C17" t="s">
        <v>220</v>
      </c>
      <c r="D17" t="s">
        <v>201</v>
      </c>
      <c r="E17" t="s">
        <v>180</v>
      </c>
      <c r="F17" t="s">
        <v>205</v>
      </c>
      <c r="G17">
        <v>48.58</v>
      </c>
      <c r="H17">
        <v>1.9816</v>
      </c>
      <c r="I17">
        <v>3.46</v>
      </c>
      <c r="J17">
        <v>1.8700000000000001E-2</v>
      </c>
      <c r="K17">
        <v>10.4</v>
      </c>
      <c r="L17">
        <v>0.30470000000000003</v>
      </c>
      <c r="M17">
        <v>13.84</v>
      </c>
      <c r="N17">
        <v>19.600000000000001</v>
      </c>
      <c r="O17">
        <v>0.55220000000000002</v>
      </c>
      <c r="Q17">
        <v>98.737200000000001</v>
      </c>
      <c r="R17">
        <v>4.0337838754929098</v>
      </c>
      <c r="S17" t="s">
        <v>531</v>
      </c>
      <c r="T17">
        <v>0.41725541557082102</v>
      </c>
    </row>
    <row r="18" spans="1:20">
      <c r="A18">
        <v>18</v>
      </c>
      <c r="B18" t="s">
        <v>141</v>
      </c>
      <c r="C18" t="s">
        <v>220</v>
      </c>
      <c r="D18" t="s">
        <v>201</v>
      </c>
      <c r="E18" t="s">
        <v>181</v>
      </c>
      <c r="F18" t="s">
        <v>205</v>
      </c>
      <c r="G18">
        <v>50.21</v>
      </c>
      <c r="H18">
        <v>1.1296999999999999</v>
      </c>
      <c r="I18">
        <v>2.6547999999999998</v>
      </c>
      <c r="J18">
        <v>5.5300000000000002E-2</v>
      </c>
      <c r="K18">
        <v>9.3000000000000007</v>
      </c>
      <c r="L18">
        <v>0.29170000000000001</v>
      </c>
      <c r="M18">
        <v>15.29</v>
      </c>
      <c r="N18">
        <v>19.21</v>
      </c>
      <c r="O18">
        <v>0.46429999999999999</v>
      </c>
      <c r="Q18">
        <v>98.605800000000002</v>
      </c>
      <c r="R18">
        <v>4.0269843181709204</v>
      </c>
      <c r="S18" t="s">
        <v>531</v>
      </c>
      <c r="T18">
        <v>0.40236678256155001</v>
      </c>
    </row>
    <row r="19" spans="1:20">
      <c r="A19">
        <v>21</v>
      </c>
      <c r="B19" t="s">
        <v>141</v>
      </c>
      <c r="C19" t="s">
        <v>220</v>
      </c>
      <c r="D19" t="s">
        <v>201</v>
      </c>
      <c r="E19" t="s">
        <v>184</v>
      </c>
      <c r="F19" t="s">
        <v>205</v>
      </c>
      <c r="G19">
        <v>50.78</v>
      </c>
      <c r="H19">
        <v>1.4608000000000001</v>
      </c>
      <c r="I19">
        <v>2.6608999999999998</v>
      </c>
      <c r="J19">
        <v>7.7999999999999996E-3</v>
      </c>
      <c r="K19">
        <v>9.77</v>
      </c>
      <c r="L19">
        <v>0.27450000000000002</v>
      </c>
      <c r="M19">
        <v>14.42</v>
      </c>
      <c r="N19">
        <v>19.78</v>
      </c>
      <c r="O19">
        <v>0.58220000000000005</v>
      </c>
      <c r="Q19">
        <v>99.736199999999997</v>
      </c>
      <c r="R19">
        <v>4.0183850689113099</v>
      </c>
      <c r="S19" t="s">
        <v>531</v>
      </c>
      <c r="T19">
        <v>0.41669404164742502</v>
      </c>
    </row>
    <row r="20" spans="1:20">
      <c r="A20">
        <v>23</v>
      </c>
      <c r="B20" t="s">
        <v>141</v>
      </c>
      <c r="C20" t="s">
        <v>220</v>
      </c>
      <c r="D20" t="s">
        <v>201</v>
      </c>
      <c r="E20" t="s">
        <v>186</v>
      </c>
      <c r="F20" t="s">
        <v>205</v>
      </c>
      <c r="G20">
        <v>51.65</v>
      </c>
      <c r="H20">
        <v>0.81599999999999995</v>
      </c>
      <c r="I20">
        <v>1.7475000000000001</v>
      </c>
      <c r="J20">
        <v>6.3600000000000004E-2</v>
      </c>
      <c r="K20">
        <v>9.18</v>
      </c>
      <c r="L20">
        <v>0.23569999999999999</v>
      </c>
      <c r="M20">
        <v>15.56</v>
      </c>
      <c r="N20">
        <v>19.760000000000002</v>
      </c>
      <c r="O20">
        <v>0.34570000000000001</v>
      </c>
      <c r="Q20">
        <v>99.358500000000006</v>
      </c>
      <c r="R20">
        <v>4.0164929925244603</v>
      </c>
      <c r="S20" t="s">
        <v>531</v>
      </c>
      <c r="T20">
        <v>0.40679771200878201</v>
      </c>
    </row>
    <row r="21" spans="1:20">
      <c r="A21">
        <v>24</v>
      </c>
      <c r="B21" t="s">
        <v>141</v>
      </c>
      <c r="C21" t="s">
        <v>220</v>
      </c>
      <c r="D21" t="s">
        <v>201</v>
      </c>
      <c r="E21" t="s">
        <v>187</v>
      </c>
      <c r="F21" t="s">
        <v>206</v>
      </c>
      <c r="G21">
        <v>51.61</v>
      </c>
      <c r="H21">
        <v>0.89939999999999998</v>
      </c>
      <c r="I21">
        <v>1.4521999999999999</v>
      </c>
      <c r="J21">
        <v>5.8000000000000003E-2</v>
      </c>
      <c r="K21">
        <v>11.3</v>
      </c>
      <c r="L21">
        <v>0.3004</v>
      </c>
      <c r="M21">
        <v>14.35</v>
      </c>
      <c r="N21">
        <v>18.920000000000002</v>
      </c>
      <c r="O21">
        <v>0.46510000000000001</v>
      </c>
      <c r="Q21">
        <v>99.355099999999993</v>
      </c>
      <c r="R21">
        <v>4.0111406483619803</v>
      </c>
      <c r="S21" t="s">
        <v>531</v>
      </c>
      <c r="T21">
        <v>0.39659848149888799</v>
      </c>
    </row>
    <row r="22" spans="1:20">
      <c r="A22">
        <v>25</v>
      </c>
      <c r="B22" t="s">
        <v>141</v>
      </c>
      <c r="C22" t="s">
        <v>220</v>
      </c>
      <c r="D22" t="s">
        <v>201</v>
      </c>
      <c r="E22" t="s">
        <v>188</v>
      </c>
      <c r="F22" t="s">
        <v>207</v>
      </c>
      <c r="G22">
        <v>51.15</v>
      </c>
      <c r="H22">
        <v>0.74680000000000002</v>
      </c>
      <c r="I22">
        <v>2.5299</v>
      </c>
      <c r="J22">
        <v>0.7379</v>
      </c>
      <c r="K22">
        <v>11.01</v>
      </c>
      <c r="L22">
        <v>0.32890000000000003</v>
      </c>
      <c r="M22">
        <v>15.03</v>
      </c>
      <c r="N22">
        <v>18.079999999999998</v>
      </c>
      <c r="O22">
        <v>0.55020000000000002</v>
      </c>
      <c r="Q22">
        <v>100.16370000000001</v>
      </c>
      <c r="R22">
        <v>4.02099956856084</v>
      </c>
      <c r="S22" t="s">
        <v>531</v>
      </c>
      <c r="T22">
        <v>0.379948111886803</v>
      </c>
    </row>
    <row r="23" spans="1:20">
      <c r="A23">
        <v>26</v>
      </c>
      <c r="B23" t="s">
        <v>141</v>
      </c>
      <c r="C23" t="s">
        <v>257</v>
      </c>
      <c r="D23" t="s">
        <v>1</v>
      </c>
      <c r="E23" t="s">
        <v>2</v>
      </c>
      <c r="G23">
        <v>51.52</v>
      </c>
      <c r="H23">
        <v>1.03</v>
      </c>
      <c r="I23">
        <v>1.72</v>
      </c>
      <c r="J23">
        <v>0.03</v>
      </c>
      <c r="K23">
        <v>10.150641999999999</v>
      </c>
      <c r="L23">
        <v>0.31</v>
      </c>
      <c r="M23">
        <v>15.69</v>
      </c>
      <c r="N23">
        <v>18.62</v>
      </c>
      <c r="O23">
        <v>0.4</v>
      </c>
      <c r="Q23">
        <v>99.64</v>
      </c>
      <c r="R23">
        <v>4.0168382904526396</v>
      </c>
      <c r="S23" t="s">
        <v>531</v>
      </c>
      <c r="T23">
        <v>0.38492555703886999</v>
      </c>
    </row>
    <row r="24" spans="1:20">
      <c r="A24">
        <v>27</v>
      </c>
      <c r="B24" t="s">
        <v>141</v>
      </c>
      <c r="C24" t="s">
        <v>257</v>
      </c>
      <c r="D24" t="s">
        <v>1</v>
      </c>
      <c r="E24" t="s">
        <v>3</v>
      </c>
      <c r="G24">
        <v>51.26</v>
      </c>
      <c r="H24">
        <v>1.1299999999999999</v>
      </c>
      <c r="I24">
        <v>1.8</v>
      </c>
      <c r="J24">
        <v>0</v>
      </c>
      <c r="K24">
        <v>8.8766739999999995</v>
      </c>
      <c r="L24">
        <v>0.3</v>
      </c>
      <c r="M24">
        <v>15.22</v>
      </c>
      <c r="N24">
        <v>19.829999999999998</v>
      </c>
      <c r="O24">
        <v>0.45</v>
      </c>
      <c r="Q24">
        <v>99.03</v>
      </c>
      <c r="R24">
        <v>4.0156646376637202</v>
      </c>
      <c r="S24" t="s">
        <v>531</v>
      </c>
      <c r="T24">
        <v>0.41368777171697602</v>
      </c>
    </row>
    <row r="25" spans="1:20">
      <c r="A25">
        <v>28</v>
      </c>
      <c r="B25" t="s">
        <v>141</v>
      </c>
      <c r="C25" t="s">
        <v>257</v>
      </c>
      <c r="D25" t="s">
        <v>4</v>
      </c>
      <c r="E25" t="s">
        <v>5</v>
      </c>
      <c r="G25">
        <v>47.86</v>
      </c>
      <c r="H25">
        <v>2.76</v>
      </c>
      <c r="I25">
        <v>3.74</v>
      </c>
      <c r="J25">
        <v>0.06</v>
      </c>
      <c r="K25">
        <v>13.105452</v>
      </c>
      <c r="L25">
        <v>0.37</v>
      </c>
      <c r="M25">
        <v>12.37</v>
      </c>
      <c r="N25">
        <v>18.75</v>
      </c>
      <c r="O25">
        <v>0.56000000000000005</v>
      </c>
      <c r="Q25">
        <v>99.86</v>
      </c>
      <c r="R25">
        <v>4.0259943542605496</v>
      </c>
      <c r="S25" t="s">
        <v>531</v>
      </c>
      <c r="T25">
        <v>0.40593201828516701</v>
      </c>
    </row>
    <row r="26" spans="1:20">
      <c r="A26">
        <v>29</v>
      </c>
      <c r="B26" t="s">
        <v>141</v>
      </c>
      <c r="C26" t="s">
        <v>257</v>
      </c>
      <c r="D26" t="s">
        <v>6</v>
      </c>
      <c r="E26" t="s">
        <v>7</v>
      </c>
      <c r="G26">
        <v>51.6</v>
      </c>
      <c r="H26">
        <v>1.06</v>
      </c>
      <c r="I26">
        <v>1.78</v>
      </c>
      <c r="J26">
        <v>7.0000000000000007E-2</v>
      </c>
      <c r="K26">
        <v>10.037796</v>
      </c>
      <c r="L26">
        <v>0.28000000000000003</v>
      </c>
      <c r="M26">
        <v>15.25</v>
      </c>
      <c r="N26">
        <v>18.850000000000001</v>
      </c>
      <c r="O26">
        <v>0.41</v>
      </c>
      <c r="Q26">
        <v>99.43</v>
      </c>
      <c r="R26">
        <v>4.0094411183743102</v>
      </c>
      <c r="S26" t="s">
        <v>531</v>
      </c>
      <c r="T26">
        <v>0.39350584877210099</v>
      </c>
    </row>
    <row r="27" spans="1:20">
      <c r="A27">
        <v>30</v>
      </c>
      <c r="B27" t="s">
        <v>141</v>
      </c>
      <c r="C27" t="s">
        <v>257</v>
      </c>
      <c r="D27" t="s">
        <v>6</v>
      </c>
      <c r="E27" t="s">
        <v>8</v>
      </c>
      <c r="G27">
        <v>51.3</v>
      </c>
      <c r="H27">
        <v>1.02</v>
      </c>
      <c r="I27">
        <v>1.53</v>
      </c>
      <c r="J27">
        <v>0.02</v>
      </c>
      <c r="K27">
        <v>10.802666</v>
      </c>
      <c r="L27">
        <v>0.31</v>
      </c>
      <c r="M27">
        <v>15.22</v>
      </c>
      <c r="N27">
        <v>18.43</v>
      </c>
      <c r="O27">
        <v>0.41</v>
      </c>
      <c r="Q27">
        <v>99.22</v>
      </c>
      <c r="R27">
        <v>4.0157947753548298</v>
      </c>
      <c r="S27" t="s">
        <v>531</v>
      </c>
      <c r="T27">
        <v>0.38365482195103801</v>
      </c>
    </row>
    <row r="28" spans="1:20">
      <c r="A28">
        <v>31</v>
      </c>
      <c r="B28" t="s">
        <v>141</v>
      </c>
      <c r="C28" t="s">
        <v>257</v>
      </c>
      <c r="D28" t="s">
        <v>6</v>
      </c>
      <c r="E28" t="s">
        <v>9</v>
      </c>
      <c r="G28">
        <v>51.6</v>
      </c>
      <c r="H28">
        <v>1.04</v>
      </c>
      <c r="I28">
        <v>1.58</v>
      </c>
      <c r="J28">
        <v>0.02</v>
      </c>
      <c r="K28">
        <v>10.9796599999999</v>
      </c>
      <c r="L28">
        <v>0.36</v>
      </c>
      <c r="M28">
        <v>15.6</v>
      </c>
      <c r="N28">
        <v>18.16</v>
      </c>
      <c r="O28">
        <v>0.38</v>
      </c>
      <c r="Q28">
        <v>99.9</v>
      </c>
      <c r="R28">
        <v>4.01613262109574</v>
      </c>
      <c r="S28" t="s">
        <v>531</v>
      </c>
      <c r="T28">
        <v>0.37493678225624599</v>
      </c>
    </row>
    <row r="29" spans="1:20">
      <c r="A29">
        <v>32</v>
      </c>
      <c r="B29" t="s">
        <v>141</v>
      </c>
      <c r="C29" t="s">
        <v>257</v>
      </c>
      <c r="D29" t="s">
        <v>6</v>
      </c>
      <c r="E29" t="s">
        <v>10</v>
      </c>
      <c r="G29">
        <v>51.43</v>
      </c>
      <c r="H29">
        <v>0.94</v>
      </c>
      <c r="I29">
        <v>1.48</v>
      </c>
      <c r="J29">
        <v>0.03</v>
      </c>
      <c r="K29">
        <v>11.080681999999999</v>
      </c>
      <c r="L29">
        <v>0.33</v>
      </c>
      <c r="M29">
        <v>15.35</v>
      </c>
      <c r="N29">
        <v>18.079999999999998</v>
      </c>
      <c r="O29">
        <v>0.4</v>
      </c>
      <c r="Q29">
        <v>99.28</v>
      </c>
      <c r="R29">
        <v>4.0152752729426098</v>
      </c>
      <c r="S29" t="s">
        <v>531</v>
      </c>
      <c r="T29">
        <v>0.37599422756859402</v>
      </c>
    </row>
    <row r="30" spans="1:20">
      <c r="A30">
        <v>33</v>
      </c>
      <c r="B30" t="s">
        <v>141</v>
      </c>
      <c r="C30" t="s">
        <v>257</v>
      </c>
      <c r="D30" t="s">
        <v>11</v>
      </c>
      <c r="E30" t="s">
        <v>12</v>
      </c>
      <c r="G30">
        <v>51.45</v>
      </c>
      <c r="H30">
        <v>0.59</v>
      </c>
      <c r="I30">
        <v>2.91</v>
      </c>
      <c r="J30">
        <v>0.27</v>
      </c>
      <c r="K30">
        <v>5.6827459999999999</v>
      </c>
      <c r="L30">
        <v>0.14000000000000001</v>
      </c>
      <c r="M30">
        <v>15.88</v>
      </c>
      <c r="N30">
        <v>21.8</v>
      </c>
      <c r="O30">
        <v>0.24</v>
      </c>
      <c r="Q30">
        <v>99.1</v>
      </c>
      <c r="R30">
        <v>4.0116346934591798</v>
      </c>
      <c r="S30" t="s">
        <v>531</v>
      </c>
      <c r="T30">
        <v>0.45106491072021998</v>
      </c>
    </row>
    <row r="31" spans="1:20">
      <c r="A31">
        <v>34</v>
      </c>
      <c r="B31" t="s">
        <v>141</v>
      </c>
      <c r="C31" t="s">
        <v>257</v>
      </c>
      <c r="D31" t="s">
        <v>11</v>
      </c>
      <c r="E31" t="s">
        <v>13</v>
      </c>
      <c r="G31">
        <v>51.99</v>
      </c>
      <c r="H31">
        <v>0.55000000000000004</v>
      </c>
      <c r="I31">
        <v>2.62</v>
      </c>
      <c r="J31">
        <v>0.12</v>
      </c>
      <c r="K31">
        <v>5.960782</v>
      </c>
      <c r="L31">
        <v>0.15</v>
      </c>
      <c r="M31">
        <v>16.37</v>
      </c>
      <c r="N31">
        <v>21.17</v>
      </c>
      <c r="O31">
        <v>0.27</v>
      </c>
      <c r="Q31">
        <v>99.31</v>
      </c>
      <c r="R31">
        <v>4.01038880428752</v>
      </c>
      <c r="S31" t="s">
        <v>531</v>
      </c>
      <c r="T31">
        <v>0.435607061218171</v>
      </c>
    </row>
    <row r="32" spans="1:20">
      <c r="A32">
        <v>35</v>
      </c>
      <c r="B32" t="s">
        <v>141</v>
      </c>
      <c r="C32" t="s">
        <v>257</v>
      </c>
      <c r="D32" t="s">
        <v>11</v>
      </c>
      <c r="E32" t="s">
        <v>14</v>
      </c>
      <c r="G32">
        <v>51.34</v>
      </c>
      <c r="H32">
        <v>0.83</v>
      </c>
      <c r="I32">
        <v>2.4900000000000002</v>
      </c>
      <c r="J32">
        <v>0.02</v>
      </c>
      <c r="K32">
        <v>8.7368140000000007</v>
      </c>
      <c r="L32">
        <v>0.19</v>
      </c>
      <c r="M32">
        <v>15.4</v>
      </c>
      <c r="N32">
        <v>19.309999999999999</v>
      </c>
      <c r="O32">
        <v>0.4</v>
      </c>
      <c r="Q32">
        <v>98.82</v>
      </c>
      <c r="R32">
        <v>4.0087791007025997</v>
      </c>
      <c r="S32" t="s">
        <v>531</v>
      </c>
      <c r="T32">
        <v>0.40604776873783699</v>
      </c>
    </row>
    <row r="33" spans="1:20">
      <c r="A33">
        <v>36</v>
      </c>
      <c r="B33" t="s">
        <v>141</v>
      </c>
      <c r="C33" t="s">
        <v>257</v>
      </c>
      <c r="D33" t="s">
        <v>11</v>
      </c>
      <c r="E33" t="s">
        <v>15</v>
      </c>
      <c r="G33">
        <v>51.96</v>
      </c>
      <c r="H33">
        <v>0.81</v>
      </c>
      <c r="I33">
        <v>2.57</v>
      </c>
      <c r="J33">
        <v>0.04</v>
      </c>
      <c r="K33">
        <v>8.6319039999999898</v>
      </c>
      <c r="L33">
        <v>0.26</v>
      </c>
      <c r="M33">
        <v>15.57</v>
      </c>
      <c r="N33">
        <v>19.34</v>
      </c>
      <c r="O33">
        <v>0.4</v>
      </c>
      <c r="Q33">
        <v>99.63</v>
      </c>
      <c r="R33">
        <v>4.0043826190795899</v>
      </c>
      <c r="S33" t="s">
        <v>531</v>
      </c>
      <c r="T33">
        <v>0.40510570688138597</v>
      </c>
    </row>
    <row r="34" spans="1:20">
      <c r="A34">
        <v>37</v>
      </c>
      <c r="B34" t="s">
        <v>141</v>
      </c>
      <c r="C34" t="s">
        <v>257</v>
      </c>
      <c r="D34" t="s">
        <v>11</v>
      </c>
      <c r="E34" t="s">
        <v>16</v>
      </c>
      <c r="G34">
        <v>52.41</v>
      </c>
      <c r="H34">
        <v>0.5</v>
      </c>
      <c r="I34">
        <v>2.75</v>
      </c>
      <c r="J34">
        <v>0.15</v>
      </c>
      <c r="K34">
        <v>6.13992</v>
      </c>
      <c r="L34">
        <v>0.17</v>
      </c>
      <c r="M34">
        <v>16.399999999999999</v>
      </c>
      <c r="N34">
        <v>20.86</v>
      </c>
      <c r="O34">
        <v>0.26</v>
      </c>
      <c r="Q34">
        <v>99.69</v>
      </c>
      <c r="R34">
        <v>4.0036806538974004</v>
      </c>
      <c r="S34" t="s">
        <v>531</v>
      </c>
      <c r="T34">
        <v>0.43036569833556498</v>
      </c>
    </row>
    <row r="35" spans="1:20">
      <c r="A35">
        <v>38</v>
      </c>
      <c r="B35" t="s">
        <v>141</v>
      </c>
      <c r="C35" t="s">
        <v>257</v>
      </c>
      <c r="D35" t="s">
        <v>11</v>
      </c>
      <c r="E35" t="s">
        <v>17</v>
      </c>
      <c r="G35">
        <v>52.16</v>
      </c>
      <c r="H35">
        <v>0.54</v>
      </c>
      <c r="I35">
        <v>2.64</v>
      </c>
      <c r="J35">
        <v>7.0000000000000007E-2</v>
      </c>
      <c r="K35">
        <v>5.7838479999999999</v>
      </c>
      <c r="L35">
        <v>0.15</v>
      </c>
      <c r="M35">
        <v>16.48</v>
      </c>
      <c r="N35">
        <v>21.1</v>
      </c>
      <c r="O35">
        <v>0.26</v>
      </c>
      <c r="Q35">
        <v>99.27</v>
      </c>
      <c r="R35">
        <v>4.0071665041121403</v>
      </c>
      <c r="S35" t="s">
        <v>531</v>
      </c>
      <c r="T35">
        <v>0.43465907264083198</v>
      </c>
    </row>
    <row r="36" spans="1:20">
      <c r="A36">
        <v>39</v>
      </c>
      <c r="B36" t="s">
        <v>141</v>
      </c>
      <c r="C36" t="s">
        <v>257</v>
      </c>
      <c r="D36" t="s">
        <v>11</v>
      </c>
      <c r="E36" t="s">
        <v>18</v>
      </c>
      <c r="G36">
        <v>50.64</v>
      </c>
      <c r="H36">
        <v>0.9</v>
      </c>
      <c r="I36">
        <v>2.34</v>
      </c>
      <c r="J36">
        <v>0.11</v>
      </c>
      <c r="K36">
        <v>10.600702</v>
      </c>
      <c r="L36">
        <v>0.26</v>
      </c>
      <c r="M36">
        <v>15.4</v>
      </c>
      <c r="N36">
        <v>17.53</v>
      </c>
      <c r="O36">
        <v>0.41</v>
      </c>
      <c r="Q36">
        <v>98.35</v>
      </c>
      <c r="R36">
        <v>4.01389634284339</v>
      </c>
      <c r="S36" t="s">
        <v>531</v>
      </c>
      <c r="T36">
        <v>0.37115627520800998</v>
      </c>
    </row>
    <row r="37" spans="1:20">
      <c r="A37">
        <v>40</v>
      </c>
      <c r="B37" t="s">
        <v>141</v>
      </c>
      <c r="C37" t="s">
        <v>257</v>
      </c>
      <c r="D37" t="s">
        <v>11</v>
      </c>
      <c r="E37" t="s">
        <v>19</v>
      </c>
      <c r="G37">
        <v>51.62</v>
      </c>
      <c r="H37">
        <v>0.53</v>
      </c>
      <c r="I37">
        <v>3</v>
      </c>
      <c r="J37">
        <v>0.03</v>
      </c>
      <c r="K37">
        <v>6.0198799999999997</v>
      </c>
      <c r="L37">
        <v>0.16</v>
      </c>
      <c r="M37">
        <v>16.559999999999999</v>
      </c>
      <c r="N37">
        <v>20.29</v>
      </c>
      <c r="O37">
        <v>0.23</v>
      </c>
      <c r="Q37">
        <v>98.51</v>
      </c>
      <c r="R37">
        <v>4.0058302114050104</v>
      </c>
      <c r="S37" t="s">
        <v>531</v>
      </c>
      <c r="T37">
        <v>0.42245021770408198</v>
      </c>
    </row>
    <row r="38" spans="1:20">
      <c r="A38">
        <v>41</v>
      </c>
      <c r="B38" t="s">
        <v>141</v>
      </c>
      <c r="C38" t="s">
        <v>257</v>
      </c>
      <c r="D38" t="s">
        <v>11</v>
      </c>
      <c r="E38" t="s">
        <v>20</v>
      </c>
      <c r="G38">
        <v>51.64</v>
      </c>
      <c r="H38">
        <v>0.7</v>
      </c>
      <c r="I38">
        <v>3.04</v>
      </c>
      <c r="J38">
        <v>7.0000000000000007E-2</v>
      </c>
      <c r="K38">
        <v>6.7457919999999998</v>
      </c>
      <c r="L38">
        <v>0.17</v>
      </c>
      <c r="M38">
        <v>16.32</v>
      </c>
      <c r="N38">
        <v>20.12</v>
      </c>
      <c r="O38">
        <v>0.33</v>
      </c>
      <c r="Q38">
        <v>99.24</v>
      </c>
      <c r="R38">
        <v>4.0097095138369596</v>
      </c>
      <c r="S38" t="s">
        <v>531</v>
      </c>
      <c r="T38">
        <v>0.41836487136778</v>
      </c>
    </row>
    <row r="39" spans="1:20">
      <c r="A39">
        <v>42</v>
      </c>
      <c r="B39" t="s">
        <v>141</v>
      </c>
      <c r="C39" t="s">
        <v>257</v>
      </c>
      <c r="D39" t="s">
        <v>11</v>
      </c>
      <c r="E39" t="s">
        <v>21</v>
      </c>
      <c r="G39">
        <v>51.49</v>
      </c>
      <c r="H39">
        <v>0.89</v>
      </c>
      <c r="I39">
        <v>2.5099999999999998</v>
      </c>
      <c r="J39">
        <v>0.02</v>
      </c>
      <c r="K39">
        <v>10.428777999999999</v>
      </c>
      <c r="L39">
        <v>0.28000000000000003</v>
      </c>
      <c r="M39">
        <v>15.27</v>
      </c>
      <c r="N39">
        <v>18.190000000000001</v>
      </c>
      <c r="O39">
        <v>0.46</v>
      </c>
      <c r="Q39">
        <v>99.67</v>
      </c>
      <c r="R39">
        <v>4.0104290107488403</v>
      </c>
      <c r="S39" t="s">
        <v>531</v>
      </c>
      <c r="T39">
        <v>0.382337928771464</v>
      </c>
    </row>
    <row r="40" spans="1:20">
      <c r="A40">
        <v>43</v>
      </c>
      <c r="B40" t="s">
        <v>141</v>
      </c>
      <c r="C40" t="s">
        <v>257</v>
      </c>
      <c r="D40" t="s">
        <v>11</v>
      </c>
      <c r="E40" t="s">
        <v>22</v>
      </c>
      <c r="G40">
        <v>52.26</v>
      </c>
      <c r="H40">
        <v>0.71</v>
      </c>
      <c r="I40">
        <v>2.19</v>
      </c>
      <c r="J40">
        <v>0.04</v>
      </c>
      <c r="K40">
        <v>7.7499000000000002</v>
      </c>
      <c r="L40">
        <v>0.18</v>
      </c>
      <c r="M40">
        <v>16.350000000000001</v>
      </c>
      <c r="N40">
        <v>19.239999999999998</v>
      </c>
      <c r="O40">
        <v>0.4</v>
      </c>
      <c r="Q40">
        <v>99.18</v>
      </c>
      <c r="R40">
        <v>4.0046976031778003</v>
      </c>
      <c r="S40" t="s">
        <v>531</v>
      </c>
      <c r="T40">
        <v>0.40052078907614502</v>
      </c>
    </row>
    <row r="41" spans="1:20">
      <c r="A41">
        <v>44</v>
      </c>
      <c r="B41" t="s">
        <v>141</v>
      </c>
      <c r="C41" t="s">
        <v>257</v>
      </c>
      <c r="D41" t="s">
        <v>11</v>
      </c>
      <c r="E41" t="s">
        <v>23</v>
      </c>
      <c r="G41">
        <v>51.69</v>
      </c>
      <c r="H41">
        <v>0.73</v>
      </c>
      <c r="I41">
        <v>2.71</v>
      </c>
      <c r="J41">
        <v>0.08</v>
      </c>
      <c r="K41">
        <v>7.498818</v>
      </c>
      <c r="L41">
        <v>0.21</v>
      </c>
      <c r="M41">
        <v>16</v>
      </c>
      <c r="N41">
        <v>19.739999999999998</v>
      </c>
      <c r="O41">
        <v>0.38</v>
      </c>
      <c r="Q41">
        <v>99.12</v>
      </c>
      <c r="R41">
        <v>4.0085140704293503</v>
      </c>
      <c r="S41" t="s">
        <v>531</v>
      </c>
      <c r="T41">
        <v>0.41250029565954699</v>
      </c>
    </row>
    <row r="42" spans="1:20">
      <c r="A42">
        <v>45</v>
      </c>
      <c r="B42" t="s">
        <v>141</v>
      </c>
      <c r="C42" t="s">
        <v>257</v>
      </c>
      <c r="D42" t="s">
        <v>26</v>
      </c>
      <c r="E42" t="s">
        <v>27</v>
      </c>
      <c r="G42">
        <v>50.81</v>
      </c>
      <c r="H42">
        <v>0.89</v>
      </c>
      <c r="I42">
        <v>3.18</v>
      </c>
      <c r="J42">
        <v>0.01</v>
      </c>
      <c r="K42">
        <v>8.9716439999999995</v>
      </c>
      <c r="L42">
        <v>0.24</v>
      </c>
      <c r="M42">
        <v>14.99</v>
      </c>
      <c r="N42">
        <v>19.8</v>
      </c>
      <c r="O42">
        <v>0.4</v>
      </c>
      <c r="Q42">
        <v>99.48</v>
      </c>
      <c r="R42">
        <v>4.0167129144478704</v>
      </c>
      <c r="S42" t="s">
        <v>531</v>
      </c>
      <c r="T42">
        <v>0.41545302393664202</v>
      </c>
    </row>
    <row r="43" spans="1:20">
      <c r="A43">
        <v>46</v>
      </c>
      <c r="B43" t="s">
        <v>141</v>
      </c>
      <c r="C43" t="s">
        <v>257</v>
      </c>
      <c r="D43" t="s">
        <v>26</v>
      </c>
      <c r="E43" t="s">
        <v>28</v>
      </c>
      <c r="G43">
        <v>51.19</v>
      </c>
      <c r="H43">
        <v>1.04</v>
      </c>
      <c r="I43">
        <v>2.02</v>
      </c>
      <c r="J43">
        <v>0.03</v>
      </c>
      <c r="K43">
        <v>10.151664</v>
      </c>
      <c r="L43">
        <v>0.27</v>
      </c>
      <c r="M43">
        <v>15.55</v>
      </c>
      <c r="N43">
        <v>18.260000000000002</v>
      </c>
      <c r="O43">
        <v>0.46</v>
      </c>
      <c r="Q43">
        <v>99.14</v>
      </c>
      <c r="R43">
        <v>4.0160035324449996</v>
      </c>
      <c r="S43" t="s">
        <v>531</v>
      </c>
      <c r="T43">
        <v>0.38185659366680103</v>
      </c>
    </row>
    <row r="44" spans="1:20">
      <c r="A44">
        <v>47</v>
      </c>
      <c r="B44" t="s">
        <v>141</v>
      </c>
      <c r="C44" t="s">
        <v>257</v>
      </c>
      <c r="D44" t="s">
        <v>26</v>
      </c>
      <c r="E44" t="s">
        <v>29</v>
      </c>
      <c r="G44">
        <v>51.62</v>
      </c>
      <c r="H44">
        <v>0.21</v>
      </c>
      <c r="I44">
        <v>0.53</v>
      </c>
      <c r="J44">
        <v>0</v>
      </c>
      <c r="K44">
        <v>13.772665999999999</v>
      </c>
      <c r="L44">
        <v>0.45</v>
      </c>
      <c r="M44">
        <v>12.8</v>
      </c>
      <c r="N44">
        <v>19.63</v>
      </c>
      <c r="O44">
        <v>0.27</v>
      </c>
      <c r="Q44">
        <v>99.45</v>
      </c>
      <c r="R44">
        <v>4.0163615233651804</v>
      </c>
      <c r="S44" t="s">
        <v>531</v>
      </c>
      <c r="T44">
        <v>0.407353937685907</v>
      </c>
    </row>
    <row r="45" spans="1:20">
      <c r="A45">
        <v>48</v>
      </c>
      <c r="B45" t="s">
        <v>141</v>
      </c>
      <c r="C45" t="s">
        <v>257</v>
      </c>
      <c r="D45" t="s">
        <v>26</v>
      </c>
      <c r="E45" t="s">
        <v>30</v>
      </c>
      <c r="G45">
        <v>51.09</v>
      </c>
      <c r="H45">
        <v>0.73</v>
      </c>
      <c r="I45">
        <v>4.04</v>
      </c>
      <c r="J45">
        <v>0.04</v>
      </c>
      <c r="K45">
        <v>6.381704</v>
      </c>
      <c r="L45">
        <v>0.19</v>
      </c>
      <c r="M45">
        <v>15.5</v>
      </c>
      <c r="N45">
        <v>21</v>
      </c>
      <c r="O45">
        <v>0.42</v>
      </c>
      <c r="Q45">
        <v>99.54</v>
      </c>
      <c r="R45">
        <v>4.0135171539078902</v>
      </c>
      <c r="S45" t="s">
        <v>531</v>
      </c>
      <c r="T45">
        <v>0.44166907751193601</v>
      </c>
    </row>
    <row r="46" spans="1:20">
      <c r="A46">
        <v>49</v>
      </c>
      <c r="B46" t="s">
        <v>141</v>
      </c>
      <c r="C46" t="s">
        <v>257</v>
      </c>
      <c r="D46" t="s">
        <v>26</v>
      </c>
      <c r="E46" t="s">
        <v>31</v>
      </c>
      <c r="G46">
        <v>51.96</v>
      </c>
      <c r="H46">
        <v>0.87</v>
      </c>
      <c r="I46">
        <v>1.53</v>
      </c>
      <c r="J46">
        <v>0</v>
      </c>
      <c r="K46">
        <v>11.130822</v>
      </c>
      <c r="L46">
        <v>0.33</v>
      </c>
      <c r="M46">
        <v>15.57</v>
      </c>
      <c r="N46">
        <v>17.73</v>
      </c>
      <c r="O46">
        <v>0.39</v>
      </c>
      <c r="Q46">
        <v>99.6</v>
      </c>
      <c r="R46">
        <v>4.0086695392072897</v>
      </c>
      <c r="S46" t="s">
        <v>531</v>
      </c>
      <c r="T46">
        <v>0.36875214627519798</v>
      </c>
    </row>
    <row r="47" spans="1:20">
      <c r="A47">
        <v>50</v>
      </c>
      <c r="B47" t="s">
        <v>141</v>
      </c>
      <c r="C47" t="s">
        <v>257</v>
      </c>
      <c r="D47" t="s">
        <v>26</v>
      </c>
      <c r="E47" t="s">
        <v>32</v>
      </c>
      <c r="G47">
        <v>52.07</v>
      </c>
      <c r="H47">
        <v>0.43</v>
      </c>
      <c r="I47">
        <v>3.68</v>
      </c>
      <c r="J47">
        <v>0.67</v>
      </c>
      <c r="K47">
        <v>4.5418839999999996</v>
      </c>
      <c r="L47">
        <v>0.14000000000000001</v>
      </c>
      <c r="M47">
        <v>17.09</v>
      </c>
      <c r="N47">
        <v>20.74</v>
      </c>
      <c r="O47">
        <v>0.31</v>
      </c>
      <c r="Q47">
        <v>99.74</v>
      </c>
      <c r="R47">
        <v>4.0051782820994202</v>
      </c>
      <c r="S47" t="s">
        <v>531</v>
      </c>
      <c r="T47">
        <v>0.43151571614741702</v>
      </c>
    </row>
    <row r="48" spans="1:20">
      <c r="A48">
        <v>51</v>
      </c>
      <c r="B48" t="s">
        <v>141</v>
      </c>
      <c r="C48" t="s">
        <v>257</v>
      </c>
      <c r="D48" t="s">
        <v>26</v>
      </c>
      <c r="E48" t="s">
        <v>33</v>
      </c>
      <c r="G48">
        <v>50.75</v>
      </c>
      <c r="H48">
        <v>0.8</v>
      </c>
      <c r="I48">
        <v>4.79</v>
      </c>
      <c r="J48">
        <v>0.25</v>
      </c>
      <c r="K48">
        <v>5.2216639999999996</v>
      </c>
      <c r="L48">
        <v>7.0000000000000007E-2</v>
      </c>
      <c r="M48">
        <v>15.7</v>
      </c>
      <c r="N48">
        <v>21.9</v>
      </c>
      <c r="O48">
        <v>0.34</v>
      </c>
      <c r="Q48">
        <v>99.99</v>
      </c>
      <c r="R48">
        <v>4.0154828428944098</v>
      </c>
      <c r="S48" t="s">
        <v>531</v>
      </c>
      <c r="T48">
        <v>0.45796979411059802</v>
      </c>
    </row>
    <row r="49" spans="1:20">
      <c r="A49">
        <v>52</v>
      </c>
      <c r="B49" t="s">
        <v>141</v>
      </c>
      <c r="C49" t="s">
        <v>257</v>
      </c>
      <c r="D49" t="s">
        <v>26</v>
      </c>
      <c r="E49" t="s">
        <v>34</v>
      </c>
      <c r="G49">
        <v>51.47</v>
      </c>
      <c r="H49">
        <v>0.92</v>
      </c>
      <c r="I49">
        <v>1.48</v>
      </c>
      <c r="J49">
        <v>0</v>
      </c>
      <c r="K49">
        <v>11.352646</v>
      </c>
      <c r="L49">
        <v>0.4</v>
      </c>
      <c r="M49">
        <v>15.2</v>
      </c>
      <c r="N49">
        <v>18.09</v>
      </c>
      <c r="O49">
        <v>0.42</v>
      </c>
      <c r="Q49">
        <v>99.5</v>
      </c>
      <c r="R49">
        <v>4.0168530325044296</v>
      </c>
      <c r="S49" t="s">
        <v>531</v>
      </c>
      <c r="T49">
        <v>0.37609604753602699</v>
      </c>
    </row>
    <row r="50" spans="1:20">
      <c r="A50">
        <v>53</v>
      </c>
      <c r="B50" t="s">
        <v>141</v>
      </c>
      <c r="C50" t="s">
        <v>257</v>
      </c>
      <c r="D50" t="s">
        <v>26</v>
      </c>
      <c r="E50" t="s">
        <v>35</v>
      </c>
      <c r="G50">
        <v>51.54</v>
      </c>
      <c r="H50">
        <v>0.65</v>
      </c>
      <c r="I50">
        <v>3.42</v>
      </c>
      <c r="J50">
        <v>0.02</v>
      </c>
      <c r="K50">
        <v>6.7387379999999997</v>
      </c>
      <c r="L50">
        <v>0.1</v>
      </c>
      <c r="M50">
        <v>15.64</v>
      </c>
      <c r="N50">
        <v>21.03</v>
      </c>
      <c r="O50">
        <v>0.38</v>
      </c>
      <c r="Q50">
        <v>99.65</v>
      </c>
      <c r="R50">
        <v>4.0125015111219504</v>
      </c>
      <c r="S50" t="s">
        <v>531</v>
      </c>
      <c r="T50">
        <v>0.43766572219459599</v>
      </c>
    </row>
    <row r="51" spans="1:20">
      <c r="A51">
        <v>54</v>
      </c>
      <c r="B51" t="s">
        <v>141</v>
      </c>
      <c r="C51" t="s">
        <v>335</v>
      </c>
      <c r="D51" t="s">
        <v>11</v>
      </c>
      <c r="E51" t="s">
        <v>139</v>
      </c>
      <c r="F51" t="s">
        <v>140</v>
      </c>
      <c r="G51">
        <v>51.8</v>
      </c>
      <c r="H51">
        <v>0.5323</v>
      </c>
      <c r="I51">
        <v>2.9721000000000002</v>
      </c>
      <c r="J51">
        <v>2.1000000000000001E-2</v>
      </c>
      <c r="K51">
        <v>6.75</v>
      </c>
      <c r="L51">
        <v>0.192</v>
      </c>
      <c r="M51">
        <v>16.37</v>
      </c>
      <c r="N51">
        <v>21.3</v>
      </c>
      <c r="O51">
        <v>0.30209999999999998</v>
      </c>
      <c r="Q51">
        <v>100.24</v>
      </c>
      <c r="R51">
        <v>4.0245926386507298</v>
      </c>
      <c r="S51" t="s">
        <v>531</v>
      </c>
      <c r="T51">
        <v>0.43165604396727297</v>
      </c>
    </row>
    <row r="52" spans="1:20">
      <c r="A52">
        <v>55</v>
      </c>
      <c r="B52" t="s">
        <v>141</v>
      </c>
      <c r="C52" t="s">
        <v>335</v>
      </c>
      <c r="D52" t="s">
        <v>11</v>
      </c>
      <c r="E52" t="s">
        <v>142</v>
      </c>
      <c r="F52" t="s">
        <v>143</v>
      </c>
      <c r="G52">
        <v>51.42</v>
      </c>
      <c r="H52">
        <v>0.43719999999999998</v>
      </c>
      <c r="I52">
        <v>3.73</v>
      </c>
      <c r="J52">
        <v>1.0387999999999999</v>
      </c>
      <c r="K52">
        <v>4.2699999999999996</v>
      </c>
      <c r="L52">
        <v>0.1119</v>
      </c>
      <c r="M52">
        <v>17.11</v>
      </c>
      <c r="N52">
        <v>22.04</v>
      </c>
      <c r="O52">
        <v>0.29549999999999998</v>
      </c>
      <c r="Q52">
        <v>100.45</v>
      </c>
      <c r="R52">
        <v>4.02657598734966</v>
      </c>
      <c r="S52" t="s">
        <v>531</v>
      </c>
      <c r="T52">
        <v>0.44816099076119198</v>
      </c>
    </row>
    <row r="53" spans="1:20">
      <c r="A53">
        <v>56</v>
      </c>
      <c r="B53" t="s">
        <v>141</v>
      </c>
      <c r="C53" t="s">
        <v>335</v>
      </c>
      <c r="D53" t="s">
        <v>11</v>
      </c>
      <c r="E53" t="s">
        <v>144</v>
      </c>
      <c r="F53" t="s">
        <v>145</v>
      </c>
      <c r="G53">
        <v>52.75</v>
      </c>
      <c r="H53">
        <v>0.50439999999999996</v>
      </c>
      <c r="I53">
        <v>2.6232000000000002</v>
      </c>
      <c r="J53">
        <v>0.20030000000000001</v>
      </c>
      <c r="K53">
        <v>5.69</v>
      </c>
      <c r="L53">
        <v>0.15989999999999999</v>
      </c>
      <c r="M53">
        <v>16.89</v>
      </c>
      <c r="N53">
        <v>21.99</v>
      </c>
      <c r="O53">
        <v>0.23830000000000001</v>
      </c>
      <c r="Q53">
        <v>101.05</v>
      </c>
      <c r="R53">
        <v>4.0173189869303796</v>
      </c>
      <c r="S53" t="s">
        <v>531</v>
      </c>
      <c r="T53">
        <v>0.44040780631704202</v>
      </c>
    </row>
    <row r="54" spans="1:20">
      <c r="A54">
        <v>57</v>
      </c>
      <c r="B54" t="s">
        <v>141</v>
      </c>
      <c r="C54" t="s">
        <v>335</v>
      </c>
      <c r="D54" t="s">
        <v>11</v>
      </c>
      <c r="E54" t="s">
        <v>146</v>
      </c>
      <c r="F54" t="s">
        <v>140</v>
      </c>
      <c r="G54">
        <v>53.2</v>
      </c>
      <c r="H54">
        <v>0.28620000000000001</v>
      </c>
      <c r="I54">
        <v>1.9767999999999999</v>
      </c>
      <c r="J54">
        <v>0.15540000000000001</v>
      </c>
      <c r="K54">
        <v>4.22</v>
      </c>
      <c r="L54">
        <v>0.1079</v>
      </c>
      <c r="M54">
        <v>18.32</v>
      </c>
      <c r="N54">
        <v>22.2</v>
      </c>
      <c r="O54">
        <v>0.15809999999999999</v>
      </c>
      <c r="Q54">
        <v>100.62</v>
      </c>
      <c r="R54">
        <v>4.0231629711619696</v>
      </c>
      <c r="S54" t="s">
        <v>531</v>
      </c>
      <c r="T54">
        <v>0.43543704545915202</v>
      </c>
    </row>
    <row r="55" spans="1:20">
      <c r="A55">
        <v>58</v>
      </c>
      <c r="B55" t="s">
        <v>141</v>
      </c>
      <c r="C55" t="s">
        <v>335</v>
      </c>
      <c r="D55" t="s">
        <v>11</v>
      </c>
      <c r="E55" t="s">
        <v>147</v>
      </c>
      <c r="F55" t="s">
        <v>143</v>
      </c>
      <c r="G55">
        <v>53.8</v>
      </c>
      <c r="H55">
        <v>0.21099999999999999</v>
      </c>
      <c r="I55">
        <v>1.6012999999999999</v>
      </c>
      <c r="J55">
        <v>0.60589999999999999</v>
      </c>
      <c r="K55">
        <v>3.42</v>
      </c>
      <c r="L55">
        <v>0.13469999999999999</v>
      </c>
      <c r="M55">
        <v>18.489999999999998</v>
      </c>
      <c r="N55">
        <v>22.6</v>
      </c>
      <c r="O55">
        <v>0.1981</v>
      </c>
      <c r="Q55">
        <v>101.06</v>
      </c>
      <c r="R55">
        <v>4.0187811375525699</v>
      </c>
      <c r="S55" t="s">
        <v>531</v>
      </c>
      <c r="T55">
        <v>0.44317745002241898</v>
      </c>
    </row>
    <row r="56" spans="1:20">
      <c r="A56">
        <v>59</v>
      </c>
      <c r="B56" t="s">
        <v>141</v>
      </c>
      <c r="C56" t="s">
        <v>335</v>
      </c>
      <c r="D56" t="s">
        <v>11</v>
      </c>
      <c r="E56" t="s">
        <v>148</v>
      </c>
      <c r="F56" t="s">
        <v>145</v>
      </c>
      <c r="G56">
        <v>52.75</v>
      </c>
      <c r="H56">
        <v>0.34389999999999998</v>
      </c>
      <c r="I56">
        <v>2.5124</v>
      </c>
      <c r="J56">
        <v>0.64839999999999998</v>
      </c>
      <c r="K56">
        <v>4.1399999999999997</v>
      </c>
      <c r="L56">
        <v>0.1162</v>
      </c>
      <c r="M56">
        <v>17.739999999999998</v>
      </c>
      <c r="N56">
        <v>22.55</v>
      </c>
      <c r="O56">
        <v>0.21529999999999999</v>
      </c>
      <c r="Q56">
        <v>101.02</v>
      </c>
      <c r="R56">
        <v>4.0240844472331201</v>
      </c>
      <c r="S56" t="s">
        <v>531</v>
      </c>
      <c r="T56">
        <v>0.44685464420687998</v>
      </c>
    </row>
    <row r="57" spans="1:20">
      <c r="A57">
        <v>60</v>
      </c>
      <c r="B57" t="s">
        <v>141</v>
      </c>
      <c r="C57" t="s">
        <v>335</v>
      </c>
      <c r="D57" t="s">
        <v>11</v>
      </c>
      <c r="E57" t="s">
        <v>149</v>
      </c>
      <c r="F57" t="s">
        <v>140</v>
      </c>
      <c r="G57">
        <v>51.49</v>
      </c>
      <c r="H57">
        <v>0.78380000000000005</v>
      </c>
      <c r="I57">
        <v>2.1593</v>
      </c>
      <c r="J57">
        <v>3.7100000000000001E-2</v>
      </c>
      <c r="K57">
        <v>9.1300000000000008</v>
      </c>
      <c r="L57">
        <v>0.3397</v>
      </c>
      <c r="M57">
        <v>15.64</v>
      </c>
      <c r="N57">
        <v>19.43</v>
      </c>
      <c r="O57">
        <v>0.34660000000000002</v>
      </c>
      <c r="Q57">
        <v>99.36</v>
      </c>
      <c r="R57">
        <v>4.0164743352777004</v>
      </c>
      <c r="S57" t="s">
        <v>531</v>
      </c>
      <c r="T57">
        <v>0.40213761696102701</v>
      </c>
    </row>
    <row r="58" spans="1:20">
      <c r="A58">
        <v>61</v>
      </c>
      <c r="B58" t="s">
        <v>141</v>
      </c>
      <c r="C58" t="s">
        <v>335</v>
      </c>
      <c r="D58" t="s">
        <v>11</v>
      </c>
      <c r="E58" t="s">
        <v>150</v>
      </c>
      <c r="F58" t="s">
        <v>143</v>
      </c>
      <c r="G58">
        <v>51.07</v>
      </c>
      <c r="H58">
        <v>0.76910000000000001</v>
      </c>
      <c r="I58">
        <v>2.6536</v>
      </c>
      <c r="J58">
        <v>0.32140000000000002</v>
      </c>
      <c r="K58">
        <v>7.28</v>
      </c>
      <c r="L58">
        <v>0.2467</v>
      </c>
      <c r="M58">
        <v>15.94</v>
      </c>
      <c r="N58">
        <v>20.45</v>
      </c>
      <c r="O58">
        <v>0.36299999999999999</v>
      </c>
      <c r="Q58">
        <v>99.09</v>
      </c>
      <c r="R58">
        <v>4.0215344409126104</v>
      </c>
      <c r="S58" t="s">
        <v>531</v>
      </c>
      <c r="T58">
        <v>0.42330570974257098</v>
      </c>
    </row>
    <row r="59" spans="1:20">
      <c r="A59">
        <v>62</v>
      </c>
      <c r="B59" t="s">
        <v>141</v>
      </c>
      <c r="C59" t="s">
        <v>335</v>
      </c>
      <c r="D59" t="s">
        <v>11</v>
      </c>
      <c r="E59" t="s">
        <v>151</v>
      </c>
      <c r="F59" t="s">
        <v>145</v>
      </c>
      <c r="G59">
        <v>51.57</v>
      </c>
      <c r="H59">
        <v>0.96319999999999995</v>
      </c>
      <c r="I59">
        <v>2.8460000000000001</v>
      </c>
      <c r="J59">
        <v>0.17560000000000001</v>
      </c>
      <c r="K59">
        <v>8.06</v>
      </c>
      <c r="L59">
        <v>0.2336</v>
      </c>
      <c r="M59">
        <v>15.72</v>
      </c>
      <c r="N59">
        <v>20.38</v>
      </c>
      <c r="O59">
        <v>0.37690000000000001</v>
      </c>
      <c r="Q59">
        <v>100.32</v>
      </c>
      <c r="R59">
        <v>4.0169497694849197</v>
      </c>
      <c r="S59" t="s">
        <v>531</v>
      </c>
      <c r="T59">
        <v>0.419834423284003</v>
      </c>
    </row>
    <row r="60" spans="1:20">
      <c r="A60">
        <v>63</v>
      </c>
      <c r="B60" t="s">
        <v>141</v>
      </c>
      <c r="C60" t="s">
        <v>335</v>
      </c>
      <c r="D60" t="s">
        <v>11</v>
      </c>
      <c r="E60" t="s">
        <v>152</v>
      </c>
      <c r="F60" t="s">
        <v>140</v>
      </c>
      <c r="G60">
        <v>52.17</v>
      </c>
      <c r="H60">
        <v>0.50970000000000004</v>
      </c>
      <c r="I60">
        <v>2.6120000000000001</v>
      </c>
      <c r="J60">
        <v>0.1082</v>
      </c>
      <c r="K60">
        <v>5.8</v>
      </c>
      <c r="L60">
        <v>0.15679999999999999</v>
      </c>
      <c r="M60">
        <v>16.829999999999998</v>
      </c>
      <c r="N60">
        <v>21.47</v>
      </c>
      <c r="O60">
        <v>0.25419999999999998</v>
      </c>
      <c r="Q60">
        <v>99.91</v>
      </c>
      <c r="R60">
        <v>4.0184983139843498</v>
      </c>
      <c r="S60" t="s">
        <v>531</v>
      </c>
      <c r="T60">
        <v>0.43449777809540202</v>
      </c>
    </row>
    <row r="61" spans="1:20">
      <c r="A61">
        <v>64</v>
      </c>
      <c r="B61" t="s">
        <v>141</v>
      </c>
      <c r="C61" t="s">
        <v>335</v>
      </c>
      <c r="D61" t="s">
        <v>11</v>
      </c>
      <c r="E61" t="s">
        <v>153</v>
      </c>
      <c r="F61" t="s">
        <v>143</v>
      </c>
      <c r="G61">
        <v>51.49</v>
      </c>
      <c r="H61">
        <v>0.55510000000000004</v>
      </c>
      <c r="I61">
        <v>2.7751000000000001</v>
      </c>
      <c r="J61">
        <v>0.3206</v>
      </c>
      <c r="K61">
        <v>5.82</v>
      </c>
      <c r="L61">
        <v>0.1918</v>
      </c>
      <c r="M61">
        <v>16.510000000000002</v>
      </c>
      <c r="N61">
        <v>22.02</v>
      </c>
      <c r="O61">
        <v>0.3019</v>
      </c>
      <c r="Q61">
        <v>99.98</v>
      </c>
      <c r="R61">
        <v>4.03072856370148</v>
      </c>
      <c r="S61" t="s">
        <v>531</v>
      </c>
      <c r="T61">
        <v>0.44454538053523401</v>
      </c>
    </row>
    <row r="62" spans="1:20">
      <c r="A62">
        <v>65</v>
      </c>
      <c r="B62" t="s">
        <v>141</v>
      </c>
      <c r="C62" t="s">
        <v>335</v>
      </c>
      <c r="D62" t="s">
        <v>11</v>
      </c>
      <c r="E62" t="s">
        <v>154</v>
      </c>
      <c r="F62" t="s">
        <v>145</v>
      </c>
      <c r="G62">
        <v>53.3</v>
      </c>
      <c r="H62">
        <v>0.3301</v>
      </c>
      <c r="I62">
        <v>1.8236000000000001</v>
      </c>
      <c r="J62">
        <v>0.27750000000000002</v>
      </c>
      <c r="K62">
        <v>4.54</v>
      </c>
      <c r="L62">
        <v>0.13789999999999999</v>
      </c>
      <c r="M62">
        <v>18.14</v>
      </c>
      <c r="N62">
        <v>22.04</v>
      </c>
      <c r="O62">
        <v>0.17469999999999999</v>
      </c>
      <c r="Q62">
        <v>100.77</v>
      </c>
      <c r="R62">
        <v>4.02055692357093</v>
      </c>
      <c r="S62" t="s">
        <v>531</v>
      </c>
      <c r="T62">
        <v>0.433665482456497</v>
      </c>
    </row>
    <row r="63" spans="1:20">
      <c r="A63">
        <v>66</v>
      </c>
      <c r="B63" t="s">
        <v>141</v>
      </c>
      <c r="C63" t="s">
        <v>335</v>
      </c>
      <c r="D63" t="s">
        <v>11</v>
      </c>
      <c r="E63" t="s">
        <v>155</v>
      </c>
      <c r="F63" t="s">
        <v>140</v>
      </c>
      <c r="G63">
        <v>51.46</v>
      </c>
      <c r="H63">
        <v>0.52400000000000002</v>
      </c>
      <c r="I63">
        <v>2.5779999999999998</v>
      </c>
      <c r="J63">
        <v>0.2387</v>
      </c>
      <c r="K63">
        <v>5.75</v>
      </c>
      <c r="L63">
        <v>0.16439999999999999</v>
      </c>
      <c r="M63">
        <v>16.87</v>
      </c>
      <c r="N63">
        <v>21.77</v>
      </c>
      <c r="O63">
        <v>0.25419999999999998</v>
      </c>
      <c r="Q63">
        <v>99.6</v>
      </c>
      <c r="R63">
        <v>4.0314906481858399</v>
      </c>
      <c r="S63" t="s">
        <v>531</v>
      </c>
      <c r="T63">
        <v>0.43776393230600702</v>
      </c>
    </row>
    <row r="64" spans="1:20">
      <c r="A64">
        <v>67</v>
      </c>
      <c r="B64" t="s">
        <v>141</v>
      </c>
      <c r="C64" t="s">
        <v>335</v>
      </c>
      <c r="D64" t="s">
        <v>11</v>
      </c>
      <c r="E64" t="s">
        <v>156</v>
      </c>
      <c r="F64" t="s">
        <v>143</v>
      </c>
      <c r="G64">
        <v>53.22</v>
      </c>
      <c r="H64">
        <v>0.21790000000000001</v>
      </c>
      <c r="I64">
        <v>1.7399</v>
      </c>
      <c r="J64">
        <v>0.67069999999999996</v>
      </c>
      <c r="K64">
        <v>3.65</v>
      </c>
      <c r="L64">
        <v>0.14319999999999999</v>
      </c>
      <c r="M64">
        <v>18.39</v>
      </c>
      <c r="N64">
        <v>22.19</v>
      </c>
      <c r="O64">
        <v>0.221</v>
      </c>
      <c r="Q64">
        <v>100.45</v>
      </c>
      <c r="R64">
        <v>4.0222432289315098</v>
      </c>
      <c r="S64" t="s">
        <v>531</v>
      </c>
      <c r="T64">
        <v>0.438314417469919</v>
      </c>
    </row>
    <row r="65" spans="1:20">
      <c r="A65">
        <v>68</v>
      </c>
      <c r="B65" t="s">
        <v>141</v>
      </c>
      <c r="C65" t="s">
        <v>335</v>
      </c>
      <c r="D65" t="s">
        <v>11</v>
      </c>
      <c r="E65" t="s">
        <v>157</v>
      </c>
      <c r="F65" t="s">
        <v>145</v>
      </c>
      <c r="G65">
        <v>52.73</v>
      </c>
      <c r="H65">
        <v>0.49270000000000003</v>
      </c>
      <c r="I65">
        <v>2.4662000000000002</v>
      </c>
      <c r="J65">
        <v>0.14219999999999999</v>
      </c>
      <c r="K65">
        <v>5.86</v>
      </c>
      <c r="L65">
        <v>0.19370000000000001</v>
      </c>
      <c r="M65">
        <v>17.079999999999998</v>
      </c>
      <c r="N65">
        <v>21.36</v>
      </c>
      <c r="O65">
        <v>0.23949999999999999</v>
      </c>
      <c r="Q65">
        <v>100.58</v>
      </c>
      <c r="R65">
        <v>4.0151031224847502</v>
      </c>
      <c r="S65" t="s">
        <v>531</v>
      </c>
      <c r="T65">
        <v>0.42979563038417901</v>
      </c>
    </row>
    <row r="66" spans="1:20">
      <c r="A66">
        <v>69</v>
      </c>
      <c r="B66" t="s">
        <v>141</v>
      </c>
      <c r="C66" t="s">
        <v>335</v>
      </c>
      <c r="D66" t="s">
        <v>11</v>
      </c>
      <c r="E66" t="s">
        <v>158</v>
      </c>
      <c r="F66" t="s">
        <v>140</v>
      </c>
      <c r="G66">
        <v>51.35</v>
      </c>
      <c r="H66">
        <v>0.86919999999999997</v>
      </c>
      <c r="I66">
        <v>2.2810999999999999</v>
      </c>
      <c r="J66">
        <v>2.7799999999999998E-2</v>
      </c>
      <c r="K66">
        <v>10.72</v>
      </c>
      <c r="L66">
        <v>0.31569999999999998</v>
      </c>
      <c r="M66">
        <v>15.19</v>
      </c>
      <c r="N66">
        <v>18.77</v>
      </c>
      <c r="O66">
        <v>0.42009999999999997</v>
      </c>
      <c r="Q66">
        <v>99.94</v>
      </c>
      <c r="R66">
        <v>4.0201097747493204</v>
      </c>
      <c r="S66" t="s">
        <v>531</v>
      </c>
      <c r="T66">
        <v>0.388840583024951</v>
      </c>
    </row>
    <row r="67" spans="1:20">
      <c r="A67">
        <v>70</v>
      </c>
      <c r="B67" t="s">
        <v>141</v>
      </c>
      <c r="C67" t="s">
        <v>335</v>
      </c>
      <c r="D67" t="s">
        <v>11</v>
      </c>
      <c r="E67" t="s">
        <v>159</v>
      </c>
      <c r="F67" t="s">
        <v>143</v>
      </c>
      <c r="G67">
        <v>52.2</v>
      </c>
      <c r="H67">
        <v>0.58260000000000001</v>
      </c>
      <c r="I67">
        <v>2.9535</v>
      </c>
      <c r="J67">
        <v>0.17860000000000001</v>
      </c>
      <c r="K67">
        <v>5.66</v>
      </c>
      <c r="L67">
        <v>0.1542</v>
      </c>
      <c r="M67">
        <v>16.489999999999998</v>
      </c>
      <c r="N67">
        <v>21.93</v>
      </c>
      <c r="O67">
        <v>0.27439999999999998</v>
      </c>
      <c r="Q67">
        <v>100.43</v>
      </c>
      <c r="R67">
        <v>4.0167089915860599</v>
      </c>
      <c r="S67" t="s">
        <v>531</v>
      </c>
      <c r="T67">
        <v>0.44490843879751102</v>
      </c>
    </row>
    <row r="68" spans="1:20">
      <c r="A68">
        <v>71</v>
      </c>
      <c r="B68" t="s">
        <v>141</v>
      </c>
      <c r="C68" t="s">
        <v>335</v>
      </c>
      <c r="D68" t="s">
        <v>11</v>
      </c>
      <c r="E68" t="s">
        <v>160</v>
      </c>
      <c r="F68" t="s">
        <v>145</v>
      </c>
      <c r="G68">
        <v>52.57</v>
      </c>
      <c r="H68">
        <v>0.52739999999999998</v>
      </c>
      <c r="I68">
        <v>2.6821999999999999</v>
      </c>
      <c r="J68">
        <v>0.18870000000000001</v>
      </c>
      <c r="K68">
        <v>5.84</v>
      </c>
      <c r="L68">
        <v>0.159</v>
      </c>
      <c r="M68">
        <v>16.8</v>
      </c>
      <c r="N68">
        <v>21.79</v>
      </c>
      <c r="O68">
        <v>0.23780000000000001</v>
      </c>
      <c r="Q68">
        <v>100.79</v>
      </c>
      <c r="R68">
        <v>4.01660132575216</v>
      </c>
      <c r="S68" t="s">
        <v>531</v>
      </c>
      <c r="T68">
        <v>0.43822909050714498</v>
      </c>
    </row>
    <row r="69" spans="1:20">
      <c r="A69">
        <v>72</v>
      </c>
      <c r="B69" t="s">
        <v>141</v>
      </c>
      <c r="C69" t="s">
        <v>335</v>
      </c>
      <c r="D69" t="s">
        <v>11</v>
      </c>
      <c r="E69" t="s">
        <v>161</v>
      </c>
      <c r="F69" t="s">
        <v>140</v>
      </c>
      <c r="G69">
        <v>51.62</v>
      </c>
      <c r="H69">
        <v>0.78869999999999996</v>
      </c>
      <c r="I69">
        <v>2.1385000000000001</v>
      </c>
      <c r="J69">
        <v>0.1135</v>
      </c>
      <c r="K69">
        <v>11.17</v>
      </c>
      <c r="L69">
        <v>0.33150000000000002</v>
      </c>
      <c r="M69">
        <v>15.05</v>
      </c>
      <c r="N69">
        <v>18.36</v>
      </c>
      <c r="O69">
        <v>0.37309999999999999</v>
      </c>
      <c r="Q69">
        <v>99.95</v>
      </c>
      <c r="R69">
        <v>4.0120112647250297</v>
      </c>
      <c r="S69" t="s">
        <v>531</v>
      </c>
      <c r="T69">
        <v>0.38235538325188001</v>
      </c>
    </row>
    <row r="70" spans="1:20">
      <c r="A70">
        <v>73</v>
      </c>
      <c r="B70" t="s">
        <v>141</v>
      </c>
      <c r="C70" t="s">
        <v>335</v>
      </c>
      <c r="D70" t="s">
        <v>11</v>
      </c>
      <c r="E70" t="s">
        <v>162</v>
      </c>
      <c r="F70" t="s">
        <v>145</v>
      </c>
      <c r="G70">
        <v>52.36</v>
      </c>
      <c r="H70">
        <v>0.51870000000000005</v>
      </c>
      <c r="I70">
        <v>2.6282999999999999</v>
      </c>
      <c r="J70">
        <v>0.1915</v>
      </c>
      <c r="K70">
        <v>5.73</v>
      </c>
      <c r="L70">
        <v>0.1643</v>
      </c>
      <c r="M70">
        <v>16.78</v>
      </c>
      <c r="N70">
        <v>21.93</v>
      </c>
      <c r="O70">
        <v>0.22539999999999999</v>
      </c>
      <c r="Q70">
        <v>100.52</v>
      </c>
      <c r="R70">
        <v>4.0191048409335401</v>
      </c>
      <c r="S70" t="s">
        <v>531</v>
      </c>
      <c r="T70">
        <v>0.44081139544562897</v>
      </c>
    </row>
    <row r="71" spans="1:20">
      <c r="A71">
        <v>74</v>
      </c>
      <c r="B71" t="s">
        <v>141</v>
      </c>
      <c r="C71" t="s">
        <v>335</v>
      </c>
      <c r="D71" t="s">
        <v>334</v>
      </c>
      <c r="F71" t="s">
        <v>140</v>
      </c>
      <c r="G71">
        <v>50.57</v>
      </c>
      <c r="H71">
        <v>0.78320000000000001</v>
      </c>
      <c r="I71">
        <v>2.2193999999999998</v>
      </c>
      <c r="J71">
        <v>0</v>
      </c>
      <c r="K71">
        <v>9.52</v>
      </c>
      <c r="L71">
        <v>0.28810000000000002</v>
      </c>
      <c r="M71">
        <v>15.21</v>
      </c>
      <c r="N71">
        <v>19.53</v>
      </c>
      <c r="O71">
        <v>0.40179999999999999</v>
      </c>
      <c r="Q71">
        <v>98.53</v>
      </c>
      <c r="R71">
        <v>4.0278270949299504</v>
      </c>
      <c r="S71" t="s">
        <v>531</v>
      </c>
      <c r="T71">
        <v>0.40583575745453698</v>
      </c>
    </row>
    <row r="72" spans="1:20">
      <c r="A72">
        <v>75</v>
      </c>
      <c r="B72" t="s">
        <v>141</v>
      </c>
      <c r="C72" t="s">
        <v>335</v>
      </c>
      <c r="D72" t="s">
        <v>334</v>
      </c>
      <c r="F72" t="s">
        <v>143</v>
      </c>
      <c r="G72">
        <v>51.31</v>
      </c>
      <c r="H72">
        <v>0.78869999999999996</v>
      </c>
      <c r="I72">
        <v>2.0983000000000001</v>
      </c>
      <c r="J72">
        <v>4.3900000000000002E-2</v>
      </c>
      <c r="K72">
        <v>10.84</v>
      </c>
      <c r="L72">
        <v>0.34599999999999997</v>
      </c>
      <c r="M72">
        <v>14.9</v>
      </c>
      <c r="N72">
        <v>18.760000000000002</v>
      </c>
      <c r="O72">
        <v>0.37630000000000002</v>
      </c>
      <c r="Q72">
        <v>99.46</v>
      </c>
      <c r="R72">
        <v>4.0153778694279003</v>
      </c>
      <c r="S72" t="s">
        <v>531</v>
      </c>
      <c r="T72">
        <v>0.39122552127516902</v>
      </c>
    </row>
    <row r="73" spans="1:20">
      <c r="A73">
        <v>76</v>
      </c>
      <c r="B73" t="s">
        <v>141</v>
      </c>
      <c r="C73" t="s">
        <v>335</v>
      </c>
      <c r="D73" t="s">
        <v>334</v>
      </c>
      <c r="F73" t="s">
        <v>145</v>
      </c>
      <c r="G73">
        <v>51.22</v>
      </c>
      <c r="H73">
        <v>0.69650000000000001</v>
      </c>
      <c r="I73">
        <v>2.512</v>
      </c>
      <c r="J73">
        <v>5.9299999999999999E-2</v>
      </c>
      <c r="K73">
        <v>9.2899999999999991</v>
      </c>
      <c r="L73">
        <v>0.25629999999999997</v>
      </c>
      <c r="M73">
        <v>15.87</v>
      </c>
      <c r="N73">
        <v>19.739999999999998</v>
      </c>
      <c r="O73">
        <v>0.33139999999999997</v>
      </c>
      <c r="Q73">
        <v>99.98</v>
      </c>
      <c r="R73">
        <v>4.0290011941035102</v>
      </c>
      <c r="S73" t="s">
        <v>531</v>
      </c>
      <c r="T73">
        <v>0.402268634958107</v>
      </c>
    </row>
    <row r="74" spans="1:20">
      <c r="A74">
        <v>77</v>
      </c>
      <c r="B74" t="s">
        <v>141</v>
      </c>
      <c r="C74" t="s">
        <v>335</v>
      </c>
      <c r="D74" t="s">
        <v>334</v>
      </c>
      <c r="F74" t="s">
        <v>140</v>
      </c>
      <c r="G74">
        <v>51.61</v>
      </c>
      <c r="H74">
        <v>0.78149999999999997</v>
      </c>
      <c r="I74">
        <v>2.0392999999999999</v>
      </c>
      <c r="J74">
        <v>3.4200000000000001E-2</v>
      </c>
      <c r="K74">
        <v>10.130000000000001</v>
      </c>
      <c r="L74">
        <v>0.32600000000000001</v>
      </c>
      <c r="M74">
        <v>15.3</v>
      </c>
      <c r="N74">
        <v>19.489999999999998</v>
      </c>
      <c r="O74">
        <v>0.37109999999999999</v>
      </c>
      <c r="Q74">
        <v>100.08</v>
      </c>
      <c r="R74">
        <v>4.0208927663085801</v>
      </c>
      <c r="S74" t="s">
        <v>531</v>
      </c>
      <c r="T74">
        <v>0.40033478617568302</v>
      </c>
    </row>
    <row r="75" spans="1:20">
      <c r="A75">
        <v>78</v>
      </c>
      <c r="B75" t="s">
        <v>141</v>
      </c>
      <c r="C75" t="s">
        <v>335</v>
      </c>
      <c r="D75" t="s">
        <v>334</v>
      </c>
      <c r="F75" t="s">
        <v>143</v>
      </c>
      <c r="G75">
        <v>51.37</v>
      </c>
      <c r="H75">
        <v>0.73140000000000005</v>
      </c>
      <c r="I75">
        <v>1.8313999999999999</v>
      </c>
      <c r="J75">
        <v>1.9900000000000001E-2</v>
      </c>
      <c r="K75">
        <v>10.78</v>
      </c>
      <c r="L75">
        <v>0.33489999999999998</v>
      </c>
      <c r="M75">
        <v>15.07</v>
      </c>
      <c r="N75">
        <v>19.190000000000001</v>
      </c>
      <c r="O75">
        <v>0.40150000000000002</v>
      </c>
      <c r="Q75">
        <v>99.72</v>
      </c>
      <c r="R75">
        <v>4.02456040508567</v>
      </c>
      <c r="S75" t="s">
        <v>531</v>
      </c>
      <c r="T75">
        <v>0.39508700509032302</v>
      </c>
    </row>
    <row r="76" spans="1:20">
      <c r="A76">
        <v>79</v>
      </c>
      <c r="B76" t="s">
        <v>141</v>
      </c>
      <c r="C76" t="s">
        <v>335</v>
      </c>
      <c r="D76" t="s">
        <v>334</v>
      </c>
      <c r="F76" t="s">
        <v>145</v>
      </c>
      <c r="G76">
        <v>51.6</v>
      </c>
      <c r="H76">
        <v>0.70830000000000004</v>
      </c>
      <c r="I76">
        <v>2.3544999999999998</v>
      </c>
      <c r="J76">
        <v>9.35E-2</v>
      </c>
      <c r="K76">
        <v>9.33</v>
      </c>
      <c r="L76">
        <v>0.30020000000000002</v>
      </c>
      <c r="M76">
        <v>17.73</v>
      </c>
      <c r="N76">
        <v>17.87</v>
      </c>
      <c r="O76">
        <v>0.25409999999999999</v>
      </c>
      <c r="Q76">
        <v>100.24</v>
      </c>
      <c r="R76">
        <v>4.03063021080394</v>
      </c>
      <c r="S76" t="s">
        <v>531</v>
      </c>
      <c r="T76">
        <v>0.35868544611685099</v>
      </c>
    </row>
    <row r="77" spans="1:20">
      <c r="A77">
        <v>80</v>
      </c>
      <c r="B77" t="s">
        <v>141</v>
      </c>
      <c r="C77" t="s">
        <v>335</v>
      </c>
      <c r="D77" t="s">
        <v>334</v>
      </c>
      <c r="F77" t="s">
        <v>140</v>
      </c>
      <c r="G77">
        <v>51.83</v>
      </c>
      <c r="H77">
        <v>0.4703</v>
      </c>
      <c r="I77">
        <v>1.3382000000000001</v>
      </c>
      <c r="J77">
        <v>9.9000000000000008E-3</v>
      </c>
      <c r="K77">
        <v>10.52</v>
      </c>
      <c r="L77">
        <v>0.3276</v>
      </c>
      <c r="M77">
        <v>15.04</v>
      </c>
      <c r="N77">
        <v>19.47</v>
      </c>
      <c r="O77">
        <v>0.36720000000000003</v>
      </c>
      <c r="Q77">
        <v>99.38</v>
      </c>
      <c r="R77">
        <v>4.0200382961846399</v>
      </c>
      <c r="S77" t="s">
        <v>531</v>
      </c>
      <c r="T77">
        <v>0.40056037506947201</v>
      </c>
    </row>
    <row r="78" spans="1:20">
      <c r="A78">
        <v>81</v>
      </c>
      <c r="B78" t="s">
        <v>141</v>
      </c>
      <c r="C78" t="s">
        <v>335</v>
      </c>
      <c r="D78" t="s">
        <v>334</v>
      </c>
      <c r="F78" t="s">
        <v>145</v>
      </c>
      <c r="G78">
        <v>51.84</v>
      </c>
      <c r="H78">
        <v>0.56120000000000003</v>
      </c>
      <c r="I78">
        <v>2.2827000000000002</v>
      </c>
      <c r="J78">
        <v>0.30669999999999997</v>
      </c>
      <c r="K78">
        <v>7.28</v>
      </c>
      <c r="L78">
        <v>0.1956</v>
      </c>
      <c r="M78">
        <v>16.8</v>
      </c>
      <c r="N78">
        <v>20.05</v>
      </c>
      <c r="O78">
        <v>0.28670000000000001</v>
      </c>
      <c r="Q78">
        <v>99.62</v>
      </c>
      <c r="R78">
        <v>4.0201368859432103</v>
      </c>
      <c r="S78" t="s">
        <v>531</v>
      </c>
      <c r="T78">
        <v>0.40829378239587399</v>
      </c>
    </row>
    <row r="79" spans="1:20">
      <c r="A79">
        <v>82</v>
      </c>
      <c r="B79" t="s">
        <v>141</v>
      </c>
      <c r="C79" t="s">
        <v>335</v>
      </c>
      <c r="D79" t="s">
        <v>334</v>
      </c>
      <c r="F79" t="s">
        <v>140</v>
      </c>
      <c r="G79">
        <v>50.89</v>
      </c>
      <c r="H79">
        <v>0.71879999999999999</v>
      </c>
      <c r="I79">
        <v>1.9602999999999999</v>
      </c>
      <c r="J79">
        <v>2.6100000000000002E-2</v>
      </c>
      <c r="K79">
        <v>10.66</v>
      </c>
      <c r="L79">
        <v>0.29920000000000002</v>
      </c>
      <c r="M79">
        <v>15.19</v>
      </c>
      <c r="N79">
        <v>19.27</v>
      </c>
      <c r="O79">
        <v>0.3851</v>
      </c>
      <c r="Q79">
        <v>99.41</v>
      </c>
      <c r="R79">
        <v>4.0316912183862899</v>
      </c>
      <c r="S79" t="s">
        <v>531</v>
      </c>
      <c r="T79">
        <v>0.395485843822658</v>
      </c>
    </row>
    <row r="80" spans="1:20">
      <c r="A80">
        <v>83</v>
      </c>
      <c r="B80" t="s">
        <v>141</v>
      </c>
      <c r="C80" t="s">
        <v>335</v>
      </c>
      <c r="D80" t="s">
        <v>334</v>
      </c>
      <c r="F80" t="s">
        <v>145</v>
      </c>
      <c r="G80">
        <v>50.97</v>
      </c>
      <c r="H80">
        <v>0.70050000000000001</v>
      </c>
      <c r="I80">
        <v>3.07</v>
      </c>
      <c r="J80">
        <v>0.44340000000000002</v>
      </c>
      <c r="K80">
        <v>7.5</v>
      </c>
      <c r="L80">
        <v>0.21079999999999999</v>
      </c>
      <c r="M80">
        <v>16.29</v>
      </c>
      <c r="N80">
        <v>20.28</v>
      </c>
      <c r="O80">
        <v>0.30990000000000001</v>
      </c>
      <c r="Q80">
        <v>99.77</v>
      </c>
      <c r="R80">
        <v>4.0268267449534001</v>
      </c>
      <c r="S80" t="s">
        <v>531</v>
      </c>
      <c r="T80">
        <v>0.41558293108435101</v>
      </c>
    </row>
    <row r="81" spans="1:20">
      <c r="A81">
        <v>84</v>
      </c>
      <c r="B81" t="s">
        <v>141</v>
      </c>
      <c r="C81" t="s">
        <v>335</v>
      </c>
      <c r="D81" t="s">
        <v>334</v>
      </c>
      <c r="F81" t="s">
        <v>140</v>
      </c>
      <c r="G81">
        <v>50.57</v>
      </c>
      <c r="H81">
        <v>0.67449999999999999</v>
      </c>
      <c r="I81">
        <v>1.7235</v>
      </c>
      <c r="J81">
        <v>2.0799999999999999E-2</v>
      </c>
      <c r="K81">
        <v>10.36</v>
      </c>
      <c r="L81">
        <v>0.33539999999999998</v>
      </c>
      <c r="M81">
        <v>15.14</v>
      </c>
      <c r="N81">
        <v>19.52</v>
      </c>
      <c r="O81">
        <v>0.3624</v>
      </c>
      <c r="Q81">
        <v>98.7</v>
      </c>
      <c r="R81">
        <v>4.0349454711381796</v>
      </c>
      <c r="S81" t="s">
        <v>531</v>
      </c>
      <c r="T81">
        <v>0.40105888932415701</v>
      </c>
    </row>
    <row r="82" spans="1:20">
      <c r="A82">
        <v>85</v>
      </c>
      <c r="B82" t="s">
        <v>141</v>
      </c>
      <c r="C82" t="s">
        <v>335</v>
      </c>
      <c r="D82" t="s">
        <v>334</v>
      </c>
      <c r="F82" t="s">
        <v>145</v>
      </c>
      <c r="G82">
        <v>50.19</v>
      </c>
      <c r="H82">
        <v>0.64810000000000001</v>
      </c>
      <c r="I82">
        <v>3.54</v>
      </c>
      <c r="J82">
        <v>0.31740000000000002</v>
      </c>
      <c r="K82">
        <v>6.52</v>
      </c>
      <c r="L82">
        <v>0.20519999999999999</v>
      </c>
      <c r="M82">
        <v>16.8</v>
      </c>
      <c r="N82">
        <v>21.03</v>
      </c>
      <c r="O82">
        <v>0.26400000000000001</v>
      </c>
      <c r="Q82">
        <v>99.51</v>
      </c>
      <c r="R82">
        <v>4.04397785501338</v>
      </c>
      <c r="S82" t="s">
        <v>531</v>
      </c>
      <c r="T82">
        <v>0.42490339024331902</v>
      </c>
    </row>
    <row r="83" spans="1:20">
      <c r="A83">
        <v>86</v>
      </c>
      <c r="B83" t="s">
        <v>141</v>
      </c>
      <c r="C83" t="s">
        <v>336</v>
      </c>
      <c r="D83" t="s">
        <v>201</v>
      </c>
      <c r="E83" t="s">
        <v>356</v>
      </c>
      <c r="G83">
        <v>51.4</v>
      </c>
      <c r="H83">
        <v>0.79900000000000004</v>
      </c>
      <c r="I83">
        <v>2.1387</v>
      </c>
      <c r="J83">
        <v>1.7899999999999999E-2</v>
      </c>
      <c r="K83">
        <v>9.92</v>
      </c>
      <c r="L83">
        <v>0.27010000000000001</v>
      </c>
      <c r="M83">
        <v>14.66</v>
      </c>
      <c r="N83">
        <v>19.79</v>
      </c>
      <c r="O83">
        <v>0.33350000000000002</v>
      </c>
      <c r="Q83">
        <v>99.33</v>
      </c>
      <c r="R83">
        <v>4.0109649680633996</v>
      </c>
      <c r="S83" t="s">
        <v>531</v>
      </c>
      <c r="T83">
        <v>0.41289481805619799</v>
      </c>
    </row>
    <row r="84" spans="1:20">
      <c r="A84">
        <v>87</v>
      </c>
      <c r="B84" t="s">
        <v>141</v>
      </c>
      <c r="C84" t="s">
        <v>336</v>
      </c>
      <c r="D84" t="s">
        <v>201</v>
      </c>
      <c r="E84" t="s">
        <v>357</v>
      </c>
      <c r="G84">
        <v>51.74</v>
      </c>
      <c r="H84">
        <v>0.70509999999999995</v>
      </c>
      <c r="I84">
        <v>1.9261999999999999</v>
      </c>
      <c r="J84">
        <v>0</v>
      </c>
      <c r="K84">
        <v>10.73</v>
      </c>
      <c r="L84">
        <v>0.34389999999999998</v>
      </c>
      <c r="M84">
        <v>14.37</v>
      </c>
      <c r="N84">
        <v>19.77</v>
      </c>
      <c r="O84">
        <v>0.36049999999999999</v>
      </c>
      <c r="Q84">
        <v>99.94</v>
      </c>
      <c r="R84">
        <v>4.0124508312188096</v>
      </c>
      <c r="S84" t="s">
        <v>531</v>
      </c>
      <c r="T84">
        <v>0.410689040240871</v>
      </c>
    </row>
    <row r="85" spans="1:20">
      <c r="A85">
        <v>88</v>
      </c>
      <c r="B85" t="s">
        <v>141</v>
      </c>
      <c r="C85" t="s">
        <v>336</v>
      </c>
      <c r="D85" t="s">
        <v>201</v>
      </c>
      <c r="E85" t="s">
        <v>358</v>
      </c>
      <c r="G85">
        <v>52.25</v>
      </c>
      <c r="H85">
        <v>0.81469999999999998</v>
      </c>
      <c r="I85">
        <v>2.0095999999999998</v>
      </c>
      <c r="J85">
        <v>1.5299999999999999E-2</v>
      </c>
      <c r="K85">
        <v>9.1199999999999992</v>
      </c>
      <c r="L85">
        <v>0.30059999999999998</v>
      </c>
      <c r="M85">
        <v>15.13</v>
      </c>
      <c r="N85">
        <v>19.350000000000001</v>
      </c>
      <c r="O85">
        <v>0.42409999999999998</v>
      </c>
      <c r="Q85">
        <v>99.41</v>
      </c>
      <c r="R85">
        <v>3.9993926659094301</v>
      </c>
      <c r="S85" t="s">
        <v>531</v>
      </c>
      <c r="T85">
        <v>0.407202103109845</v>
      </c>
    </row>
    <row r="86" spans="1:20">
      <c r="A86">
        <v>89</v>
      </c>
      <c r="B86" t="s">
        <v>141</v>
      </c>
      <c r="C86" t="s">
        <v>336</v>
      </c>
      <c r="D86" t="s">
        <v>201</v>
      </c>
      <c r="E86" t="s">
        <v>359</v>
      </c>
      <c r="G86">
        <v>52.43</v>
      </c>
      <c r="H86">
        <v>0.86770000000000003</v>
      </c>
      <c r="I86">
        <v>2.1200999999999999</v>
      </c>
      <c r="J86">
        <v>1.8800000000000001E-2</v>
      </c>
      <c r="K86">
        <v>9.74</v>
      </c>
      <c r="L86">
        <v>0.31040000000000001</v>
      </c>
      <c r="M86">
        <v>15.14</v>
      </c>
      <c r="N86">
        <v>18.61</v>
      </c>
      <c r="O86">
        <v>0.40810000000000002</v>
      </c>
      <c r="Q86">
        <v>99.64</v>
      </c>
      <c r="R86">
        <v>3.9927822295214899</v>
      </c>
      <c r="S86" t="s">
        <v>531</v>
      </c>
      <c r="T86">
        <v>0.39363553740219398</v>
      </c>
    </row>
    <row r="87" spans="1:20">
      <c r="A87">
        <v>90</v>
      </c>
      <c r="B87" t="s">
        <v>141</v>
      </c>
      <c r="C87" t="s">
        <v>336</v>
      </c>
      <c r="D87" t="s">
        <v>201</v>
      </c>
      <c r="E87" t="s">
        <v>360</v>
      </c>
      <c r="G87">
        <v>52.64</v>
      </c>
      <c r="H87">
        <v>0.59419999999999995</v>
      </c>
      <c r="I87">
        <v>1.6004</v>
      </c>
      <c r="J87">
        <v>4.0000000000000002E-4</v>
      </c>
      <c r="K87">
        <v>10.199999999999999</v>
      </c>
      <c r="L87">
        <v>0.29149999999999998</v>
      </c>
      <c r="M87">
        <v>14.21</v>
      </c>
      <c r="N87">
        <v>19.55</v>
      </c>
      <c r="O87">
        <v>0.3095</v>
      </c>
      <c r="Q87">
        <v>99.39</v>
      </c>
      <c r="R87">
        <v>3.9877772809315402</v>
      </c>
      <c r="S87" t="s">
        <v>531</v>
      </c>
      <c r="T87">
        <v>0.41347377889862802</v>
      </c>
    </row>
    <row r="88" spans="1:20">
      <c r="A88">
        <v>91</v>
      </c>
      <c r="B88" t="s">
        <v>141</v>
      </c>
      <c r="C88" t="s">
        <v>336</v>
      </c>
      <c r="D88" t="s">
        <v>201</v>
      </c>
      <c r="E88" t="s">
        <v>361</v>
      </c>
      <c r="G88">
        <v>50.94</v>
      </c>
      <c r="H88">
        <v>0.79549999999999998</v>
      </c>
      <c r="I88">
        <v>2.0110000000000001</v>
      </c>
      <c r="J88">
        <v>0</v>
      </c>
      <c r="K88">
        <v>9.65</v>
      </c>
      <c r="L88">
        <v>0.25140000000000001</v>
      </c>
      <c r="M88">
        <v>14.77</v>
      </c>
      <c r="N88">
        <v>19.48</v>
      </c>
      <c r="O88">
        <v>0.41920000000000002</v>
      </c>
      <c r="Q88">
        <v>98.31</v>
      </c>
      <c r="R88">
        <v>4.0159376485441198</v>
      </c>
      <c r="S88" t="s">
        <v>531</v>
      </c>
      <c r="T88">
        <v>0.40956902479416002</v>
      </c>
    </row>
    <row r="89" spans="1:20">
      <c r="A89">
        <v>92</v>
      </c>
      <c r="B89" t="s">
        <v>141</v>
      </c>
      <c r="C89" t="s">
        <v>336</v>
      </c>
      <c r="D89" t="s">
        <v>334</v>
      </c>
      <c r="E89" t="s">
        <v>362</v>
      </c>
      <c r="G89">
        <v>53.3</v>
      </c>
      <c r="H89">
        <v>0.34189999999999998</v>
      </c>
      <c r="I89">
        <v>1.1438999999999999</v>
      </c>
      <c r="J89">
        <v>1.2999999999999999E-2</v>
      </c>
      <c r="K89">
        <v>10.8</v>
      </c>
      <c r="L89">
        <v>0.3997</v>
      </c>
      <c r="M89">
        <v>14.04</v>
      </c>
      <c r="N89">
        <v>19.489999999999998</v>
      </c>
      <c r="O89">
        <v>0.3513</v>
      </c>
      <c r="Q89">
        <v>99.88</v>
      </c>
      <c r="R89">
        <v>3.9874089421365202</v>
      </c>
      <c r="S89" t="s">
        <v>531</v>
      </c>
      <c r="T89">
        <v>0.41071264240106897</v>
      </c>
    </row>
    <row r="90" spans="1:20">
      <c r="A90">
        <v>93</v>
      </c>
      <c r="B90" t="s">
        <v>141</v>
      </c>
      <c r="C90" t="s">
        <v>336</v>
      </c>
      <c r="D90" t="s">
        <v>334</v>
      </c>
      <c r="E90" t="s">
        <v>363</v>
      </c>
      <c r="G90">
        <v>52.29</v>
      </c>
      <c r="H90">
        <v>0.47210000000000002</v>
      </c>
      <c r="I90">
        <v>2.3896000000000002</v>
      </c>
      <c r="J90">
        <v>0.39019999999999999</v>
      </c>
      <c r="K90">
        <v>8.93</v>
      </c>
      <c r="L90">
        <v>0.2485</v>
      </c>
      <c r="M90">
        <v>14.46</v>
      </c>
      <c r="N90">
        <v>20.16</v>
      </c>
      <c r="O90">
        <v>0.36940000000000001</v>
      </c>
      <c r="Q90">
        <v>99.71</v>
      </c>
      <c r="R90">
        <v>3.9953189966776899</v>
      </c>
      <c r="S90" t="s">
        <v>531</v>
      </c>
      <c r="T90">
        <v>0.42667659853000001</v>
      </c>
    </row>
    <row r="91" spans="1:20">
      <c r="A91">
        <v>94</v>
      </c>
      <c r="B91" t="s">
        <v>141</v>
      </c>
      <c r="C91" t="s">
        <v>336</v>
      </c>
      <c r="D91" t="s">
        <v>334</v>
      </c>
      <c r="E91" t="s">
        <v>364</v>
      </c>
      <c r="G91">
        <v>51.97</v>
      </c>
      <c r="H91">
        <v>0.58609999999999995</v>
      </c>
      <c r="I91">
        <v>1.6569</v>
      </c>
      <c r="J91">
        <v>2.06E-2</v>
      </c>
      <c r="K91">
        <v>10.47</v>
      </c>
      <c r="L91">
        <v>0.30209999999999998</v>
      </c>
      <c r="M91">
        <v>14.3</v>
      </c>
      <c r="N91">
        <v>19.52</v>
      </c>
      <c r="O91">
        <v>0.4017</v>
      </c>
      <c r="Q91">
        <v>99.23</v>
      </c>
      <c r="R91">
        <v>4.0049095126863401</v>
      </c>
      <c r="S91" t="s">
        <v>531</v>
      </c>
      <c r="T91">
        <v>0.41018500985304901</v>
      </c>
    </row>
    <row r="92" spans="1:20">
      <c r="A92">
        <v>95</v>
      </c>
      <c r="B92" t="s">
        <v>141</v>
      </c>
      <c r="C92" t="s">
        <v>336</v>
      </c>
      <c r="D92" t="s">
        <v>334</v>
      </c>
      <c r="E92" t="s">
        <v>365</v>
      </c>
      <c r="G92">
        <v>52.47</v>
      </c>
      <c r="H92">
        <v>0.73629999999999995</v>
      </c>
      <c r="I92">
        <v>2.1227</v>
      </c>
      <c r="J92">
        <v>4.2999999999999997E-2</v>
      </c>
      <c r="K92">
        <v>9.57</v>
      </c>
      <c r="L92">
        <v>0.2382</v>
      </c>
      <c r="M92">
        <v>14.61</v>
      </c>
      <c r="N92">
        <v>19.82</v>
      </c>
      <c r="O92">
        <v>0.33779999999999999</v>
      </c>
      <c r="Q92">
        <v>99.95</v>
      </c>
      <c r="R92">
        <v>3.99389509681331</v>
      </c>
      <c r="S92" t="s">
        <v>531</v>
      </c>
      <c r="T92">
        <v>0.41623673019541602</v>
      </c>
    </row>
    <row r="93" spans="1:20">
      <c r="A93">
        <v>96</v>
      </c>
      <c r="B93" t="s">
        <v>141</v>
      </c>
      <c r="C93" t="s">
        <v>336</v>
      </c>
      <c r="D93" t="s">
        <v>334</v>
      </c>
      <c r="E93" t="s">
        <v>366</v>
      </c>
      <c r="G93">
        <v>50.96</v>
      </c>
      <c r="H93">
        <v>0.69440000000000002</v>
      </c>
      <c r="I93">
        <v>1.6948000000000001</v>
      </c>
      <c r="J93">
        <v>0</v>
      </c>
      <c r="K93">
        <v>11.45</v>
      </c>
      <c r="L93">
        <v>0.32740000000000002</v>
      </c>
      <c r="M93">
        <v>13.9</v>
      </c>
      <c r="N93">
        <v>18.95</v>
      </c>
      <c r="O93">
        <v>0.4083</v>
      </c>
      <c r="Q93">
        <v>98.4</v>
      </c>
      <c r="R93">
        <v>4.0124577743787304</v>
      </c>
      <c r="S93" t="s">
        <v>531</v>
      </c>
      <c r="T93">
        <v>0.40125648564719202</v>
      </c>
    </row>
    <row r="94" spans="1:20">
      <c r="A94">
        <v>97</v>
      </c>
      <c r="B94" t="s">
        <v>141</v>
      </c>
      <c r="C94" t="s">
        <v>336</v>
      </c>
      <c r="D94" t="s">
        <v>334</v>
      </c>
      <c r="E94" t="s">
        <v>367</v>
      </c>
      <c r="G94">
        <v>50.44</v>
      </c>
      <c r="H94">
        <v>0.84489999999999998</v>
      </c>
      <c r="I94">
        <v>1.0584</v>
      </c>
      <c r="J94">
        <v>0</v>
      </c>
      <c r="K94">
        <v>10.91</v>
      </c>
      <c r="L94">
        <v>0.35780000000000001</v>
      </c>
      <c r="M94">
        <v>14.67</v>
      </c>
      <c r="N94">
        <v>19.02</v>
      </c>
      <c r="O94">
        <v>0.48549999999999999</v>
      </c>
      <c r="Q94">
        <v>97.79</v>
      </c>
      <c r="R94">
        <v>4.0317938676017002</v>
      </c>
      <c r="S94" t="s">
        <v>531</v>
      </c>
      <c r="T94">
        <v>0.39669207699384801</v>
      </c>
    </row>
    <row r="95" spans="1:20">
      <c r="A95">
        <v>98</v>
      </c>
      <c r="B95" t="s">
        <v>141</v>
      </c>
      <c r="C95" t="s">
        <v>336</v>
      </c>
      <c r="D95" t="s">
        <v>351</v>
      </c>
      <c r="E95" t="s">
        <v>368</v>
      </c>
      <c r="G95">
        <v>54.04</v>
      </c>
      <c r="H95">
        <v>0.29899999999999999</v>
      </c>
      <c r="I95">
        <v>0.83850000000000002</v>
      </c>
      <c r="J95">
        <v>0</v>
      </c>
      <c r="K95">
        <v>9.92</v>
      </c>
      <c r="L95">
        <v>0.46179999999999999</v>
      </c>
      <c r="M95">
        <v>13.92</v>
      </c>
      <c r="N95">
        <v>20.55</v>
      </c>
      <c r="O95">
        <v>0.36570000000000003</v>
      </c>
      <c r="Q95">
        <v>100.4</v>
      </c>
      <c r="R95">
        <v>3.98282181248539</v>
      </c>
      <c r="S95" t="s">
        <v>531</v>
      </c>
      <c r="T95">
        <v>0.43117660251495699</v>
      </c>
    </row>
    <row r="96" spans="1:20">
      <c r="A96">
        <v>99</v>
      </c>
      <c r="B96" t="s">
        <v>141</v>
      </c>
      <c r="C96" t="s">
        <v>336</v>
      </c>
      <c r="D96" t="s">
        <v>351</v>
      </c>
      <c r="E96" t="s">
        <v>369</v>
      </c>
      <c r="G96">
        <v>53.05</v>
      </c>
      <c r="H96">
        <v>0.42799999999999999</v>
      </c>
      <c r="I96">
        <v>1.2283999999999999</v>
      </c>
      <c r="J96">
        <v>0</v>
      </c>
      <c r="K96">
        <v>10.050000000000001</v>
      </c>
      <c r="L96">
        <v>0.34300000000000003</v>
      </c>
      <c r="M96">
        <v>13.98</v>
      </c>
      <c r="N96">
        <v>20.76</v>
      </c>
      <c r="O96">
        <v>0.36130000000000001</v>
      </c>
      <c r="Q96">
        <v>100.21</v>
      </c>
      <c r="R96">
        <v>3.9976221769125799</v>
      </c>
      <c r="S96" t="s">
        <v>531</v>
      </c>
      <c r="T96">
        <v>0.43200289346398402</v>
      </c>
    </row>
    <row r="97" spans="1:20">
      <c r="A97">
        <v>100</v>
      </c>
      <c r="B97" t="s">
        <v>141</v>
      </c>
      <c r="C97" t="s">
        <v>336</v>
      </c>
      <c r="D97" t="s">
        <v>351</v>
      </c>
      <c r="E97" t="s">
        <v>370</v>
      </c>
      <c r="G97">
        <v>50.7</v>
      </c>
      <c r="H97">
        <v>0.57469999999999999</v>
      </c>
      <c r="I97">
        <v>1.6429</v>
      </c>
      <c r="J97">
        <v>3.5000000000000001E-3</v>
      </c>
      <c r="K97">
        <v>10.43</v>
      </c>
      <c r="L97">
        <v>0.3332</v>
      </c>
      <c r="M97">
        <v>13.86</v>
      </c>
      <c r="N97">
        <v>19.63</v>
      </c>
      <c r="O97">
        <v>0.37619999999999998</v>
      </c>
      <c r="Q97">
        <v>97.54</v>
      </c>
      <c r="R97">
        <v>4.0131315544223201</v>
      </c>
      <c r="S97" t="s">
        <v>531</v>
      </c>
      <c r="T97">
        <v>0.41717255778944601</v>
      </c>
    </row>
    <row r="98" spans="1:20">
      <c r="A98">
        <v>101</v>
      </c>
      <c r="B98" t="s">
        <v>141</v>
      </c>
      <c r="C98" t="s">
        <v>336</v>
      </c>
      <c r="D98" t="s">
        <v>351</v>
      </c>
      <c r="E98" t="s">
        <v>371</v>
      </c>
      <c r="G98">
        <v>52.76</v>
      </c>
      <c r="H98">
        <v>0.44919999999999999</v>
      </c>
      <c r="I98">
        <v>1.2692000000000001</v>
      </c>
      <c r="J98">
        <v>0</v>
      </c>
      <c r="K98">
        <v>9.2899999999999991</v>
      </c>
      <c r="L98">
        <v>0.4279</v>
      </c>
      <c r="M98">
        <v>14.29</v>
      </c>
      <c r="N98">
        <v>20.81</v>
      </c>
      <c r="O98">
        <v>0.37290000000000001</v>
      </c>
      <c r="Q98">
        <v>99.68</v>
      </c>
      <c r="R98">
        <v>4.0009917894566298</v>
      </c>
      <c r="S98" t="s">
        <v>531</v>
      </c>
      <c r="T98">
        <v>0.43405387173468002</v>
      </c>
    </row>
    <row r="99" spans="1:20">
      <c r="A99">
        <v>102</v>
      </c>
      <c r="B99" t="s">
        <v>141</v>
      </c>
      <c r="C99" t="s">
        <v>336</v>
      </c>
      <c r="D99" t="s">
        <v>351</v>
      </c>
      <c r="E99" t="s">
        <v>372</v>
      </c>
      <c r="G99">
        <v>52.54</v>
      </c>
      <c r="H99">
        <v>0.58950000000000002</v>
      </c>
      <c r="I99">
        <v>1.6907000000000001</v>
      </c>
      <c r="J99">
        <v>0</v>
      </c>
      <c r="K99">
        <v>10.56</v>
      </c>
      <c r="L99">
        <v>0.4173</v>
      </c>
      <c r="M99">
        <v>13.83</v>
      </c>
      <c r="N99">
        <v>20.260000000000002</v>
      </c>
      <c r="O99">
        <v>0.37419999999999998</v>
      </c>
      <c r="Q99">
        <v>100.26</v>
      </c>
      <c r="R99">
        <v>3.9997161359241198</v>
      </c>
      <c r="S99" t="s">
        <v>531</v>
      </c>
      <c r="T99">
        <v>0.424341219526431</v>
      </c>
    </row>
    <row r="100" spans="1:20">
      <c r="A100">
        <v>103</v>
      </c>
      <c r="B100" t="s">
        <v>141</v>
      </c>
      <c r="C100" t="s">
        <v>403</v>
      </c>
      <c r="D100" t="s">
        <v>404</v>
      </c>
      <c r="E100" t="s">
        <v>405</v>
      </c>
      <c r="G100">
        <v>53</v>
      </c>
      <c r="H100">
        <v>0.41</v>
      </c>
      <c r="I100">
        <v>2</v>
      </c>
      <c r="J100">
        <v>0.01</v>
      </c>
      <c r="K100">
        <v>8.8000000000000007</v>
      </c>
      <c r="L100">
        <v>0.22</v>
      </c>
      <c r="M100">
        <v>17</v>
      </c>
      <c r="N100">
        <v>18.8</v>
      </c>
      <c r="O100">
        <v>0.24</v>
      </c>
      <c r="P100">
        <v>0</v>
      </c>
      <c r="Q100">
        <v>100.4</v>
      </c>
      <c r="R100">
        <v>4.0080061279432897</v>
      </c>
      <c r="S100" t="s">
        <v>531</v>
      </c>
      <c r="T100">
        <v>0.38117286783127602</v>
      </c>
    </row>
    <row r="101" spans="1:20">
      <c r="A101">
        <v>104</v>
      </c>
      <c r="B101" t="s">
        <v>141</v>
      </c>
      <c r="C101" t="s">
        <v>403</v>
      </c>
      <c r="D101" t="s">
        <v>404</v>
      </c>
      <c r="E101" t="s">
        <v>406</v>
      </c>
      <c r="G101">
        <v>52.6</v>
      </c>
      <c r="H101">
        <v>0.44</v>
      </c>
      <c r="I101">
        <v>2.16</v>
      </c>
      <c r="J101">
        <v>0</v>
      </c>
      <c r="K101">
        <v>7.39</v>
      </c>
      <c r="L101">
        <v>0.14000000000000001</v>
      </c>
      <c r="M101">
        <v>17</v>
      </c>
      <c r="N101">
        <v>19.5</v>
      </c>
      <c r="O101">
        <v>0.21</v>
      </c>
      <c r="P101">
        <v>0</v>
      </c>
      <c r="Q101">
        <v>99.5</v>
      </c>
      <c r="R101">
        <v>4.0051522202638896</v>
      </c>
      <c r="S101" t="s">
        <v>531</v>
      </c>
      <c r="T101">
        <v>0.39860244984999899</v>
      </c>
    </row>
    <row r="102" spans="1:20">
      <c r="A102">
        <v>105</v>
      </c>
      <c r="B102" t="s">
        <v>141</v>
      </c>
      <c r="C102" t="s">
        <v>403</v>
      </c>
      <c r="D102" t="s">
        <v>404</v>
      </c>
      <c r="E102" t="s">
        <v>407</v>
      </c>
      <c r="G102">
        <v>52.2</v>
      </c>
      <c r="H102">
        <v>0.72</v>
      </c>
      <c r="I102">
        <v>3.55</v>
      </c>
      <c r="J102">
        <v>0.02</v>
      </c>
      <c r="K102">
        <v>8.6300000000000008</v>
      </c>
      <c r="L102">
        <v>0.2</v>
      </c>
      <c r="M102">
        <v>16.2</v>
      </c>
      <c r="N102">
        <v>18.899999999999999</v>
      </c>
      <c r="O102">
        <v>0.28999999999999998</v>
      </c>
      <c r="P102">
        <v>0</v>
      </c>
      <c r="Q102">
        <v>100.7</v>
      </c>
      <c r="R102">
        <v>4.0020793137414996</v>
      </c>
      <c r="S102" t="s">
        <v>531</v>
      </c>
      <c r="T102">
        <v>0.39231406265734398</v>
      </c>
    </row>
    <row r="103" spans="1:20">
      <c r="A103">
        <v>106</v>
      </c>
      <c r="B103" t="s">
        <v>141</v>
      </c>
      <c r="C103" t="s">
        <v>403</v>
      </c>
      <c r="D103" t="s">
        <v>404</v>
      </c>
      <c r="E103" t="s">
        <v>408</v>
      </c>
      <c r="G103">
        <v>51.8</v>
      </c>
      <c r="H103">
        <v>0.83</v>
      </c>
      <c r="I103">
        <v>3.9</v>
      </c>
      <c r="J103">
        <v>0.01</v>
      </c>
      <c r="K103">
        <v>9.02</v>
      </c>
      <c r="L103">
        <v>0.2</v>
      </c>
      <c r="M103">
        <v>15.6</v>
      </c>
      <c r="N103">
        <v>19.2</v>
      </c>
      <c r="O103">
        <v>0.3</v>
      </c>
      <c r="P103">
        <v>0</v>
      </c>
      <c r="Q103">
        <v>100.9</v>
      </c>
      <c r="R103">
        <v>4.00341734518656</v>
      </c>
      <c r="S103" t="s">
        <v>531</v>
      </c>
      <c r="T103">
        <v>0.40045650232287999</v>
      </c>
    </row>
    <row r="104" spans="1:20">
      <c r="A104">
        <v>107</v>
      </c>
      <c r="B104" t="s">
        <v>141</v>
      </c>
      <c r="C104" t="s">
        <v>403</v>
      </c>
      <c r="D104" t="s">
        <v>404</v>
      </c>
      <c r="E104" t="s">
        <v>409</v>
      </c>
      <c r="G104">
        <v>52</v>
      </c>
      <c r="H104">
        <v>1.1100000000000001</v>
      </c>
      <c r="I104">
        <v>4.97</v>
      </c>
      <c r="J104">
        <v>0.02</v>
      </c>
      <c r="K104">
        <v>11.1</v>
      </c>
      <c r="L104">
        <v>0.28000000000000003</v>
      </c>
      <c r="M104">
        <v>14.7</v>
      </c>
      <c r="N104">
        <v>17.5</v>
      </c>
      <c r="O104">
        <v>0.57999999999999996</v>
      </c>
      <c r="P104">
        <v>0.14000000000000001</v>
      </c>
      <c r="Q104">
        <v>102.4</v>
      </c>
      <c r="R104">
        <v>3.9994671096402099</v>
      </c>
      <c r="S104" t="s">
        <v>531</v>
      </c>
      <c r="T104">
        <v>0.375403178734322</v>
      </c>
    </row>
    <row r="105" spans="1:20">
      <c r="A105">
        <v>108</v>
      </c>
      <c r="B105" t="s">
        <v>141</v>
      </c>
      <c r="C105" t="s">
        <v>403</v>
      </c>
      <c r="D105" t="s">
        <v>404</v>
      </c>
      <c r="E105" t="s">
        <v>410</v>
      </c>
      <c r="G105">
        <v>52.2</v>
      </c>
      <c r="H105">
        <v>0.59</v>
      </c>
      <c r="I105">
        <v>3.84</v>
      </c>
      <c r="J105">
        <v>0.23</v>
      </c>
      <c r="K105">
        <v>5.71</v>
      </c>
      <c r="L105">
        <v>0.18</v>
      </c>
      <c r="M105">
        <v>17.100000000000001</v>
      </c>
      <c r="N105">
        <v>19.7</v>
      </c>
      <c r="O105">
        <v>0.25</v>
      </c>
      <c r="P105">
        <v>0</v>
      </c>
      <c r="Q105">
        <v>99.9</v>
      </c>
      <c r="R105">
        <v>3.99820827656466</v>
      </c>
      <c r="S105" t="s">
        <v>531</v>
      </c>
      <c r="T105">
        <v>0.41085501256491602</v>
      </c>
    </row>
    <row r="106" spans="1:20">
      <c r="A106">
        <v>109</v>
      </c>
      <c r="B106" t="s">
        <v>141</v>
      </c>
      <c r="C106" t="s">
        <v>403</v>
      </c>
      <c r="D106" t="s">
        <v>404</v>
      </c>
      <c r="E106" t="s">
        <v>411</v>
      </c>
      <c r="G106">
        <v>52.2</v>
      </c>
      <c r="H106">
        <v>0.63</v>
      </c>
      <c r="I106">
        <v>3.88</v>
      </c>
      <c r="J106">
        <v>0.23</v>
      </c>
      <c r="K106">
        <v>5.79</v>
      </c>
      <c r="L106">
        <v>0.11</v>
      </c>
      <c r="M106">
        <v>16.899999999999999</v>
      </c>
      <c r="N106">
        <v>20</v>
      </c>
      <c r="O106">
        <v>0.27</v>
      </c>
      <c r="P106">
        <v>0</v>
      </c>
      <c r="Q106">
        <v>100</v>
      </c>
      <c r="R106">
        <v>3.99916415445652</v>
      </c>
      <c r="S106" t="s">
        <v>531</v>
      </c>
      <c r="T106">
        <v>0.416380749169316</v>
      </c>
    </row>
    <row r="107" spans="1:20">
      <c r="A107">
        <v>110</v>
      </c>
      <c r="B107" t="s">
        <v>141</v>
      </c>
      <c r="C107" t="s">
        <v>403</v>
      </c>
      <c r="D107" t="s">
        <v>404</v>
      </c>
      <c r="E107" t="s">
        <v>412</v>
      </c>
      <c r="G107">
        <v>52.1</v>
      </c>
      <c r="H107">
        <v>0.54</v>
      </c>
      <c r="I107">
        <v>3.5</v>
      </c>
      <c r="J107">
        <v>0</v>
      </c>
      <c r="K107">
        <v>6.87</v>
      </c>
      <c r="L107">
        <v>0.15</v>
      </c>
      <c r="M107">
        <v>16.399999999999999</v>
      </c>
      <c r="N107">
        <v>19.8</v>
      </c>
      <c r="O107">
        <v>0.24</v>
      </c>
      <c r="P107">
        <v>0</v>
      </c>
      <c r="Q107">
        <v>99.6</v>
      </c>
      <c r="R107">
        <v>3.9995103390965898</v>
      </c>
      <c r="S107" t="s">
        <v>531</v>
      </c>
      <c r="T107">
        <v>0.41266982910038003</v>
      </c>
    </row>
    <row r="108" spans="1:20">
      <c r="A108">
        <v>111</v>
      </c>
      <c r="B108" t="s">
        <v>141</v>
      </c>
      <c r="C108" t="s">
        <v>403</v>
      </c>
      <c r="D108" t="s">
        <v>404</v>
      </c>
      <c r="E108" t="s">
        <v>413</v>
      </c>
      <c r="G108">
        <v>52.5</v>
      </c>
      <c r="H108">
        <v>0.53</v>
      </c>
      <c r="I108">
        <v>2.67</v>
      </c>
      <c r="J108">
        <v>0.02</v>
      </c>
      <c r="K108">
        <v>8.3000000000000007</v>
      </c>
      <c r="L108">
        <v>0.23</v>
      </c>
      <c r="M108">
        <v>16.100000000000001</v>
      </c>
      <c r="N108">
        <v>19.399999999999999</v>
      </c>
      <c r="O108">
        <v>0.34</v>
      </c>
      <c r="P108">
        <v>0</v>
      </c>
      <c r="Q108">
        <v>100.1</v>
      </c>
      <c r="R108">
        <v>4.0042168228494397</v>
      </c>
      <c r="S108" t="s">
        <v>531</v>
      </c>
      <c r="T108">
        <v>0.40183116767995503</v>
      </c>
    </row>
    <row r="109" spans="1:20">
      <c r="A109">
        <v>112</v>
      </c>
      <c r="B109" t="s">
        <v>141</v>
      </c>
      <c r="C109" t="s">
        <v>403</v>
      </c>
      <c r="D109" t="s">
        <v>404</v>
      </c>
      <c r="E109" t="s">
        <v>405</v>
      </c>
      <c r="G109">
        <v>53.4</v>
      </c>
      <c r="H109">
        <v>0.35</v>
      </c>
      <c r="I109">
        <v>1.72</v>
      </c>
      <c r="J109">
        <v>0</v>
      </c>
      <c r="K109">
        <v>8.43</v>
      </c>
      <c r="L109">
        <v>0.19</v>
      </c>
      <c r="M109">
        <v>17.8</v>
      </c>
      <c r="N109">
        <v>17.8</v>
      </c>
      <c r="O109">
        <v>0.19</v>
      </c>
      <c r="P109">
        <v>0.01</v>
      </c>
      <c r="Q109">
        <v>100.1</v>
      </c>
      <c r="R109">
        <v>3.9989875765598</v>
      </c>
      <c r="S109" t="s">
        <v>531</v>
      </c>
      <c r="T109">
        <v>0.36218805765843798</v>
      </c>
    </row>
    <row r="110" spans="1:20">
      <c r="A110">
        <v>113</v>
      </c>
      <c r="B110" t="s">
        <v>141</v>
      </c>
      <c r="C110" t="s">
        <v>403</v>
      </c>
      <c r="D110" t="s">
        <v>404</v>
      </c>
      <c r="E110" t="s">
        <v>406</v>
      </c>
      <c r="G110">
        <v>53.8</v>
      </c>
      <c r="H110">
        <v>0.37</v>
      </c>
      <c r="I110">
        <v>1.64</v>
      </c>
      <c r="J110">
        <v>0.01</v>
      </c>
      <c r="K110">
        <v>8.6</v>
      </c>
      <c r="L110">
        <v>0.25</v>
      </c>
      <c r="M110">
        <v>18</v>
      </c>
      <c r="N110">
        <v>17.600000000000001</v>
      </c>
      <c r="O110">
        <v>0.2</v>
      </c>
      <c r="P110">
        <v>0</v>
      </c>
      <c r="Q110">
        <v>100.4</v>
      </c>
      <c r="R110">
        <v>3.99747338784795</v>
      </c>
      <c r="S110" t="s">
        <v>531</v>
      </c>
      <c r="T110">
        <v>0.356587880359856</v>
      </c>
    </row>
    <row r="111" spans="1:20">
      <c r="A111">
        <v>114</v>
      </c>
      <c r="B111" t="s">
        <v>141</v>
      </c>
      <c r="C111" t="s">
        <v>403</v>
      </c>
      <c r="D111" t="s">
        <v>404</v>
      </c>
      <c r="E111" t="s">
        <v>407</v>
      </c>
      <c r="G111">
        <v>51</v>
      </c>
      <c r="H111">
        <v>0.84</v>
      </c>
      <c r="I111">
        <v>4.08</v>
      </c>
      <c r="J111">
        <v>0.01</v>
      </c>
      <c r="K111">
        <v>9.34</v>
      </c>
      <c r="L111">
        <v>0.27</v>
      </c>
      <c r="M111">
        <v>16</v>
      </c>
      <c r="N111">
        <v>18.2</v>
      </c>
      <c r="O111">
        <v>0.3</v>
      </c>
      <c r="P111">
        <v>0</v>
      </c>
      <c r="Q111">
        <v>100</v>
      </c>
      <c r="R111">
        <v>4.0113922396701502</v>
      </c>
      <c r="S111" t="s">
        <v>531</v>
      </c>
      <c r="T111">
        <v>0.38113916801703002</v>
      </c>
    </row>
    <row r="112" spans="1:20">
      <c r="A112">
        <v>115</v>
      </c>
      <c r="B112" t="s">
        <v>141</v>
      </c>
      <c r="C112" t="s">
        <v>403</v>
      </c>
      <c r="D112" t="s">
        <v>404</v>
      </c>
      <c r="E112" t="s">
        <v>408</v>
      </c>
      <c r="G112">
        <v>51.3</v>
      </c>
      <c r="H112">
        <v>0.75</v>
      </c>
      <c r="I112">
        <v>3.75</v>
      </c>
      <c r="J112">
        <v>0</v>
      </c>
      <c r="K112">
        <v>9.16</v>
      </c>
      <c r="L112">
        <v>0.24</v>
      </c>
      <c r="M112">
        <v>16.2</v>
      </c>
      <c r="N112">
        <v>18.3</v>
      </c>
      <c r="O112">
        <v>0.28999999999999998</v>
      </c>
      <c r="P112">
        <v>0</v>
      </c>
      <c r="Q112">
        <v>100</v>
      </c>
      <c r="R112">
        <v>4.0108717062147097</v>
      </c>
      <c r="S112" t="s">
        <v>531</v>
      </c>
      <c r="T112">
        <v>0.38133450704642502</v>
      </c>
    </row>
    <row r="113" spans="1:20">
      <c r="A113">
        <v>116</v>
      </c>
      <c r="B113" t="s">
        <v>141</v>
      </c>
      <c r="C113" t="s">
        <v>403</v>
      </c>
      <c r="D113" t="s">
        <v>404</v>
      </c>
      <c r="E113" t="s">
        <v>409</v>
      </c>
      <c r="G113">
        <v>51.9</v>
      </c>
      <c r="H113">
        <v>0.64</v>
      </c>
      <c r="I113">
        <v>3.28</v>
      </c>
      <c r="J113">
        <v>0.01</v>
      </c>
      <c r="K113">
        <v>8.34</v>
      </c>
      <c r="L113">
        <v>0.2</v>
      </c>
      <c r="M113">
        <v>16.399999999999999</v>
      </c>
      <c r="N113">
        <v>19</v>
      </c>
      <c r="O113">
        <v>0.31</v>
      </c>
      <c r="P113">
        <v>0.01</v>
      </c>
      <c r="Q113">
        <v>100.2</v>
      </c>
      <c r="R113">
        <v>4.0097815689682896</v>
      </c>
      <c r="S113" t="s">
        <v>531</v>
      </c>
      <c r="T113">
        <v>0.39315002309017799</v>
      </c>
    </row>
    <row r="114" spans="1:20">
      <c r="A114">
        <v>117</v>
      </c>
      <c r="B114" t="s">
        <v>141</v>
      </c>
      <c r="C114" t="s">
        <v>403</v>
      </c>
      <c r="D114" t="s">
        <v>404</v>
      </c>
      <c r="E114" t="s">
        <v>414</v>
      </c>
      <c r="G114">
        <v>51.6</v>
      </c>
      <c r="H114">
        <v>0.68</v>
      </c>
      <c r="I114">
        <v>3.3</v>
      </c>
      <c r="J114">
        <v>0.01</v>
      </c>
      <c r="K114">
        <v>9.16</v>
      </c>
      <c r="L114">
        <v>0.23</v>
      </c>
      <c r="M114">
        <v>15.6</v>
      </c>
      <c r="N114">
        <v>19</v>
      </c>
      <c r="O114">
        <v>0.3</v>
      </c>
      <c r="P114">
        <v>0.01</v>
      </c>
      <c r="Q114">
        <v>99.9</v>
      </c>
      <c r="R114">
        <v>4.0067483571871598</v>
      </c>
      <c r="S114" t="s">
        <v>531</v>
      </c>
      <c r="T114">
        <v>0.39703639769052801</v>
      </c>
    </row>
    <row r="115" spans="1:20">
      <c r="A115">
        <v>118</v>
      </c>
      <c r="B115" t="s">
        <v>141</v>
      </c>
      <c r="C115" t="s">
        <v>403</v>
      </c>
      <c r="D115" t="s">
        <v>404</v>
      </c>
      <c r="E115" t="s">
        <v>415</v>
      </c>
      <c r="G115">
        <v>51.8</v>
      </c>
      <c r="H115">
        <v>0.55000000000000004</v>
      </c>
      <c r="I115">
        <v>2.93</v>
      </c>
      <c r="J115">
        <v>0.02</v>
      </c>
      <c r="K115">
        <v>7.81</v>
      </c>
      <c r="L115">
        <v>0.12</v>
      </c>
      <c r="M115">
        <v>16.3</v>
      </c>
      <c r="N115">
        <v>19.8</v>
      </c>
      <c r="O115">
        <v>0.33</v>
      </c>
      <c r="P115">
        <v>0</v>
      </c>
      <c r="Q115">
        <v>99.7</v>
      </c>
      <c r="R115">
        <v>4.0149686909896101</v>
      </c>
      <c r="S115" t="s">
        <v>531</v>
      </c>
      <c r="T115">
        <v>0.40761877933582102</v>
      </c>
    </row>
    <row r="116" spans="1:20">
      <c r="A116">
        <v>119</v>
      </c>
      <c r="B116" t="s">
        <v>141</v>
      </c>
      <c r="C116" t="s">
        <v>403</v>
      </c>
      <c r="D116" t="s">
        <v>404</v>
      </c>
      <c r="E116" t="s">
        <v>416</v>
      </c>
      <c r="G116">
        <v>52.5</v>
      </c>
      <c r="H116">
        <v>0.57999999999999996</v>
      </c>
      <c r="I116">
        <v>2.97</v>
      </c>
      <c r="J116">
        <v>0</v>
      </c>
      <c r="K116">
        <v>7.62</v>
      </c>
      <c r="L116">
        <v>0.16</v>
      </c>
      <c r="M116">
        <v>16.2</v>
      </c>
      <c r="N116">
        <v>20</v>
      </c>
      <c r="O116">
        <v>0.28000000000000003</v>
      </c>
      <c r="P116">
        <v>0.01</v>
      </c>
      <c r="Q116">
        <v>100.4</v>
      </c>
      <c r="R116">
        <v>4.0032107555819199</v>
      </c>
      <c r="S116" t="s">
        <v>531</v>
      </c>
      <c r="T116">
        <v>0.41247858900539702</v>
      </c>
    </row>
    <row r="117" spans="1:20">
      <c r="A117">
        <v>120</v>
      </c>
      <c r="B117" t="s">
        <v>141</v>
      </c>
      <c r="C117" t="s">
        <v>403</v>
      </c>
      <c r="D117" t="s">
        <v>404</v>
      </c>
      <c r="E117" t="s">
        <v>410</v>
      </c>
      <c r="G117">
        <v>53.5</v>
      </c>
      <c r="H117">
        <v>0.33</v>
      </c>
      <c r="I117">
        <v>1.99</v>
      </c>
      <c r="J117">
        <v>0.03</v>
      </c>
      <c r="K117">
        <v>6.61</v>
      </c>
      <c r="L117">
        <v>0.25</v>
      </c>
      <c r="M117">
        <v>18.100000000000001</v>
      </c>
      <c r="N117">
        <v>18.8</v>
      </c>
      <c r="O117">
        <v>0.17</v>
      </c>
      <c r="P117">
        <v>0</v>
      </c>
      <c r="Q117">
        <v>99.8</v>
      </c>
      <c r="R117">
        <v>3.9972785244082298</v>
      </c>
      <c r="S117" t="s">
        <v>531</v>
      </c>
      <c r="T117">
        <v>0.38256013198154698</v>
      </c>
    </row>
    <row r="118" spans="1:20">
      <c r="A118">
        <v>121</v>
      </c>
      <c r="B118" t="s">
        <v>141</v>
      </c>
      <c r="C118" t="s">
        <v>403</v>
      </c>
      <c r="D118" t="s">
        <v>404</v>
      </c>
      <c r="E118" t="s">
        <v>411</v>
      </c>
      <c r="G118">
        <v>50.4</v>
      </c>
      <c r="H118">
        <v>0.77</v>
      </c>
      <c r="I118">
        <v>4.72</v>
      </c>
      <c r="J118">
        <v>0.06</v>
      </c>
      <c r="K118">
        <v>7.26</v>
      </c>
      <c r="L118">
        <v>0.13</v>
      </c>
      <c r="M118">
        <v>16</v>
      </c>
      <c r="N118">
        <v>19.5</v>
      </c>
      <c r="O118">
        <v>0.24</v>
      </c>
      <c r="P118">
        <v>0.03</v>
      </c>
      <c r="Q118">
        <v>99.1</v>
      </c>
      <c r="R118">
        <v>4.0118241394321696</v>
      </c>
      <c r="S118" t="s">
        <v>531</v>
      </c>
      <c r="T118">
        <v>0.41114858323997899</v>
      </c>
    </row>
    <row r="119" spans="1:20">
      <c r="A119">
        <v>122</v>
      </c>
      <c r="B119" t="s">
        <v>141</v>
      </c>
      <c r="C119" t="s">
        <v>403</v>
      </c>
      <c r="D119" t="s">
        <v>404</v>
      </c>
      <c r="E119" t="s">
        <v>412</v>
      </c>
      <c r="G119">
        <v>51.2</v>
      </c>
      <c r="H119">
        <v>0.64</v>
      </c>
      <c r="I119">
        <v>4.47</v>
      </c>
      <c r="J119">
        <v>0.06</v>
      </c>
      <c r="K119">
        <v>6.58</v>
      </c>
      <c r="L119">
        <v>0.06</v>
      </c>
      <c r="M119">
        <v>15.8</v>
      </c>
      <c r="N119">
        <v>20.100000000000001</v>
      </c>
      <c r="O119">
        <v>0.25</v>
      </c>
      <c r="P119">
        <v>0</v>
      </c>
      <c r="Q119">
        <v>99.2</v>
      </c>
      <c r="R119">
        <v>3.9991601991087702</v>
      </c>
      <c r="S119" t="s">
        <v>531</v>
      </c>
      <c r="T119">
        <v>0.42567531250281598</v>
      </c>
    </row>
    <row r="120" spans="1:20">
      <c r="A120">
        <v>123</v>
      </c>
      <c r="B120" t="s">
        <v>141</v>
      </c>
      <c r="C120" t="s">
        <v>403</v>
      </c>
      <c r="D120" t="s">
        <v>404</v>
      </c>
      <c r="E120" t="s">
        <v>413</v>
      </c>
      <c r="G120">
        <v>51.8</v>
      </c>
      <c r="H120">
        <v>0.53</v>
      </c>
      <c r="I120">
        <v>2.85</v>
      </c>
      <c r="J120">
        <v>0.05</v>
      </c>
      <c r="K120">
        <v>7.94</v>
      </c>
      <c r="L120">
        <v>0.13</v>
      </c>
      <c r="M120">
        <v>15.9</v>
      </c>
      <c r="N120">
        <v>19.399999999999999</v>
      </c>
      <c r="O120">
        <v>0.3</v>
      </c>
      <c r="P120">
        <v>0.01</v>
      </c>
      <c r="Q120">
        <v>98.9</v>
      </c>
      <c r="R120">
        <v>4.0028531790864497</v>
      </c>
      <c r="S120" t="s">
        <v>531</v>
      </c>
      <c r="T120">
        <v>0.40654046567559998</v>
      </c>
    </row>
    <row r="121" spans="1:20">
      <c r="A121">
        <v>124</v>
      </c>
      <c r="B121" t="s">
        <v>141</v>
      </c>
      <c r="C121" t="s">
        <v>403</v>
      </c>
      <c r="D121" t="s">
        <v>404</v>
      </c>
      <c r="E121" t="s">
        <v>417</v>
      </c>
      <c r="G121">
        <v>52.4</v>
      </c>
      <c r="H121">
        <v>0.55000000000000004</v>
      </c>
      <c r="I121">
        <v>1.76</v>
      </c>
      <c r="J121">
        <v>0</v>
      </c>
      <c r="K121">
        <v>10.199999999999999</v>
      </c>
      <c r="L121">
        <v>0.3</v>
      </c>
      <c r="M121">
        <v>16</v>
      </c>
      <c r="N121">
        <v>18.3</v>
      </c>
      <c r="O121">
        <v>0.3</v>
      </c>
      <c r="P121">
        <v>0.01</v>
      </c>
      <c r="Q121">
        <v>100</v>
      </c>
      <c r="R121">
        <v>4.0076781002248802</v>
      </c>
      <c r="S121" t="s">
        <v>531</v>
      </c>
      <c r="T121">
        <v>0.37714204307467197</v>
      </c>
    </row>
    <row r="122" spans="1:20">
      <c r="A122">
        <v>125</v>
      </c>
      <c r="B122" t="s">
        <v>141</v>
      </c>
      <c r="C122" t="s">
        <v>403</v>
      </c>
      <c r="D122" t="s">
        <v>404</v>
      </c>
      <c r="E122" t="s">
        <v>418</v>
      </c>
      <c r="G122">
        <v>52.7</v>
      </c>
      <c r="H122">
        <v>0.56999999999999995</v>
      </c>
      <c r="I122">
        <v>1.82</v>
      </c>
      <c r="J122">
        <v>0.01</v>
      </c>
      <c r="K122">
        <v>10.5</v>
      </c>
      <c r="L122">
        <v>0.33</v>
      </c>
      <c r="M122">
        <v>15.9</v>
      </c>
      <c r="N122">
        <v>18.2</v>
      </c>
      <c r="O122">
        <v>0.28000000000000003</v>
      </c>
      <c r="P122">
        <v>0.01</v>
      </c>
      <c r="Q122">
        <v>100.4</v>
      </c>
      <c r="R122">
        <v>4.0030443842811696</v>
      </c>
      <c r="S122" t="s">
        <v>531</v>
      </c>
      <c r="T122">
        <v>0.375119651654995</v>
      </c>
    </row>
    <row r="123" spans="1:20">
      <c r="A123">
        <v>126</v>
      </c>
      <c r="B123" t="s">
        <v>141</v>
      </c>
      <c r="C123" t="s">
        <v>403</v>
      </c>
      <c r="D123" t="s">
        <v>404</v>
      </c>
      <c r="E123" t="s">
        <v>419</v>
      </c>
      <c r="G123">
        <v>52.2</v>
      </c>
      <c r="H123">
        <v>0.74</v>
      </c>
      <c r="I123">
        <v>2.66</v>
      </c>
      <c r="J123">
        <v>0.14000000000000001</v>
      </c>
      <c r="K123">
        <v>8.15</v>
      </c>
      <c r="L123">
        <v>0.19</v>
      </c>
      <c r="M123">
        <v>16.399999999999999</v>
      </c>
      <c r="N123">
        <v>19.100000000000001</v>
      </c>
      <c r="O123">
        <v>0.33</v>
      </c>
      <c r="P123">
        <v>0</v>
      </c>
      <c r="Q123">
        <v>100</v>
      </c>
      <c r="R123">
        <v>4.0050798318592502</v>
      </c>
      <c r="S123" t="s">
        <v>531</v>
      </c>
      <c r="T123">
        <v>0.39561460923295699</v>
      </c>
    </row>
    <row r="124" spans="1:20">
      <c r="A124">
        <v>127</v>
      </c>
      <c r="B124" t="s">
        <v>141</v>
      </c>
      <c r="C124" t="s">
        <v>403</v>
      </c>
      <c r="D124" t="s">
        <v>404</v>
      </c>
      <c r="E124" t="s">
        <v>420</v>
      </c>
      <c r="G124">
        <v>52.3</v>
      </c>
      <c r="H124">
        <v>0.55000000000000004</v>
      </c>
      <c r="I124">
        <v>2.73</v>
      </c>
      <c r="J124">
        <v>0.15</v>
      </c>
      <c r="K124">
        <v>6.9</v>
      </c>
      <c r="L124">
        <v>0.2</v>
      </c>
      <c r="M124">
        <v>16.7</v>
      </c>
      <c r="N124">
        <v>19.5</v>
      </c>
      <c r="O124">
        <v>0.32</v>
      </c>
      <c r="P124">
        <v>0</v>
      </c>
      <c r="Q124">
        <v>99.4</v>
      </c>
      <c r="R124">
        <v>4.0031516873915303</v>
      </c>
      <c r="S124" t="s">
        <v>531</v>
      </c>
      <c r="T124">
        <v>0.40522793248176298</v>
      </c>
    </row>
    <row r="125" spans="1:20">
      <c r="A125">
        <v>128</v>
      </c>
      <c r="B125" t="s">
        <v>141</v>
      </c>
      <c r="C125" t="s">
        <v>403</v>
      </c>
      <c r="D125" t="s">
        <v>404</v>
      </c>
      <c r="E125" t="s">
        <v>421</v>
      </c>
      <c r="G125">
        <v>51.2</v>
      </c>
      <c r="H125">
        <v>0.72</v>
      </c>
      <c r="I125">
        <v>4.45</v>
      </c>
      <c r="J125">
        <v>0.75</v>
      </c>
      <c r="K125">
        <v>6.56</v>
      </c>
      <c r="L125">
        <v>0.12</v>
      </c>
      <c r="M125">
        <v>16.100000000000001</v>
      </c>
      <c r="N125">
        <v>19.600000000000001</v>
      </c>
      <c r="O125">
        <v>0.35</v>
      </c>
      <c r="P125">
        <v>0.01</v>
      </c>
      <c r="Q125">
        <v>99.8</v>
      </c>
      <c r="R125">
        <v>4.0028263107583903</v>
      </c>
      <c r="S125" t="s">
        <v>531</v>
      </c>
      <c r="T125">
        <v>0.415951470632552</v>
      </c>
    </row>
    <row r="126" spans="1:20">
      <c r="A126">
        <v>129</v>
      </c>
      <c r="B126" t="s">
        <v>141</v>
      </c>
      <c r="C126" t="s">
        <v>403</v>
      </c>
      <c r="D126" t="s">
        <v>404</v>
      </c>
      <c r="E126" t="s">
        <v>422</v>
      </c>
      <c r="G126">
        <v>52</v>
      </c>
      <c r="H126">
        <v>0.54</v>
      </c>
      <c r="I126">
        <v>2.87</v>
      </c>
      <c r="J126">
        <v>0.02</v>
      </c>
      <c r="K126">
        <v>8.23</v>
      </c>
      <c r="L126">
        <v>0.23</v>
      </c>
      <c r="M126">
        <v>16.100000000000001</v>
      </c>
      <c r="N126">
        <v>19</v>
      </c>
      <c r="O126">
        <v>0.33</v>
      </c>
      <c r="P126">
        <v>0</v>
      </c>
      <c r="Q126">
        <v>99.4</v>
      </c>
      <c r="R126">
        <v>4.0038327983494897</v>
      </c>
      <c r="S126" t="s">
        <v>531</v>
      </c>
      <c r="T126">
        <v>0.39728718537524799</v>
      </c>
    </row>
    <row r="127" spans="1:20">
      <c r="A127">
        <v>130</v>
      </c>
      <c r="B127" t="s">
        <v>141</v>
      </c>
      <c r="C127" t="s">
        <v>403</v>
      </c>
      <c r="D127" t="s">
        <v>404</v>
      </c>
      <c r="E127" t="s">
        <v>423</v>
      </c>
      <c r="G127">
        <v>53.5</v>
      </c>
      <c r="H127">
        <v>0.41</v>
      </c>
      <c r="I127">
        <v>1.73</v>
      </c>
      <c r="J127">
        <v>0.05</v>
      </c>
      <c r="K127">
        <v>7.23</v>
      </c>
      <c r="L127">
        <v>0.19</v>
      </c>
      <c r="M127">
        <v>17.2</v>
      </c>
      <c r="N127">
        <v>19</v>
      </c>
      <c r="O127">
        <v>0.4</v>
      </c>
      <c r="P127">
        <v>0</v>
      </c>
      <c r="Q127">
        <v>99.7</v>
      </c>
      <c r="R127">
        <v>3.9993719821224598</v>
      </c>
      <c r="S127" t="s">
        <v>531</v>
      </c>
      <c r="T127">
        <v>0.39115326503605202</v>
      </c>
    </row>
    <row r="128" spans="1:20">
      <c r="A128">
        <v>131</v>
      </c>
      <c r="B128" t="s">
        <v>141</v>
      </c>
      <c r="C128" t="s">
        <v>403</v>
      </c>
      <c r="D128" t="s">
        <v>404</v>
      </c>
      <c r="E128" t="s">
        <v>424</v>
      </c>
      <c r="G128">
        <v>51.9</v>
      </c>
      <c r="H128">
        <v>0.56000000000000005</v>
      </c>
      <c r="I128">
        <v>3.04</v>
      </c>
      <c r="J128">
        <v>0.31</v>
      </c>
      <c r="K128">
        <v>6.2</v>
      </c>
      <c r="L128">
        <v>0.19</v>
      </c>
      <c r="M128">
        <v>16.7</v>
      </c>
      <c r="N128">
        <v>19.899999999999999</v>
      </c>
      <c r="O128">
        <v>0.35</v>
      </c>
      <c r="P128">
        <v>0</v>
      </c>
      <c r="Q128">
        <v>99.3</v>
      </c>
      <c r="R128">
        <v>4.0073887206016998</v>
      </c>
      <c r="S128" t="s">
        <v>531</v>
      </c>
      <c r="T128">
        <v>0.41480194022195499</v>
      </c>
    </row>
    <row r="129" spans="1:20">
      <c r="A129">
        <v>132</v>
      </c>
      <c r="B129" t="s">
        <v>141</v>
      </c>
      <c r="C129" t="s">
        <v>403</v>
      </c>
      <c r="D129" t="s">
        <v>404</v>
      </c>
      <c r="E129" t="s">
        <v>425</v>
      </c>
      <c r="G129">
        <v>52.3</v>
      </c>
      <c r="H129">
        <v>0.54</v>
      </c>
      <c r="I129">
        <v>3.01</v>
      </c>
      <c r="J129">
        <v>0.02</v>
      </c>
      <c r="K129">
        <v>7.77</v>
      </c>
      <c r="L129">
        <v>0.22</v>
      </c>
      <c r="M129">
        <v>16.7</v>
      </c>
      <c r="N129">
        <v>18.7</v>
      </c>
      <c r="O129">
        <v>0.25</v>
      </c>
      <c r="P129">
        <v>0.01</v>
      </c>
      <c r="Q129">
        <v>99.5</v>
      </c>
      <c r="R129">
        <v>3.9988313095973398</v>
      </c>
      <c r="S129" t="s">
        <v>531</v>
      </c>
      <c r="T129">
        <v>0.38958238899723002</v>
      </c>
    </row>
    <row r="130" spans="1:20">
      <c r="A130">
        <v>133</v>
      </c>
      <c r="B130" t="s">
        <v>141</v>
      </c>
      <c r="C130" t="s">
        <v>403</v>
      </c>
      <c r="D130" t="s">
        <v>426</v>
      </c>
      <c r="E130" t="s">
        <v>427</v>
      </c>
      <c r="G130">
        <v>53.7</v>
      </c>
      <c r="H130">
        <v>0.21</v>
      </c>
      <c r="I130">
        <v>0.75</v>
      </c>
      <c r="J130">
        <v>0</v>
      </c>
      <c r="K130">
        <v>9.92</v>
      </c>
      <c r="L130">
        <v>0.3</v>
      </c>
      <c r="M130">
        <v>15.2</v>
      </c>
      <c r="N130">
        <v>19.3</v>
      </c>
      <c r="O130">
        <v>0.38</v>
      </c>
      <c r="P130">
        <v>0</v>
      </c>
      <c r="Q130">
        <v>99.8</v>
      </c>
      <c r="R130">
        <v>3.9938535691629702</v>
      </c>
      <c r="S130" t="s">
        <v>531</v>
      </c>
      <c r="T130">
        <v>0.40048797677532999</v>
      </c>
    </row>
    <row r="131" spans="1:20">
      <c r="A131">
        <v>134</v>
      </c>
      <c r="B131" t="s">
        <v>141</v>
      </c>
      <c r="C131" t="s">
        <v>403</v>
      </c>
      <c r="D131" t="s">
        <v>426</v>
      </c>
      <c r="E131" t="s">
        <v>428</v>
      </c>
      <c r="G131">
        <v>53.5</v>
      </c>
      <c r="H131">
        <v>0.24</v>
      </c>
      <c r="I131">
        <v>0.89</v>
      </c>
      <c r="J131">
        <v>0</v>
      </c>
      <c r="K131">
        <v>11.2</v>
      </c>
      <c r="L131">
        <v>0.52</v>
      </c>
      <c r="M131">
        <v>14.8</v>
      </c>
      <c r="N131">
        <v>18.8</v>
      </c>
      <c r="O131">
        <v>0.41</v>
      </c>
      <c r="P131">
        <v>0</v>
      </c>
      <c r="Q131">
        <v>100.4</v>
      </c>
      <c r="R131">
        <v>3.9990432663962001</v>
      </c>
      <c r="S131" t="s">
        <v>531</v>
      </c>
      <c r="T131">
        <v>0.390578468899136</v>
      </c>
    </row>
    <row r="132" spans="1:20">
      <c r="A132">
        <v>135</v>
      </c>
      <c r="B132" t="s">
        <v>141</v>
      </c>
      <c r="C132" t="s">
        <v>403</v>
      </c>
      <c r="D132" t="s">
        <v>426</v>
      </c>
      <c r="E132" t="s">
        <v>429</v>
      </c>
      <c r="G132">
        <v>53</v>
      </c>
      <c r="H132">
        <v>0.27</v>
      </c>
      <c r="I132">
        <v>1.27</v>
      </c>
      <c r="J132">
        <v>0.01</v>
      </c>
      <c r="K132">
        <v>10.6</v>
      </c>
      <c r="L132">
        <v>0.34</v>
      </c>
      <c r="M132">
        <v>14.9</v>
      </c>
      <c r="N132">
        <v>19</v>
      </c>
      <c r="O132">
        <v>0.35</v>
      </c>
      <c r="P132">
        <v>0</v>
      </c>
      <c r="Q132">
        <v>99.6</v>
      </c>
      <c r="R132">
        <v>3.99846597346012</v>
      </c>
      <c r="S132" t="s">
        <v>531</v>
      </c>
      <c r="T132">
        <v>0.39579575230015401</v>
      </c>
    </row>
    <row r="133" spans="1:20">
      <c r="A133">
        <v>136</v>
      </c>
      <c r="B133" t="s">
        <v>141</v>
      </c>
      <c r="C133" t="s">
        <v>403</v>
      </c>
      <c r="D133" t="s">
        <v>426</v>
      </c>
      <c r="E133" t="s">
        <v>430</v>
      </c>
      <c r="G133">
        <v>53</v>
      </c>
      <c r="H133">
        <v>0.28999999999999998</v>
      </c>
      <c r="I133">
        <v>1.02</v>
      </c>
      <c r="J133">
        <v>0.04</v>
      </c>
      <c r="K133">
        <v>10.7</v>
      </c>
      <c r="L133">
        <v>0.41</v>
      </c>
      <c r="M133">
        <v>14.5</v>
      </c>
      <c r="N133">
        <v>19.3</v>
      </c>
      <c r="O133">
        <v>0.44</v>
      </c>
      <c r="P133">
        <v>0.01</v>
      </c>
      <c r="Q133">
        <v>99.7</v>
      </c>
      <c r="R133">
        <v>4.0013004463010304</v>
      </c>
      <c r="S133" t="s">
        <v>531</v>
      </c>
      <c r="T133">
        <v>0.40354559192065198</v>
      </c>
    </row>
    <row r="134" spans="1:20">
      <c r="A134">
        <v>137</v>
      </c>
      <c r="B134" t="s">
        <v>141</v>
      </c>
      <c r="C134" t="s">
        <v>403</v>
      </c>
      <c r="D134" t="s">
        <v>426</v>
      </c>
      <c r="E134" t="s">
        <v>431</v>
      </c>
      <c r="G134">
        <v>53.5</v>
      </c>
      <c r="H134">
        <v>0.33</v>
      </c>
      <c r="I134">
        <v>1.24</v>
      </c>
      <c r="J134">
        <v>0</v>
      </c>
      <c r="K134">
        <v>11.29</v>
      </c>
      <c r="L134">
        <v>0.36</v>
      </c>
      <c r="M134">
        <v>14.5</v>
      </c>
      <c r="N134">
        <v>19.100000000000001</v>
      </c>
      <c r="O134">
        <v>0.43</v>
      </c>
      <c r="P134">
        <v>0.01</v>
      </c>
      <c r="Q134">
        <v>100.8</v>
      </c>
      <c r="R134">
        <v>3.9971858819790298</v>
      </c>
      <c r="S134" t="s">
        <v>531</v>
      </c>
      <c r="T134">
        <v>0.39720024794705799</v>
      </c>
    </row>
    <row r="135" spans="1:20">
      <c r="A135">
        <v>138</v>
      </c>
      <c r="B135" t="s">
        <v>141</v>
      </c>
      <c r="C135" t="s">
        <v>403</v>
      </c>
      <c r="D135" t="s">
        <v>426</v>
      </c>
      <c r="E135" t="s">
        <v>432</v>
      </c>
      <c r="G135">
        <v>53.2</v>
      </c>
      <c r="H135">
        <v>0.45</v>
      </c>
      <c r="I135">
        <v>1.73</v>
      </c>
      <c r="J135">
        <v>0.01</v>
      </c>
      <c r="K135">
        <v>9.8000000000000007</v>
      </c>
      <c r="L135">
        <v>0.38</v>
      </c>
      <c r="M135">
        <v>14.9</v>
      </c>
      <c r="N135">
        <v>19</v>
      </c>
      <c r="O135">
        <v>0.44</v>
      </c>
      <c r="P135">
        <v>0</v>
      </c>
      <c r="Q135">
        <v>100</v>
      </c>
      <c r="R135">
        <v>3.99078532101302</v>
      </c>
      <c r="S135" t="s">
        <v>531</v>
      </c>
      <c r="T135">
        <v>0.401011872655544</v>
      </c>
    </row>
    <row r="136" spans="1:20">
      <c r="A136">
        <v>139</v>
      </c>
      <c r="B136" t="s">
        <v>141</v>
      </c>
      <c r="C136" t="s">
        <v>403</v>
      </c>
      <c r="D136" t="s">
        <v>426</v>
      </c>
      <c r="E136" t="s">
        <v>433</v>
      </c>
      <c r="G136">
        <v>54.1</v>
      </c>
      <c r="H136">
        <v>0.19</v>
      </c>
      <c r="I136">
        <v>0.79</v>
      </c>
      <c r="J136">
        <v>0</v>
      </c>
      <c r="K136">
        <v>10.7</v>
      </c>
      <c r="L136">
        <v>0.48</v>
      </c>
      <c r="M136">
        <v>14.7</v>
      </c>
      <c r="N136">
        <v>19.100000000000001</v>
      </c>
      <c r="O136">
        <v>0.39</v>
      </c>
      <c r="P136">
        <v>0</v>
      </c>
      <c r="Q136">
        <v>100.4</v>
      </c>
      <c r="R136">
        <v>3.9876934983939498</v>
      </c>
      <c r="S136" t="s">
        <v>531</v>
      </c>
      <c r="T136">
        <v>0.39871126461203898</v>
      </c>
    </row>
    <row r="137" spans="1:20">
      <c r="A137">
        <v>140</v>
      </c>
      <c r="B137" t="s">
        <v>141</v>
      </c>
      <c r="C137" t="s">
        <v>403</v>
      </c>
      <c r="D137" t="s">
        <v>426</v>
      </c>
      <c r="E137" t="s">
        <v>434</v>
      </c>
      <c r="G137">
        <v>53.3</v>
      </c>
      <c r="H137">
        <v>0.37</v>
      </c>
      <c r="I137">
        <v>1.42</v>
      </c>
      <c r="J137">
        <v>0</v>
      </c>
      <c r="K137">
        <v>9.7200000000000006</v>
      </c>
      <c r="L137">
        <v>0.39</v>
      </c>
      <c r="M137">
        <v>15.2</v>
      </c>
      <c r="N137">
        <v>19.2</v>
      </c>
      <c r="O137">
        <v>0.37</v>
      </c>
      <c r="P137">
        <v>0.02</v>
      </c>
      <c r="Q137">
        <v>100.1</v>
      </c>
      <c r="R137">
        <v>3.99502899232579</v>
      </c>
      <c r="S137" t="s">
        <v>531</v>
      </c>
      <c r="T137">
        <v>0.40054151589148002</v>
      </c>
    </row>
    <row r="138" spans="1:20">
      <c r="A138">
        <v>141</v>
      </c>
      <c r="B138" t="s">
        <v>141</v>
      </c>
      <c r="C138" t="s">
        <v>403</v>
      </c>
      <c r="D138" t="s">
        <v>426</v>
      </c>
      <c r="E138" t="s">
        <v>435</v>
      </c>
      <c r="G138">
        <v>52.1</v>
      </c>
      <c r="H138">
        <v>0.37</v>
      </c>
      <c r="I138">
        <v>1.52</v>
      </c>
      <c r="J138">
        <v>0.05</v>
      </c>
      <c r="K138">
        <v>10.6</v>
      </c>
      <c r="L138">
        <v>0.44</v>
      </c>
      <c r="M138">
        <v>14.1</v>
      </c>
      <c r="N138">
        <v>19</v>
      </c>
      <c r="O138">
        <v>0.41</v>
      </c>
      <c r="P138">
        <v>0.01</v>
      </c>
      <c r="Q138">
        <v>98.6</v>
      </c>
      <c r="R138">
        <v>3.9981298525683702</v>
      </c>
      <c r="S138" t="s">
        <v>531</v>
      </c>
      <c r="T138">
        <v>0.40519087775431201</v>
      </c>
    </row>
    <row r="139" spans="1:20">
      <c r="A139">
        <v>142</v>
      </c>
      <c r="B139" t="s">
        <v>141</v>
      </c>
      <c r="C139" t="s">
        <v>403</v>
      </c>
      <c r="D139" t="s">
        <v>426</v>
      </c>
      <c r="E139" t="s">
        <v>436</v>
      </c>
      <c r="G139">
        <v>53.6</v>
      </c>
      <c r="H139">
        <v>0.16</v>
      </c>
      <c r="I139">
        <v>0.73</v>
      </c>
      <c r="J139">
        <v>0.03</v>
      </c>
      <c r="K139">
        <v>10.5</v>
      </c>
      <c r="L139">
        <v>0.41</v>
      </c>
      <c r="M139">
        <v>14.7</v>
      </c>
      <c r="N139">
        <v>19.100000000000001</v>
      </c>
      <c r="O139">
        <v>0.36</v>
      </c>
      <c r="P139">
        <v>0</v>
      </c>
      <c r="Q139">
        <v>99.7</v>
      </c>
      <c r="R139">
        <v>3.9898258002342799</v>
      </c>
      <c r="S139" t="s">
        <v>531</v>
      </c>
      <c r="T139">
        <v>0.400014773579214</v>
      </c>
    </row>
    <row r="140" spans="1:20">
      <c r="A140">
        <v>143</v>
      </c>
      <c r="B140" t="s">
        <v>141</v>
      </c>
      <c r="C140" t="s">
        <v>403</v>
      </c>
      <c r="D140" t="s">
        <v>426</v>
      </c>
      <c r="E140" t="s">
        <v>437</v>
      </c>
      <c r="G140">
        <v>51.4</v>
      </c>
      <c r="H140">
        <v>0.72</v>
      </c>
      <c r="I140">
        <v>3.12</v>
      </c>
      <c r="J140">
        <v>0.01</v>
      </c>
      <c r="K140">
        <v>10.4</v>
      </c>
      <c r="L140">
        <v>0.28000000000000003</v>
      </c>
      <c r="M140">
        <v>15.2</v>
      </c>
      <c r="N140">
        <v>18.5</v>
      </c>
      <c r="O140">
        <v>0.33</v>
      </c>
      <c r="P140">
        <v>0</v>
      </c>
      <c r="Q140">
        <v>100</v>
      </c>
      <c r="R140">
        <v>4.0093592321181601</v>
      </c>
      <c r="S140" t="s">
        <v>531</v>
      </c>
      <c r="T140">
        <v>0.38730592798962499</v>
      </c>
    </row>
    <row r="141" spans="1:20">
      <c r="A141">
        <v>144</v>
      </c>
      <c r="B141" t="s">
        <v>141</v>
      </c>
      <c r="C141" t="s">
        <v>403</v>
      </c>
      <c r="D141" t="s">
        <v>426</v>
      </c>
      <c r="E141" t="s">
        <v>438</v>
      </c>
      <c r="G141">
        <v>51.6</v>
      </c>
      <c r="H141">
        <v>0.28000000000000003</v>
      </c>
      <c r="I141">
        <v>1.21</v>
      </c>
      <c r="J141">
        <v>0</v>
      </c>
      <c r="K141">
        <v>11.7</v>
      </c>
      <c r="L141">
        <v>0.46</v>
      </c>
      <c r="M141">
        <v>13.7</v>
      </c>
      <c r="N141">
        <v>18.7</v>
      </c>
      <c r="O141">
        <v>0.28000000000000003</v>
      </c>
      <c r="P141">
        <v>0.01</v>
      </c>
      <c r="Q141">
        <v>98</v>
      </c>
      <c r="R141">
        <v>3.9991635992792398</v>
      </c>
      <c r="S141" t="s">
        <v>531</v>
      </c>
      <c r="T141">
        <v>0.39877585555474898</v>
      </c>
    </row>
    <row r="142" spans="1:20">
      <c r="A142">
        <v>145</v>
      </c>
      <c r="B142" t="s">
        <v>141</v>
      </c>
      <c r="C142" t="s">
        <v>403</v>
      </c>
      <c r="D142" t="s">
        <v>426</v>
      </c>
      <c r="E142" t="s">
        <v>439</v>
      </c>
      <c r="G142">
        <v>52.3</v>
      </c>
      <c r="H142">
        <v>0.3</v>
      </c>
      <c r="I142">
        <v>1.33</v>
      </c>
      <c r="J142">
        <v>0.01</v>
      </c>
      <c r="K142">
        <v>11.9</v>
      </c>
      <c r="L142">
        <v>0.43</v>
      </c>
      <c r="M142">
        <v>13.8</v>
      </c>
      <c r="N142">
        <v>18.5</v>
      </c>
      <c r="O142">
        <v>0.26</v>
      </c>
      <c r="P142">
        <v>0</v>
      </c>
      <c r="Q142">
        <v>98.8</v>
      </c>
      <c r="R142">
        <v>3.9898091215623102</v>
      </c>
      <c r="S142" t="s">
        <v>531</v>
      </c>
      <c r="T142">
        <v>0.39371126620977998</v>
      </c>
    </row>
    <row r="143" spans="1:20">
      <c r="A143">
        <v>146</v>
      </c>
      <c r="B143" t="s">
        <v>141</v>
      </c>
      <c r="C143" t="s">
        <v>403</v>
      </c>
      <c r="D143" t="s">
        <v>426</v>
      </c>
      <c r="E143" t="s">
        <v>440</v>
      </c>
      <c r="G143">
        <v>50.4</v>
      </c>
      <c r="H143">
        <v>0.81</v>
      </c>
      <c r="I143">
        <v>3.63</v>
      </c>
      <c r="J143">
        <v>0.01</v>
      </c>
      <c r="K143">
        <v>9.56</v>
      </c>
      <c r="L143">
        <v>0.28000000000000003</v>
      </c>
      <c r="M143">
        <v>15.1</v>
      </c>
      <c r="N143">
        <v>18.5</v>
      </c>
      <c r="O143">
        <v>0.3</v>
      </c>
      <c r="P143">
        <v>0.02</v>
      </c>
      <c r="Q143">
        <v>98.6</v>
      </c>
      <c r="R143">
        <v>4.0096606384590396</v>
      </c>
      <c r="S143" t="s">
        <v>531</v>
      </c>
      <c r="T143">
        <v>0.393859300056845</v>
      </c>
    </row>
    <row r="144" spans="1:20">
      <c r="A144">
        <v>147</v>
      </c>
      <c r="B144" t="s">
        <v>141</v>
      </c>
      <c r="C144" t="s">
        <v>403</v>
      </c>
      <c r="D144" t="s">
        <v>426</v>
      </c>
      <c r="E144" t="s">
        <v>441</v>
      </c>
      <c r="G144">
        <v>52.1</v>
      </c>
      <c r="H144">
        <v>0.42</v>
      </c>
      <c r="I144">
        <v>1.64</v>
      </c>
      <c r="J144">
        <v>0</v>
      </c>
      <c r="K144">
        <v>10.3</v>
      </c>
      <c r="L144">
        <v>0.34</v>
      </c>
      <c r="M144">
        <v>17.100000000000001</v>
      </c>
      <c r="N144">
        <v>16.3</v>
      </c>
      <c r="O144">
        <v>0.24</v>
      </c>
      <c r="P144">
        <v>0</v>
      </c>
      <c r="Q144">
        <v>98.5</v>
      </c>
      <c r="R144">
        <v>4.0046703290984604</v>
      </c>
      <c r="S144" t="s">
        <v>531</v>
      </c>
      <c r="T144">
        <v>0.33865650573142098</v>
      </c>
    </row>
    <row r="145" spans="1:20">
      <c r="A145">
        <v>148</v>
      </c>
      <c r="B145" t="s">
        <v>141</v>
      </c>
      <c r="C145" t="s">
        <v>403</v>
      </c>
      <c r="D145" t="s">
        <v>426</v>
      </c>
      <c r="E145" t="s">
        <v>442</v>
      </c>
      <c r="G145">
        <v>51.4</v>
      </c>
      <c r="H145">
        <v>0.28000000000000003</v>
      </c>
      <c r="I145">
        <v>1.1499999999999999</v>
      </c>
      <c r="J145">
        <v>0.01</v>
      </c>
      <c r="K145">
        <v>11.5</v>
      </c>
      <c r="L145">
        <v>0.4</v>
      </c>
      <c r="M145">
        <v>13.7</v>
      </c>
      <c r="N145">
        <v>18.7</v>
      </c>
      <c r="O145">
        <v>0.25</v>
      </c>
      <c r="P145">
        <v>0.01</v>
      </c>
      <c r="Q145">
        <v>97.4</v>
      </c>
      <c r="R145">
        <v>3.9974356552424202</v>
      </c>
      <c r="S145" t="s">
        <v>531</v>
      </c>
      <c r="T145">
        <v>0.40010777233425399</v>
      </c>
    </row>
    <row r="146" spans="1:20">
      <c r="A146">
        <v>149</v>
      </c>
      <c r="B146" t="s">
        <v>141</v>
      </c>
      <c r="C146" t="s">
        <v>403</v>
      </c>
      <c r="D146" t="s">
        <v>426</v>
      </c>
      <c r="E146" t="s">
        <v>443</v>
      </c>
      <c r="G146">
        <v>49.5</v>
      </c>
      <c r="H146">
        <v>1.2</v>
      </c>
      <c r="I146">
        <v>5.29</v>
      </c>
      <c r="J146">
        <v>0.25</v>
      </c>
      <c r="K146">
        <v>10.7</v>
      </c>
      <c r="L146">
        <v>0.22</v>
      </c>
      <c r="M146">
        <v>14.6</v>
      </c>
      <c r="N146">
        <v>18.2</v>
      </c>
      <c r="O146">
        <v>0.28999999999999998</v>
      </c>
      <c r="P146">
        <v>0</v>
      </c>
      <c r="Q146">
        <v>100.2</v>
      </c>
      <c r="R146">
        <v>4.0139276388712597</v>
      </c>
      <c r="S146" t="s">
        <v>531</v>
      </c>
      <c r="T146">
        <v>0.38834781283825898</v>
      </c>
    </row>
    <row r="147" spans="1:20">
      <c r="A147">
        <v>150</v>
      </c>
      <c r="B147" t="s">
        <v>141</v>
      </c>
      <c r="C147" t="s">
        <v>403</v>
      </c>
      <c r="D147" t="s">
        <v>426</v>
      </c>
      <c r="E147" t="s">
        <v>444</v>
      </c>
      <c r="G147">
        <v>50.3</v>
      </c>
      <c r="H147">
        <v>0.99</v>
      </c>
      <c r="I147">
        <v>4.6900000000000004</v>
      </c>
      <c r="J147">
        <v>0.17</v>
      </c>
      <c r="K147">
        <v>10.199999999999999</v>
      </c>
      <c r="L147">
        <v>0.28000000000000003</v>
      </c>
      <c r="M147">
        <v>15.1</v>
      </c>
      <c r="N147">
        <v>17.899999999999999</v>
      </c>
      <c r="O147">
        <v>0.33</v>
      </c>
      <c r="P147">
        <v>0.01</v>
      </c>
      <c r="Q147">
        <v>100.1</v>
      </c>
      <c r="R147">
        <v>4.0088906492538001</v>
      </c>
      <c r="S147" t="s">
        <v>531</v>
      </c>
      <c r="T147">
        <v>0.38190235288921798</v>
      </c>
    </row>
    <row r="148" spans="1:20">
      <c r="A148">
        <v>151</v>
      </c>
      <c r="B148" t="s">
        <v>141</v>
      </c>
      <c r="C148" t="s">
        <v>403</v>
      </c>
      <c r="D148" t="s">
        <v>426</v>
      </c>
      <c r="E148" t="s">
        <v>427</v>
      </c>
      <c r="G148">
        <v>53</v>
      </c>
      <c r="H148">
        <v>0.19</v>
      </c>
      <c r="I148">
        <v>0.89</v>
      </c>
      <c r="J148">
        <v>0</v>
      </c>
      <c r="K148">
        <v>10.3</v>
      </c>
      <c r="L148">
        <v>0.38</v>
      </c>
      <c r="M148">
        <v>14.7</v>
      </c>
      <c r="N148">
        <v>18.899999999999999</v>
      </c>
      <c r="O148">
        <v>0.43</v>
      </c>
      <c r="P148">
        <v>0</v>
      </c>
      <c r="Q148">
        <v>98.8</v>
      </c>
      <c r="R148">
        <v>3.9952917874827998</v>
      </c>
      <c r="S148" t="s">
        <v>531</v>
      </c>
      <c r="T148">
        <v>0.39880036720086998</v>
      </c>
    </row>
    <row r="149" spans="1:20">
      <c r="A149">
        <v>152</v>
      </c>
      <c r="B149" t="s">
        <v>141</v>
      </c>
      <c r="C149" t="s">
        <v>403</v>
      </c>
      <c r="D149" t="s">
        <v>426</v>
      </c>
      <c r="E149" t="s">
        <v>428</v>
      </c>
      <c r="G149">
        <v>53.6</v>
      </c>
      <c r="H149">
        <v>0.19</v>
      </c>
      <c r="I149">
        <v>0.88</v>
      </c>
      <c r="J149">
        <v>0</v>
      </c>
      <c r="K149">
        <v>10.6</v>
      </c>
      <c r="L149">
        <v>0.4</v>
      </c>
      <c r="M149">
        <v>14.7</v>
      </c>
      <c r="N149">
        <v>19</v>
      </c>
      <c r="O149">
        <v>0.34</v>
      </c>
      <c r="P149">
        <v>0</v>
      </c>
      <c r="Q149">
        <v>99.8</v>
      </c>
      <c r="R149">
        <v>3.9881972831484398</v>
      </c>
      <c r="S149" t="s">
        <v>531</v>
      </c>
      <c r="T149">
        <v>0.39810344977045298</v>
      </c>
    </row>
    <row r="150" spans="1:20">
      <c r="A150">
        <v>153</v>
      </c>
      <c r="B150" t="s">
        <v>141</v>
      </c>
      <c r="C150" t="s">
        <v>403</v>
      </c>
      <c r="D150" t="s">
        <v>426</v>
      </c>
      <c r="E150" t="s">
        <v>429</v>
      </c>
      <c r="G150">
        <v>52.8</v>
      </c>
      <c r="H150">
        <v>0.18</v>
      </c>
      <c r="I150">
        <v>0.87</v>
      </c>
      <c r="J150">
        <v>0.01</v>
      </c>
      <c r="K150">
        <v>10.6</v>
      </c>
      <c r="L150">
        <v>0.44</v>
      </c>
      <c r="M150">
        <v>15</v>
      </c>
      <c r="N150">
        <v>19.100000000000001</v>
      </c>
      <c r="O150">
        <v>0.34</v>
      </c>
      <c r="P150">
        <v>0</v>
      </c>
      <c r="Q150">
        <v>99.4</v>
      </c>
      <c r="R150">
        <v>4.0055885495278103</v>
      </c>
      <c r="S150" t="s">
        <v>531</v>
      </c>
      <c r="T150">
        <v>0.39590667887261</v>
      </c>
    </row>
    <row r="151" spans="1:20">
      <c r="A151">
        <v>154</v>
      </c>
      <c r="B151" t="s">
        <v>141</v>
      </c>
      <c r="C151" t="s">
        <v>403</v>
      </c>
      <c r="D151" t="s">
        <v>426</v>
      </c>
      <c r="E151" t="s">
        <v>430</v>
      </c>
      <c r="G151">
        <v>53.3</v>
      </c>
      <c r="H151">
        <v>0.19</v>
      </c>
      <c r="I151">
        <v>0.89</v>
      </c>
      <c r="J151">
        <v>0.01</v>
      </c>
      <c r="K151">
        <v>10.4</v>
      </c>
      <c r="L151">
        <v>0.37</v>
      </c>
      <c r="M151">
        <v>14.8</v>
      </c>
      <c r="N151">
        <v>19.100000000000001</v>
      </c>
      <c r="O151">
        <v>0.38</v>
      </c>
      <c r="P151">
        <v>0</v>
      </c>
      <c r="Q151">
        <v>99.6</v>
      </c>
      <c r="R151">
        <v>3.9946308250064102</v>
      </c>
      <c r="S151" t="s">
        <v>531</v>
      </c>
      <c r="T151">
        <v>0.39950370039406802</v>
      </c>
    </row>
    <row r="152" spans="1:20">
      <c r="A152">
        <v>155</v>
      </c>
      <c r="B152" t="s">
        <v>141</v>
      </c>
      <c r="C152" t="s">
        <v>403</v>
      </c>
      <c r="D152" t="s">
        <v>426</v>
      </c>
      <c r="E152" t="s">
        <v>431</v>
      </c>
      <c r="G152">
        <v>54</v>
      </c>
      <c r="H152">
        <v>0.18</v>
      </c>
      <c r="I152">
        <v>0.83</v>
      </c>
      <c r="J152">
        <v>0.03</v>
      </c>
      <c r="K152">
        <v>11</v>
      </c>
      <c r="L152">
        <v>0.45</v>
      </c>
      <c r="M152">
        <v>14.8</v>
      </c>
      <c r="N152">
        <v>18.899999999999999</v>
      </c>
      <c r="O152">
        <v>0.37</v>
      </c>
      <c r="P152">
        <v>0</v>
      </c>
      <c r="Q152">
        <v>100.5</v>
      </c>
      <c r="R152">
        <v>3.9900440664619099</v>
      </c>
      <c r="S152" t="s">
        <v>531</v>
      </c>
      <c r="T152">
        <v>0.39311421886797598</v>
      </c>
    </row>
    <row r="153" spans="1:20">
      <c r="A153">
        <v>156</v>
      </c>
      <c r="B153" t="s">
        <v>141</v>
      </c>
      <c r="C153" t="s">
        <v>403</v>
      </c>
      <c r="D153" t="s">
        <v>426</v>
      </c>
      <c r="E153" t="s">
        <v>445</v>
      </c>
      <c r="G153">
        <v>52.9</v>
      </c>
      <c r="H153">
        <v>0.25</v>
      </c>
      <c r="I153">
        <v>1</v>
      </c>
      <c r="J153">
        <v>0.01</v>
      </c>
      <c r="K153">
        <v>9.56</v>
      </c>
      <c r="L153">
        <v>0.34</v>
      </c>
      <c r="M153">
        <v>15.3</v>
      </c>
      <c r="N153">
        <v>19.100000000000001</v>
      </c>
      <c r="O153">
        <v>0.32</v>
      </c>
      <c r="P153">
        <v>0</v>
      </c>
      <c r="Q153">
        <v>98.8</v>
      </c>
      <c r="R153">
        <v>3.9963602640208702</v>
      </c>
      <c r="S153" t="s">
        <v>531</v>
      </c>
      <c r="T153">
        <v>0.39916941188438898</v>
      </c>
    </row>
    <row r="154" spans="1:20">
      <c r="A154">
        <v>157</v>
      </c>
      <c r="B154" t="s">
        <v>141</v>
      </c>
      <c r="C154" t="s">
        <v>403</v>
      </c>
      <c r="D154" t="s">
        <v>426</v>
      </c>
      <c r="E154" t="s">
        <v>446</v>
      </c>
      <c r="G154">
        <v>51.9</v>
      </c>
      <c r="H154">
        <v>0.44</v>
      </c>
      <c r="I154">
        <v>1.77</v>
      </c>
      <c r="J154">
        <v>0</v>
      </c>
      <c r="K154">
        <v>9.85</v>
      </c>
      <c r="L154">
        <v>0.23</v>
      </c>
      <c r="M154">
        <v>15.6</v>
      </c>
      <c r="N154">
        <v>18.5</v>
      </c>
      <c r="O154">
        <v>0.3</v>
      </c>
      <c r="P154">
        <v>0</v>
      </c>
      <c r="Q154">
        <v>98.6</v>
      </c>
      <c r="R154">
        <v>4.0055508892324596</v>
      </c>
      <c r="S154" t="s">
        <v>531</v>
      </c>
      <c r="T154">
        <v>0.38627684072416602</v>
      </c>
    </row>
    <row r="155" spans="1:20">
      <c r="A155">
        <v>158</v>
      </c>
      <c r="B155" t="s">
        <v>141</v>
      </c>
      <c r="C155" t="s">
        <v>403</v>
      </c>
      <c r="D155" t="s">
        <v>426</v>
      </c>
      <c r="E155" t="s">
        <v>447</v>
      </c>
      <c r="G155">
        <v>53.3</v>
      </c>
      <c r="H155">
        <v>0.33</v>
      </c>
      <c r="I155">
        <v>1.61</v>
      </c>
      <c r="J155">
        <v>0.04</v>
      </c>
      <c r="K155">
        <v>7.72</v>
      </c>
      <c r="L155">
        <v>0.23</v>
      </c>
      <c r="M155">
        <v>18.2</v>
      </c>
      <c r="N155">
        <v>17.600000000000001</v>
      </c>
      <c r="O155">
        <v>0.14000000000000001</v>
      </c>
      <c r="P155">
        <v>0</v>
      </c>
      <c r="Q155">
        <v>99.2</v>
      </c>
      <c r="R155">
        <v>3.99551590224972</v>
      </c>
      <c r="S155" t="s">
        <v>531</v>
      </c>
      <c r="T155">
        <v>0.359564439500274</v>
      </c>
    </row>
    <row r="156" spans="1:20">
      <c r="A156">
        <v>159</v>
      </c>
      <c r="B156" t="s">
        <v>141</v>
      </c>
      <c r="C156" t="s">
        <v>403</v>
      </c>
      <c r="D156" t="s">
        <v>426</v>
      </c>
      <c r="E156" t="s">
        <v>448</v>
      </c>
      <c r="G156">
        <v>53</v>
      </c>
      <c r="H156">
        <v>0.12</v>
      </c>
      <c r="I156">
        <v>0.56999999999999995</v>
      </c>
      <c r="J156">
        <v>0.01</v>
      </c>
      <c r="K156">
        <v>10.199999999999999</v>
      </c>
      <c r="L156">
        <v>0.42</v>
      </c>
      <c r="M156">
        <v>14.8</v>
      </c>
      <c r="N156">
        <v>19.2</v>
      </c>
      <c r="O156">
        <v>0.34</v>
      </c>
      <c r="P156">
        <v>0</v>
      </c>
      <c r="Q156">
        <v>98.8</v>
      </c>
      <c r="R156">
        <v>3.9968467008852899</v>
      </c>
      <c r="S156" t="s">
        <v>531</v>
      </c>
      <c r="T156">
        <v>0.40206716307194301</v>
      </c>
    </row>
    <row r="157" spans="1:20">
      <c r="A157">
        <v>160</v>
      </c>
      <c r="B157" t="s">
        <v>141</v>
      </c>
      <c r="C157" t="s">
        <v>403</v>
      </c>
      <c r="D157" t="s">
        <v>426</v>
      </c>
      <c r="E157" t="s">
        <v>449</v>
      </c>
      <c r="G157">
        <v>52.7</v>
      </c>
      <c r="H157">
        <v>0.21</v>
      </c>
      <c r="I157">
        <v>0.81</v>
      </c>
      <c r="J157">
        <v>0.01</v>
      </c>
      <c r="K157">
        <v>10.4</v>
      </c>
      <c r="L157">
        <v>0.43</v>
      </c>
      <c r="M157">
        <v>14.7</v>
      </c>
      <c r="N157">
        <v>19.2</v>
      </c>
      <c r="O157">
        <v>0.34</v>
      </c>
      <c r="P157">
        <v>0</v>
      </c>
      <c r="Q157">
        <v>98.8</v>
      </c>
      <c r="R157">
        <v>4.0001029536375396</v>
      </c>
      <c r="S157" t="s">
        <v>531</v>
      </c>
      <c r="T157">
        <v>0.401924341056491</v>
      </c>
    </row>
    <row r="158" spans="1:20">
      <c r="A158">
        <v>161</v>
      </c>
      <c r="B158" t="s">
        <v>141</v>
      </c>
      <c r="C158" t="s">
        <v>403</v>
      </c>
      <c r="D158" t="s">
        <v>426</v>
      </c>
      <c r="E158" t="s">
        <v>450</v>
      </c>
      <c r="G158">
        <v>51.7</v>
      </c>
      <c r="H158">
        <v>0.55000000000000004</v>
      </c>
      <c r="I158">
        <v>1.93</v>
      </c>
      <c r="J158">
        <v>0</v>
      </c>
      <c r="K158">
        <v>11.7</v>
      </c>
      <c r="L158">
        <v>0.49</v>
      </c>
      <c r="M158">
        <v>14.8</v>
      </c>
      <c r="N158">
        <v>17.600000000000001</v>
      </c>
      <c r="O158">
        <v>0.37</v>
      </c>
      <c r="P158">
        <v>0</v>
      </c>
      <c r="Q158">
        <v>99.2</v>
      </c>
      <c r="R158">
        <v>4.0055495623878397</v>
      </c>
      <c r="S158" t="s">
        <v>531</v>
      </c>
      <c r="T158">
        <v>0.37190437721146402</v>
      </c>
    </row>
    <row r="159" spans="1:20">
      <c r="A159">
        <v>162</v>
      </c>
      <c r="B159" t="s">
        <v>141</v>
      </c>
      <c r="C159" t="s">
        <v>403</v>
      </c>
      <c r="D159" t="s">
        <v>426</v>
      </c>
      <c r="E159" t="s">
        <v>451</v>
      </c>
      <c r="G159">
        <v>53.2</v>
      </c>
      <c r="H159">
        <v>0.22</v>
      </c>
      <c r="I159">
        <v>0.96</v>
      </c>
      <c r="J159">
        <v>0.01</v>
      </c>
      <c r="K159">
        <v>10.4</v>
      </c>
      <c r="L159">
        <v>0.46</v>
      </c>
      <c r="M159">
        <v>15</v>
      </c>
      <c r="N159">
        <v>19.3</v>
      </c>
      <c r="O159">
        <v>0.35</v>
      </c>
      <c r="P159">
        <v>0.01</v>
      </c>
      <c r="Q159">
        <v>99.9</v>
      </c>
      <c r="R159">
        <v>4.0017989937365197</v>
      </c>
      <c r="S159" t="s">
        <v>531</v>
      </c>
      <c r="T159">
        <v>0.39968862610885802</v>
      </c>
    </row>
    <row r="160" spans="1:20">
      <c r="A160">
        <v>163</v>
      </c>
      <c r="B160" t="s">
        <v>141</v>
      </c>
      <c r="C160" t="s">
        <v>403</v>
      </c>
      <c r="D160" t="s">
        <v>426</v>
      </c>
      <c r="E160" t="s">
        <v>452</v>
      </c>
      <c r="G160">
        <v>53.1</v>
      </c>
      <c r="H160">
        <v>0.28000000000000003</v>
      </c>
      <c r="I160">
        <v>1.1399999999999999</v>
      </c>
      <c r="J160">
        <v>0.01</v>
      </c>
      <c r="K160">
        <v>11</v>
      </c>
      <c r="L160">
        <v>0.46</v>
      </c>
      <c r="M160">
        <v>14.9</v>
      </c>
      <c r="N160">
        <v>19.2</v>
      </c>
      <c r="O160">
        <v>0.4</v>
      </c>
      <c r="P160">
        <v>0</v>
      </c>
      <c r="Q160">
        <v>100.5</v>
      </c>
      <c r="R160">
        <v>4.0076021945618097</v>
      </c>
      <c r="S160" t="s">
        <v>531</v>
      </c>
      <c r="T160">
        <v>0.395739495138689</v>
      </c>
    </row>
    <row r="161" spans="1:20">
      <c r="A161">
        <v>164</v>
      </c>
      <c r="B161" t="s">
        <v>141</v>
      </c>
      <c r="C161" t="s">
        <v>403</v>
      </c>
      <c r="D161" t="s">
        <v>426</v>
      </c>
      <c r="E161" t="s">
        <v>453</v>
      </c>
      <c r="G161">
        <v>52.5</v>
      </c>
      <c r="H161">
        <v>0.25</v>
      </c>
      <c r="I161">
        <v>1.07</v>
      </c>
      <c r="J161">
        <v>0.03</v>
      </c>
      <c r="K161">
        <v>10.3</v>
      </c>
      <c r="L161">
        <v>0.35</v>
      </c>
      <c r="M161">
        <v>14.9</v>
      </c>
      <c r="N161">
        <v>19.2</v>
      </c>
      <c r="O161">
        <v>0.37</v>
      </c>
      <c r="P161">
        <v>0</v>
      </c>
      <c r="Q161">
        <v>99</v>
      </c>
      <c r="R161">
        <v>4.0055371993630304</v>
      </c>
      <c r="S161" t="s">
        <v>531</v>
      </c>
      <c r="T161">
        <v>0.40024679999260898</v>
      </c>
    </row>
    <row r="162" spans="1:20">
      <c r="A162">
        <v>165</v>
      </c>
      <c r="B162" t="s">
        <v>141</v>
      </c>
      <c r="C162" t="s">
        <v>403</v>
      </c>
      <c r="D162" t="s">
        <v>426</v>
      </c>
      <c r="E162" t="s">
        <v>443</v>
      </c>
      <c r="G162">
        <v>52.3</v>
      </c>
      <c r="H162">
        <v>0.27</v>
      </c>
      <c r="I162">
        <v>1.21</v>
      </c>
      <c r="J162">
        <v>0</v>
      </c>
      <c r="K162">
        <v>9.9700000000000006</v>
      </c>
      <c r="L162">
        <v>0.36</v>
      </c>
      <c r="M162">
        <v>15</v>
      </c>
      <c r="N162">
        <v>19.2</v>
      </c>
      <c r="O162">
        <v>0.38</v>
      </c>
      <c r="P162">
        <v>0</v>
      </c>
      <c r="Q162">
        <v>98.7</v>
      </c>
      <c r="R162">
        <v>4.0068703216325101</v>
      </c>
      <c r="S162" t="s">
        <v>531</v>
      </c>
      <c r="T162">
        <v>0.401237432571737</v>
      </c>
    </row>
    <row r="163" spans="1:20">
      <c r="A163">
        <v>166</v>
      </c>
      <c r="B163" t="s">
        <v>141</v>
      </c>
      <c r="C163" t="s">
        <v>403</v>
      </c>
      <c r="D163" t="s">
        <v>426</v>
      </c>
      <c r="E163" t="s">
        <v>444</v>
      </c>
      <c r="G163">
        <v>52.7</v>
      </c>
      <c r="H163">
        <v>0.28000000000000003</v>
      </c>
      <c r="I163">
        <v>1.22</v>
      </c>
      <c r="J163">
        <v>0.02</v>
      </c>
      <c r="K163">
        <v>10.4</v>
      </c>
      <c r="L163">
        <v>0.32</v>
      </c>
      <c r="M163">
        <v>15</v>
      </c>
      <c r="N163">
        <v>19.100000000000001</v>
      </c>
      <c r="O163">
        <v>0.38</v>
      </c>
      <c r="P163">
        <v>0.01</v>
      </c>
      <c r="Q163">
        <v>99.4</v>
      </c>
      <c r="R163">
        <v>4.0047832587839904</v>
      </c>
      <c r="S163" t="s">
        <v>531</v>
      </c>
      <c r="T163">
        <v>0.39719188468484101</v>
      </c>
    </row>
    <row r="164" spans="1:20">
      <c r="A164">
        <v>167</v>
      </c>
      <c r="B164" t="s">
        <v>141</v>
      </c>
      <c r="C164" t="s">
        <v>403</v>
      </c>
      <c r="D164" t="s">
        <v>426</v>
      </c>
      <c r="E164" t="s">
        <v>454</v>
      </c>
      <c r="G164">
        <v>51.2</v>
      </c>
      <c r="H164">
        <v>0.51</v>
      </c>
      <c r="I164">
        <v>2.57</v>
      </c>
      <c r="J164">
        <v>0.16</v>
      </c>
      <c r="K164">
        <v>10.9</v>
      </c>
      <c r="L164">
        <v>0.41</v>
      </c>
      <c r="M164">
        <v>14.2</v>
      </c>
      <c r="N164">
        <v>19.3</v>
      </c>
      <c r="O164">
        <v>0.47</v>
      </c>
      <c r="P164">
        <v>0</v>
      </c>
      <c r="Q164">
        <v>99.6</v>
      </c>
      <c r="R164">
        <v>4.0194104474727297</v>
      </c>
      <c r="S164" t="s">
        <v>531</v>
      </c>
      <c r="T164">
        <v>0.40576249859081798</v>
      </c>
    </row>
    <row r="165" spans="1:20">
      <c r="A165">
        <v>168</v>
      </c>
      <c r="B165" t="s">
        <v>141</v>
      </c>
      <c r="C165" t="s">
        <v>403</v>
      </c>
      <c r="D165" t="s">
        <v>426</v>
      </c>
      <c r="E165" t="s">
        <v>455</v>
      </c>
      <c r="G165">
        <v>53.6</v>
      </c>
      <c r="H165">
        <v>0.19</v>
      </c>
      <c r="I165">
        <v>0.8</v>
      </c>
      <c r="J165">
        <v>0</v>
      </c>
      <c r="K165">
        <v>10.9</v>
      </c>
      <c r="L165">
        <v>0.48</v>
      </c>
      <c r="M165">
        <v>15</v>
      </c>
      <c r="N165">
        <v>19.5</v>
      </c>
      <c r="O165">
        <v>0.36</v>
      </c>
      <c r="P165">
        <v>0</v>
      </c>
      <c r="Q165">
        <v>100.9</v>
      </c>
      <c r="R165">
        <v>4.0053071008015397</v>
      </c>
      <c r="S165" t="s">
        <v>531</v>
      </c>
      <c r="T165">
        <v>0.39895373725833799</v>
      </c>
    </row>
    <row r="166" spans="1:20">
      <c r="A166">
        <v>169</v>
      </c>
      <c r="B166" t="s">
        <v>141</v>
      </c>
      <c r="C166" t="s">
        <v>403</v>
      </c>
      <c r="D166" t="s">
        <v>426</v>
      </c>
      <c r="E166" t="s">
        <v>456</v>
      </c>
      <c r="G166">
        <v>54.3</v>
      </c>
      <c r="H166">
        <v>0.2</v>
      </c>
      <c r="I166">
        <v>0.83</v>
      </c>
      <c r="J166">
        <v>0.01</v>
      </c>
      <c r="K166">
        <v>11</v>
      </c>
      <c r="L166">
        <v>0.4</v>
      </c>
      <c r="M166">
        <v>15</v>
      </c>
      <c r="N166">
        <v>19.5</v>
      </c>
      <c r="O166">
        <v>0.36</v>
      </c>
      <c r="P166">
        <v>0.01</v>
      </c>
      <c r="Q166">
        <v>101.6</v>
      </c>
      <c r="R166">
        <v>3.9971112668755202</v>
      </c>
      <c r="S166" t="s">
        <v>531</v>
      </c>
      <c r="T166">
        <v>0.39831767392448603</v>
      </c>
    </row>
    <row r="167" spans="1:20">
      <c r="A167">
        <v>170</v>
      </c>
      <c r="B167" t="s">
        <v>141</v>
      </c>
      <c r="C167" t="s">
        <v>403</v>
      </c>
      <c r="D167" t="s">
        <v>426</v>
      </c>
      <c r="E167" t="s">
        <v>457</v>
      </c>
      <c r="G167">
        <v>53.7</v>
      </c>
      <c r="H167">
        <v>0.27</v>
      </c>
      <c r="I167">
        <v>1.1100000000000001</v>
      </c>
      <c r="J167">
        <v>0</v>
      </c>
      <c r="K167">
        <v>10.6</v>
      </c>
      <c r="L167">
        <v>0.4</v>
      </c>
      <c r="M167">
        <v>15.4</v>
      </c>
      <c r="N167">
        <v>19.3</v>
      </c>
      <c r="O167">
        <v>0.35</v>
      </c>
      <c r="P167">
        <v>0</v>
      </c>
      <c r="Q167">
        <v>101</v>
      </c>
      <c r="R167">
        <v>4.0036129205291298</v>
      </c>
      <c r="S167" t="s">
        <v>531</v>
      </c>
      <c r="T167">
        <v>0.39387569375421499</v>
      </c>
    </row>
    <row r="168" spans="1:20">
      <c r="A168">
        <v>171</v>
      </c>
      <c r="B168" t="s">
        <v>141</v>
      </c>
      <c r="C168" t="s">
        <v>403</v>
      </c>
      <c r="D168" t="s">
        <v>426</v>
      </c>
      <c r="E168" t="s">
        <v>458</v>
      </c>
      <c r="G168">
        <v>54.6</v>
      </c>
      <c r="H168">
        <v>0.21</v>
      </c>
      <c r="I168">
        <v>0.87</v>
      </c>
      <c r="J168">
        <v>0.02</v>
      </c>
      <c r="K168">
        <v>10.3</v>
      </c>
      <c r="L168">
        <v>0.36</v>
      </c>
      <c r="M168">
        <v>15.3</v>
      </c>
      <c r="N168">
        <v>19.600000000000001</v>
      </c>
      <c r="O168">
        <v>0.32</v>
      </c>
      <c r="P168">
        <v>0.01</v>
      </c>
      <c r="Q168">
        <v>101.6</v>
      </c>
      <c r="R168">
        <v>3.9906931081981201</v>
      </c>
      <c r="S168" t="s">
        <v>531</v>
      </c>
      <c r="T168">
        <v>0.40059729053666498</v>
      </c>
    </row>
    <row r="169" spans="1:20">
      <c r="A169">
        <v>172</v>
      </c>
      <c r="B169" t="s">
        <v>141</v>
      </c>
      <c r="C169" t="s">
        <v>403</v>
      </c>
      <c r="D169" t="s">
        <v>426</v>
      </c>
      <c r="E169" t="s">
        <v>459</v>
      </c>
      <c r="G169">
        <v>54.1</v>
      </c>
      <c r="H169">
        <v>0.21</v>
      </c>
      <c r="I169">
        <v>0.88</v>
      </c>
      <c r="J169">
        <v>0</v>
      </c>
      <c r="K169">
        <v>10</v>
      </c>
      <c r="L169">
        <v>0.45</v>
      </c>
      <c r="M169">
        <v>15.3</v>
      </c>
      <c r="N169">
        <v>19.5</v>
      </c>
      <c r="O169">
        <v>0.31</v>
      </c>
      <c r="P169">
        <v>0.02</v>
      </c>
      <c r="Q169">
        <v>100.9</v>
      </c>
      <c r="R169">
        <v>3.9931364706239201</v>
      </c>
      <c r="S169" t="s">
        <v>531</v>
      </c>
      <c r="T169">
        <v>0.40129413747194098</v>
      </c>
    </row>
    <row r="170" spans="1:20">
      <c r="A170">
        <v>173</v>
      </c>
      <c r="B170" t="s">
        <v>141</v>
      </c>
      <c r="C170" t="s">
        <v>403</v>
      </c>
      <c r="D170" t="s">
        <v>426</v>
      </c>
      <c r="E170" t="s">
        <v>460</v>
      </c>
      <c r="G170">
        <v>54.8</v>
      </c>
      <c r="H170">
        <v>0.28999999999999998</v>
      </c>
      <c r="I170">
        <v>1.2</v>
      </c>
      <c r="J170">
        <v>0.02</v>
      </c>
      <c r="K170">
        <v>10.4</v>
      </c>
      <c r="L170">
        <v>0.43</v>
      </c>
      <c r="M170">
        <v>15.3</v>
      </c>
      <c r="N170">
        <v>19.100000000000001</v>
      </c>
      <c r="O170">
        <v>0.35</v>
      </c>
      <c r="P170">
        <v>0.01</v>
      </c>
      <c r="Q170">
        <v>101.8</v>
      </c>
      <c r="R170">
        <v>3.9842245823883098</v>
      </c>
      <c r="S170" t="s">
        <v>531</v>
      </c>
      <c r="T170">
        <v>0.39377389627176801</v>
      </c>
    </row>
    <row r="171" spans="1:20">
      <c r="A171">
        <v>174</v>
      </c>
      <c r="B171" t="s">
        <v>141</v>
      </c>
      <c r="C171" t="s">
        <v>403</v>
      </c>
      <c r="D171" t="s">
        <v>426</v>
      </c>
      <c r="E171" t="s">
        <v>461</v>
      </c>
      <c r="G171">
        <v>54</v>
      </c>
      <c r="H171">
        <v>0.38</v>
      </c>
      <c r="I171">
        <v>1.59</v>
      </c>
      <c r="J171">
        <v>0.01</v>
      </c>
      <c r="K171">
        <v>10.7</v>
      </c>
      <c r="L171">
        <v>0.35</v>
      </c>
      <c r="M171">
        <v>15.6</v>
      </c>
      <c r="N171">
        <v>19</v>
      </c>
      <c r="O171">
        <v>0.34</v>
      </c>
      <c r="P171">
        <v>0.01</v>
      </c>
      <c r="Q171">
        <v>101.9</v>
      </c>
      <c r="R171">
        <v>3.9989835333450001</v>
      </c>
      <c r="S171" t="s">
        <v>531</v>
      </c>
      <c r="T171">
        <v>0.38730809940039201</v>
      </c>
    </row>
    <row r="172" spans="1:20">
      <c r="A172">
        <v>175</v>
      </c>
      <c r="B172" t="s">
        <v>141</v>
      </c>
      <c r="C172" t="s">
        <v>403</v>
      </c>
      <c r="D172" t="s">
        <v>426</v>
      </c>
      <c r="E172" t="s">
        <v>462</v>
      </c>
      <c r="G172">
        <v>53.2</v>
      </c>
      <c r="H172">
        <v>0.49</v>
      </c>
      <c r="I172">
        <v>2.27</v>
      </c>
      <c r="J172">
        <v>0.04</v>
      </c>
      <c r="K172">
        <v>9.31</v>
      </c>
      <c r="L172">
        <v>0.34</v>
      </c>
      <c r="M172">
        <v>15.9</v>
      </c>
      <c r="N172">
        <v>18.899999999999999</v>
      </c>
      <c r="O172">
        <v>0.45</v>
      </c>
      <c r="P172">
        <v>0.03</v>
      </c>
      <c r="Q172">
        <v>101</v>
      </c>
      <c r="R172">
        <v>4.0034257142161902</v>
      </c>
      <c r="S172" t="s">
        <v>531</v>
      </c>
      <c r="T172">
        <v>0.391393189952424</v>
      </c>
    </row>
    <row r="173" spans="1:20">
      <c r="A173">
        <v>176</v>
      </c>
      <c r="B173" t="s">
        <v>141</v>
      </c>
      <c r="C173" t="s">
        <v>403</v>
      </c>
      <c r="D173" t="s">
        <v>426</v>
      </c>
      <c r="E173" t="s">
        <v>463</v>
      </c>
      <c r="G173">
        <v>52.8</v>
      </c>
      <c r="H173">
        <v>0.53</v>
      </c>
      <c r="I173">
        <v>2.38</v>
      </c>
      <c r="J173">
        <v>7.0000000000000007E-2</v>
      </c>
      <c r="K173">
        <v>9.52</v>
      </c>
      <c r="L173">
        <v>0.27</v>
      </c>
      <c r="M173">
        <v>15.8</v>
      </c>
      <c r="N173">
        <v>18.8</v>
      </c>
      <c r="O173">
        <v>0.44</v>
      </c>
      <c r="P173">
        <v>0.02</v>
      </c>
      <c r="Q173">
        <v>100.6</v>
      </c>
      <c r="R173">
        <v>4.0054730079539498</v>
      </c>
      <c r="S173" t="s">
        <v>531</v>
      </c>
      <c r="T173">
        <v>0.38992976935353801</v>
      </c>
    </row>
    <row r="174" spans="1:20">
      <c r="A174">
        <v>177</v>
      </c>
      <c r="B174" t="s">
        <v>141</v>
      </c>
      <c r="C174" t="s">
        <v>403</v>
      </c>
      <c r="D174" t="s">
        <v>426</v>
      </c>
      <c r="E174" t="s">
        <v>464</v>
      </c>
      <c r="G174">
        <v>52.4</v>
      </c>
      <c r="H174">
        <v>0.69</v>
      </c>
      <c r="I174">
        <v>3.11</v>
      </c>
      <c r="J174">
        <v>0.14000000000000001</v>
      </c>
      <c r="K174">
        <v>10.199999999999999</v>
      </c>
      <c r="L174">
        <v>0.38</v>
      </c>
      <c r="M174">
        <v>14.7</v>
      </c>
      <c r="N174">
        <v>19.3</v>
      </c>
      <c r="O174">
        <v>0.41</v>
      </c>
      <c r="P174">
        <v>0.01</v>
      </c>
      <c r="Q174">
        <v>101.3</v>
      </c>
      <c r="R174">
        <v>4.0017340163567203</v>
      </c>
      <c r="S174" t="s">
        <v>531</v>
      </c>
      <c r="T174">
        <v>0.40449275252301897</v>
      </c>
    </row>
    <row r="175" spans="1:20">
      <c r="A175">
        <v>178</v>
      </c>
      <c r="B175" t="s">
        <v>141</v>
      </c>
      <c r="C175" t="s">
        <v>403</v>
      </c>
      <c r="D175" t="s">
        <v>426</v>
      </c>
      <c r="E175" t="s">
        <v>465</v>
      </c>
      <c r="G175">
        <v>53.2</v>
      </c>
      <c r="H175">
        <v>0.44</v>
      </c>
      <c r="I175">
        <v>1.59</v>
      </c>
      <c r="J175">
        <v>0</v>
      </c>
      <c r="K175">
        <v>11.41</v>
      </c>
      <c r="L175">
        <v>0.5</v>
      </c>
      <c r="M175">
        <v>15.3</v>
      </c>
      <c r="N175">
        <v>18.3</v>
      </c>
      <c r="O175">
        <v>0.33</v>
      </c>
      <c r="P175">
        <v>0.01</v>
      </c>
      <c r="Q175">
        <v>101.1</v>
      </c>
      <c r="R175">
        <v>4.0019191783319501</v>
      </c>
      <c r="S175" t="s">
        <v>531</v>
      </c>
      <c r="T175">
        <v>0.37737159602863302</v>
      </c>
    </row>
    <row r="176" spans="1:20">
      <c r="A176">
        <v>179</v>
      </c>
      <c r="B176" t="s">
        <v>141</v>
      </c>
      <c r="C176" t="s">
        <v>403</v>
      </c>
      <c r="D176" t="s">
        <v>426</v>
      </c>
      <c r="E176" t="s">
        <v>466</v>
      </c>
      <c r="G176">
        <v>54</v>
      </c>
      <c r="H176">
        <v>0.32</v>
      </c>
      <c r="I176">
        <v>1.21</v>
      </c>
      <c r="J176">
        <v>0</v>
      </c>
      <c r="K176">
        <v>11.2</v>
      </c>
      <c r="L176">
        <v>0.28000000000000003</v>
      </c>
      <c r="M176">
        <v>14.9</v>
      </c>
      <c r="N176">
        <v>18.899999999999999</v>
      </c>
      <c r="O176">
        <v>0.44</v>
      </c>
      <c r="P176">
        <v>0</v>
      </c>
      <c r="Q176">
        <v>101.2</v>
      </c>
      <c r="R176">
        <v>3.9942606193625299</v>
      </c>
      <c r="S176" t="s">
        <v>531</v>
      </c>
      <c r="T176">
        <v>0.39071489125898101</v>
      </c>
    </row>
    <row r="177" spans="1:20">
      <c r="A177">
        <v>180</v>
      </c>
      <c r="B177" t="s">
        <v>141</v>
      </c>
      <c r="C177" t="s">
        <v>403</v>
      </c>
      <c r="D177" t="s">
        <v>426</v>
      </c>
      <c r="E177" t="s">
        <v>467</v>
      </c>
      <c r="G177">
        <v>54.5</v>
      </c>
      <c r="H177">
        <v>0.2</v>
      </c>
      <c r="I177">
        <v>0.84</v>
      </c>
      <c r="J177">
        <v>0.01</v>
      </c>
      <c r="K177">
        <v>11.13</v>
      </c>
      <c r="L177">
        <v>0.37</v>
      </c>
      <c r="M177">
        <v>15.1</v>
      </c>
      <c r="N177">
        <v>19.2</v>
      </c>
      <c r="O177">
        <v>0.37</v>
      </c>
      <c r="P177">
        <v>0</v>
      </c>
      <c r="Q177">
        <v>101.7</v>
      </c>
      <c r="R177">
        <v>3.9937509601984802</v>
      </c>
      <c r="S177" t="s">
        <v>531</v>
      </c>
      <c r="T177">
        <v>0.39266612990061001</v>
      </c>
    </row>
    <row r="178" spans="1:20">
      <c r="A178">
        <v>181</v>
      </c>
      <c r="B178" t="s">
        <v>141</v>
      </c>
      <c r="C178" t="s">
        <v>403</v>
      </c>
      <c r="D178" t="s">
        <v>426</v>
      </c>
      <c r="E178" t="s">
        <v>468</v>
      </c>
      <c r="G178">
        <v>54.1</v>
      </c>
      <c r="H178">
        <v>0.3</v>
      </c>
      <c r="I178">
        <v>1.17</v>
      </c>
      <c r="J178">
        <v>0</v>
      </c>
      <c r="K178">
        <v>10.8</v>
      </c>
      <c r="L178">
        <v>0.47</v>
      </c>
      <c r="M178">
        <v>15.2</v>
      </c>
      <c r="N178">
        <v>19.100000000000001</v>
      </c>
      <c r="O178">
        <v>0.4</v>
      </c>
      <c r="P178">
        <v>0</v>
      </c>
      <c r="Q178">
        <v>101.5</v>
      </c>
      <c r="R178">
        <v>3.9973088951833899</v>
      </c>
      <c r="S178" t="s">
        <v>531</v>
      </c>
      <c r="T178">
        <v>0.39237385254169599</v>
      </c>
    </row>
    <row r="179" spans="1:20">
      <c r="A179">
        <v>182</v>
      </c>
      <c r="B179" t="s">
        <v>141</v>
      </c>
      <c r="C179" t="s">
        <v>403</v>
      </c>
      <c r="D179" t="s">
        <v>426</v>
      </c>
      <c r="E179" t="s">
        <v>469</v>
      </c>
      <c r="G179">
        <v>53.9</v>
      </c>
      <c r="H179">
        <v>0.2</v>
      </c>
      <c r="I179">
        <v>0.9</v>
      </c>
      <c r="J179">
        <v>0.02</v>
      </c>
      <c r="K179">
        <v>10.5</v>
      </c>
      <c r="L179">
        <v>0.36</v>
      </c>
      <c r="M179">
        <v>15.2</v>
      </c>
      <c r="N179">
        <v>19.2</v>
      </c>
      <c r="O179">
        <v>0.39</v>
      </c>
      <c r="P179">
        <v>0.01</v>
      </c>
      <c r="Q179">
        <v>100.6</v>
      </c>
      <c r="R179">
        <v>3.9975966828479002</v>
      </c>
      <c r="S179" t="s">
        <v>531</v>
      </c>
      <c r="T179">
        <v>0.39551820283505601</v>
      </c>
    </row>
    <row r="180" spans="1:20">
      <c r="A180">
        <v>183</v>
      </c>
      <c r="B180" t="s">
        <v>141</v>
      </c>
      <c r="C180" t="s">
        <v>403</v>
      </c>
      <c r="D180" t="s">
        <v>426</v>
      </c>
      <c r="E180" t="s">
        <v>470</v>
      </c>
      <c r="G180">
        <v>53.4</v>
      </c>
      <c r="H180">
        <v>0.27</v>
      </c>
      <c r="I180">
        <v>1.1499999999999999</v>
      </c>
      <c r="J180">
        <v>0.02</v>
      </c>
      <c r="K180">
        <v>10.6</v>
      </c>
      <c r="L180">
        <v>0.3</v>
      </c>
      <c r="M180">
        <v>15</v>
      </c>
      <c r="N180">
        <v>19.2</v>
      </c>
      <c r="O180">
        <v>0.36</v>
      </c>
      <c r="P180">
        <v>0</v>
      </c>
      <c r="Q180">
        <v>100.3</v>
      </c>
      <c r="R180">
        <v>3.9980822660809698</v>
      </c>
      <c r="S180" t="s">
        <v>531</v>
      </c>
      <c r="T180">
        <v>0.39715625930850701</v>
      </c>
    </row>
    <row r="181" spans="1:20">
      <c r="A181">
        <v>184</v>
      </c>
      <c r="B181" t="s">
        <v>141</v>
      </c>
      <c r="C181" t="s">
        <v>403</v>
      </c>
      <c r="D181" t="s">
        <v>426</v>
      </c>
      <c r="E181" t="s">
        <v>471</v>
      </c>
      <c r="G181">
        <v>53.3</v>
      </c>
      <c r="H181">
        <v>0.35</v>
      </c>
      <c r="I181">
        <v>1.46</v>
      </c>
      <c r="J181">
        <v>0.01</v>
      </c>
      <c r="K181">
        <v>10.7</v>
      </c>
      <c r="L181">
        <v>0.42</v>
      </c>
      <c r="M181">
        <v>15.1</v>
      </c>
      <c r="N181">
        <v>19.3</v>
      </c>
      <c r="O181">
        <v>0.43</v>
      </c>
      <c r="P181">
        <v>0</v>
      </c>
      <c r="Q181">
        <v>101.1</v>
      </c>
      <c r="R181">
        <v>4.0073509461383798</v>
      </c>
      <c r="S181" t="s">
        <v>531</v>
      </c>
      <c r="T181">
        <v>0.39662251240771901</v>
      </c>
    </row>
    <row r="182" spans="1:20">
      <c r="A182">
        <v>185</v>
      </c>
      <c r="B182" t="s">
        <v>141</v>
      </c>
      <c r="C182" t="s">
        <v>403</v>
      </c>
      <c r="D182" t="s">
        <v>426</v>
      </c>
      <c r="E182" t="s">
        <v>472</v>
      </c>
      <c r="G182">
        <v>53.9</v>
      </c>
      <c r="H182">
        <v>0.33</v>
      </c>
      <c r="I182">
        <v>1.26</v>
      </c>
      <c r="J182">
        <v>0</v>
      </c>
      <c r="K182">
        <v>11.1</v>
      </c>
      <c r="L182">
        <v>0.38</v>
      </c>
      <c r="M182">
        <v>15.1</v>
      </c>
      <c r="N182">
        <v>19.2</v>
      </c>
      <c r="O182">
        <v>0.39</v>
      </c>
      <c r="P182">
        <v>0</v>
      </c>
      <c r="Q182">
        <v>101.6</v>
      </c>
      <c r="R182">
        <v>4.0006255496517502</v>
      </c>
      <c r="S182" t="s">
        <v>531</v>
      </c>
      <c r="T182">
        <v>0.392854259786654</v>
      </c>
    </row>
    <row r="183" spans="1:20">
      <c r="A183">
        <v>186</v>
      </c>
      <c r="B183" t="s">
        <v>141</v>
      </c>
      <c r="C183" t="s">
        <v>403</v>
      </c>
      <c r="D183" t="s">
        <v>426</v>
      </c>
      <c r="E183" t="s">
        <v>473</v>
      </c>
      <c r="G183">
        <v>53.8</v>
      </c>
      <c r="H183">
        <v>0.33</v>
      </c>
      <c r="I183">
        <v>1.38</v>
      </c>
      <c r="J183">
        <v>0.03</v>
      </c>
      <c r="K183">
        <v>10.7</v>
      </c>
      <c r="L183">
        <v>0.45</v>
      </c>
      <c r="M183">
        <v>15</v>
      </c>
      <c r="N183">
        <v>19.3</v>
      </c>
      <c r="O183">
        <v>0.4</v>
      </c>
      <c r="P183">
        <v>0.01</v>
      </c>
      <c r="Q183">
        <v>101.4</v>
      </c>
      <c r="R183">
        <v>3.9987547411756998</v>
      </c>
      <c r="S183" t="s">
        <v>531</v>
      </c>
      <c r="T183">
        <v>0.39775981588616999</v>
      </c>
    </row>
    <row r="184" spans="1:20">
      <c r="A184">
        <v>187</v>
      </c>
      <c r="B184" t="s">
        <v>141</v>
      </c>
      <c r="C184" t="s">
        <v>403</v>
      </c>
      <c r="D184" t="s">
        <v>426</v>
      </c>
      <c r="E184" t="s">
        <v>474</v>
      </c>
      <c r="G184">
        <v>54</v>
      </c>
      <c r="H184">
        <v>0.3</v>
      </c>
      <c r="I184">
        <v>1.23</v>
      </c>
      <c r="J184">
        <v>0</v>
      </c>
      <c r="K184">
        <v>11.16</v>
      </c>
      <c r="L184">
        <v>0.48</v>
      </c>
      <c r="M184">
        <v>15.1</v>
      </c>
      <c r="N184">
        <v>19.100000000000001</v>
      </c>
      <c r="O184">
        <v>0.39</v>
      </c>
      <c r="P184">
        <v>0</v>
      </c>
      <c r="Q184">
        <v>101.8</v>
      </c>
      <c r="R184">
        <v>4.0000178926624699</v>
      </c>
      <c r="S184" t="s">
        <v>531</v>
      </c>
      <c r="T184">
        <v>0.39123376623884198</v>
      </c>
    </row>
    <row r="185" spans="1:20">
      <c r="A185">
        <v>188</v>
      </c>
      <c r="B185" t="s">
        <v>141</v>
      </c>
      <c r="C185" t="s">
        <v>403</v>
      </c>
      <c r="D185" t="s">
        <v>475</v>
      </c>
      <c r="E185" t="s">
        <v>427</v>
      </c>
      <c r="G185">
        <v>51.8</v>
      </c>
      <c r="H185">
        <v>0.73</v>
      </c>
      <c r="I185">
        <v>3.19</v>
      </c>
      <c r="J185">
        <v>0</v>
      </c>
      <c r="K185">
        <v>9.86</v>
      </c>
      <c r="L185">
        <v>0.15</v>
      </c>
      <c r="M185">
        <v>15.8</v>
      </c>
      <c r="N185">
        <v>18.5</v>
      </c>
      <c r="O185">
        <v>0.38</v>
      </c>
      <c r="P185">
        <v>0</v>
      </c>
      <c r="Q185">
        <v>100.5</v>
      </c>
      <c r="R185">
        <v>4.0107503174839803</v>
      </c>
      <c r="S185" t="s">
        <v>531</v>
      </c>
      <c r="T185">
        <v>0.38398323676655</v>
      </c>
    </row>
    <row r="186" spans="1:20">
      <c r="A186">
        <v>189</v>
      </c>
      <c r="B186" t="s">
        <v>141</v>
      </c>
      <c r="C186" t="s">
        <v>403</v>
      </c>
      <c r="D186" t="s">
        <v>475</v>
      </c>
      <c r="E186" t="s">
        <v>428</v>
      </c>
      <c r="G186">
        <v>51.8</v>
      </c>
      <c r="H186">
        <v>0.76</v>
      </c>
      <c r="I186">
        <v>3.51</v>
      </c>
      <c r="J186">
        <v>0.01</v>
      </c>
      <c r="K186">
        <v>9.8000000000000007</v>
      </c>
      <c r="L186">
        <v>0.2</v>
      </c>
      <c r="M186">
        <v>15.7</v>
      </c>
      <c r="N186">
        <v>18.899999999999999</v>
      </c>
      <c r="O186">
        <v>0.36</v>
      </c>
      <c r="P186">
        <v>0</v>
      </c>
      <c r="Q186">
        <v>101</v>
      </c>
      <c r="R186">
        <v>4.0127934743076503</v>
      </c>
      <c r="S186" t="s">
        <v>531</v>
      </c>
      <c r="T186">
        <v>0.390550570655748</v>
      </c>
    </row>
    <row r="187" spans="1:20">
      <c r="A187">
        <v>190</v>
      </c>
      <c r="B187" t="s">
        <v>141</v>
      </c>
      <c r="C187" t="s">
        <v>403</v>
      </c>
      <c r="D187" t="s">
        <v>475</v>
      </c>
      <c r="E187" t="s">
        <v>429</v>
      </c>
      <c r="G187">
        <v>53.3</v>
      </c>
      <c r="H187">
        <v>0.48</v>
      </c>
      <c r="I187">
        <v>1.89</v>
      </c>
      <c r="J187">
        <v>0</v>
      </c>
      <c r="K187">
        <v>10.199999999999999</v>
      </c>
      <c r="L187">
        <v>0.42</v>
      </c>
      <c r="M187">
        <v>16.3</v>
      </c>
      <c r="N187">
        <v>18</v>
      </c>
      <c r="O187">
        <v>0.34</v>
      </c>
      <c r="P187">
        <v>0.01</v>
      </c>
      <c r="Q187">
        <v>101</v>
      </c>
      <c r="R187">
        <v>4.0018885115996001</v>
      </c>
      <c r="S187" t="s">
        <v>531</v>
      </c>
      <c r="T187">
        <v>0.37006399343773699</v>
      </c>
    </row>
    <row r="188" spans="1:20">
      <c r="A188">
        <v>191</v>
      </c>
      <c r="B188" t="s">
        <v>141</v>
      </c>
      <c r="C188" t="s">
        <v>403</v>
      </c>
      <c r="D188" t="s">
        <v>475</v>
      </c>
      <c r="E188" t="s">
        <v>448</v>
      </c>
      <c r="G188">
        <v>53.7</v>
      </c>
      <c r="H188">
        <v>0.41</v>
      </c>
      <c r="I188">
        <v>1.64</v>
      </c>
      <c r="J188">
        <v>0</v>
      </c>
      <c r="K188">
        <v>9.73</v>
      </c>
      <c r="L188">
        <v>0.31</v>
      </c>
      <c r="M188">
        <v>15.4</v>
      </c>
      <c r="N188">
        <v>19.399999999999999</v>
      </c>
      <c r="O188">
        <v>0.41</v>
      </c>
      <c r="P188">
        <v>0.01</v>
      </c>
      <c r="Q188">
        <v>101.2</v>
      </c>
      <c r="R188">
        <v>3.9969482428857299</v>
      </c>
      <c r="S188" t="s">
        <v>531</v>
      </c>
      <c r="T188">
        <v>0.400651115931902</v>
      </c>
    </row>
    <row r="189" spans="1:20">
      <c r="A189">
        <v>192</v>
      </c>
      <c r="B189" t="s">
        <v>141</v>
      </c>
      <c r="C189" t="s">
        <v>403</v>
      </c>
      <c r="D189" t="s">
        <v>475</v>
      </c>
      <c r="E189" t="s">
        <v>449</v>
      </c>
      <c r="G189">
        <v>52.3</v>
      </c>
      <c r="H189">
        <v>0.77</v>
      </c>
      <c r="I189">
        <v>3.04</v>
      </c>
      <c r="J189">
        <v>0</v>
      </c>
      <c r="K189">
        <v>10.3</v>
      </c>
      <c r="L189">
        <v>0.33</v>
      </c>
      <c r="M189">
        <v>15.5</v>
      </c>
      <c r="N189">
        <v>18.5</v>
      </c>
      <c r="O189">
        <v>0.34</v>
      </c>
      <c r="P189">
        <v>0.02</v>
      </c>
      <c r="Q189">
        <v>101.1</v>
      </c>
      <c r="R189">
        <v>4.0038243390373998</v>
      </c>
      <c r="S189" t="s">
        <v>531</v>
      </c>
      <c r="T189">
        <v>0.384573726142452</v>
      </c>
    </row>
    <row r="190" spans="1:20">
      <c r="A190">
        <v>193</v>
      </c>
      <c r="B190" t="s">
        <v>141</v>
      </c>
      <c r="C190" t="s">
        <v>403</v>
      </c>
      <c r="D190" t="s">
        <v>475</v>
      </c>
      <c r="E190" t="s">
        <v>450</v>
      </c>
      <c r="G190">
        <v>52.5</v>
      </c>
      <c r="H190">
        <v>0.93</v>
      </c>
      <c r="I190">
        <v>2.84</v>
      </c>
      <c r="J190">
        <v>0</v>
      </c>
      <c r="K190">
        <v>9.8699999999999992</v>
      </c>
      <c r="L190">
        <v>0.36</v>
      </c>
      <c r="M190">
        <v>15.1</v>
      </c>
      <c r="N190">
        <v>18.8</v>
      </c>
      <c r="O190">
        <v>0.4</v>
      </c>
      <c r="P190">
        <v>0.01</v>
      </c>
      <c r="Q190">
        <v>100.9</v>
      </c>
      <c r="R190">
        <v>3.99496998999112</v>
      </c>
      <c r="S190" t="s">
        <v>531</v>
      </c>
      <c r="T190">
        <v>0.395680774400472</v>
      </c>
    </row>
    <row r="191" spans="1:20">
      <c r="A191">
        <v>194</v>
      </c>
      <c r="B191" t="s">
        <v>141</v>
      </c>
      <c r="C191" t="s">
        <v>403</v>
      </c>
      <c r="D191" t="s">
        <v>475</v>
      </c>
      <c r="E191" t="s">
        <v>432</v>
      </c>
      <c r="G191">
        <v>52.4</v>
      </c>
      <c r="H191">
        <v>0.69</v>
      </c>
      <c r="I191">
        <v>3.13</v>
      </c>
      <c r="J191">
        <v>0.01</v>
      </c>
      <c r="K191">
        <v>9.44</v>
      </c>
      <c r="L191">
        <v>0.27</v>
      </c>
      <c r="M191">
        <v>15.9</v>
      </c>
      <c r="N191">
        <v>18.600000000000001</v>
      </c>
      <c r="O191">
        <v>0.28000000000000003</v>
      </c>
      <c r="P191">
        <v>0</v>
      </c>
      <c r="Q191">
        <v>100.8</v>
      </c>
      <c r="R191">
        <v>3.99904726405713</v>
      </c>
      <c r="S191" t="s">
        <v>531</v>
      </c>
      <c r="T191">
        <v>0.38677074590093102</v>
      </c>
    </row>
    <row r="192" spans="1:20">
      <c r="A192">
        <v>195</v>
      </c>
      <c r="B192" t="s">
        <v>141</v>
      </c>
      <c r="C192" t="s">
        <v>403</v>
      </c>
      <c r="D192" t="s">
        <v>475</v>
      </c>
      <c r="E192" t="s">
        <v>433</v>
      </c>
      <c r="G192">
        <v>52</v>
      </c>
      <c r="H192">
        <v>0.74</v>
      </c>
      <c r="I192">
        <v>3.26</v>
      </c>
      <c r="J192">
        <v>0</v>
      </c>
      <c r="K192">
        <v>9.81</v>
      </c>
      <c r="L192">
        <v>0.22</v>
      </c>
      <c r="M192">
        <v>15.8</v>
      </c>
      <c r="N192">
        <v>18.7</v>
      </c>
      <c r="O192">
        <v>0.35</v>
      </c>
      <c r="P192">
        <v>0.01</v>
      </c>
      <c r="Q192">
        <v>100.8</v>
      </c>
      <c r="R192">
        <v>4.0098852270553804</v>
      </c>
      <c r="S192" t="s">
        <v>531</v>
      </c>
      <c r="T192">
        <v>0.38684190831189602</v>
      </c>
    </row>
    <row r="193" spans="1:20">
      <c r="A193">
        <v>196</v>
      </c>
      <c r="B193" t="s">
        <v>141</v>
      </c>
      <c r="C193" t="s">
        <v>403</v>
      </c>
      <c r="D193" t="s">
        <v>475</v>
      </c>
      <c r="E193" t="s">
        <v>451</v>
      </c>
      <c r="G193">
        <v>52.7</v>
      </c>
      <c r="H193">
        <v>0.53</v>
      </c>
      <c r="I193">
        <v>2.1</v>
      </c>
      <c r="J193">
        <v>0</v>
      </c>
      <c r="K193">
        <v>9.52</v>
      </c>
      <c r="L193">
        <v>0.33</v>
      </c>
      <c r="M193">
        <v>16.2</v>
      </c>
      <c r="N193">
        <v>18.7</v>
      </c>
      <c r="O193">
        <v>0.33</v>
      </c>
      <c r="P193">
        <v>0</v>
      </c>
      <c r="Q193">
        <v>100.5</v>
      </c>
      <c r="R193">
        <v>4.0074818833290404</v>
      </c>
      <c r="S193" t="s">
        <v>531</v>
      </c>
      <c r="T193">
        <v>0.38421750202613197</v>
      </c>
    </row>
    <row r="194" spans="1:20">
      <c r="A194">
        <v>197</v>
      </c>
      <c r="B194" t="s">
        <v>141</v>
      </c>
      <c r="C194" t="s">
        <v>403</v>
      </c>
      <c r="D194" t="s">
        <v>475</v>
      </c>
      <c r="E194" t="s">
        <v>452</v>
      </c>
      <c r="G194">
        <v>53.9</v>
      </c>
      <c r="H194">
        <v>0.37</v>
      </c>
      <c r="I194">
        <v>1.37</v>
      </c>
      <c r="J194">
        <v>0</v>
      </c>
      <c r="K194">
        <v>9.67</v>
      </c>
      <c r="L194">
        <v>0.42</v>
      </c>
      <c r="M194">
        <v>15.7</v>
      </c>
      <c r="N194">
        <v>19.2</v>
      </c>
      <c r="O194">
        <v>0.34</v>
      </c>
      <c r="P194">
        <v>0</v>
      </c>
      <c r="Q194">
        <v>101</v>
      </c>
      <c r="R194">
        <v>3.9946142236686399</v>
      </c>
      <c r="S194" t="s">
        <v>531</v>
      </c>
      <c r="T194">
        <v>0.39512877445502997</v>
      </c>
    </row>
    <row r="195" spans="1:20">
      <c r="A195">
        <v>198</v>
      </c>
      <c r="B195" t="s">
        <v>141</v>
      </c>
      <c r="C195" t="s">
        <v>403</v>
      </c>
      <c r="D195" t="s">
        <v>475</v>
      </c>
      <c r="E195" t="s">
        <v>453</v>
      </c>
      <c r="G195">
        <v>53.8</v>
      </c>
      <c r="H195">
        <v>0.28999999999999998</v>
      </c>
      <c r="I195">
        <v>1.1599999999999999</v>
      </c>
      <c r="J195">
        <v>0.01</v>
      </c>
      <c r="K195">
        <v>9.83</v>
      </c>
      <c r="L195">
        <v>0.39</v>
      </c>
      <c r="M195">
        <v>15.5</v>
      </c>
      <c r="N195">
        <v>19.2</v>
      </c>
      <c r="O195">
        <v>0.4</v>
      </c>
      <c r="P195">
        <v>0.02</v>
      </c>
      <c r="Q195">
        <v>100.6</v>
      </c>
      <c r="R195">
        <v>3.9977109177322099</v>
      </c>
      <c r="S195" t="s">
        <v>531</v>
      </c>
      <c r="T195">
        <v>0.39638000208850799</v>
      </c>
    </row>
    <row r="196" spans="1:20">
      <c r="A196">
        <v>199</v>
      </c>
      <c r="B196" t="s">
        <v>141</v>
      </c>
      <c r="C196" t="s">
        <v>403</v>
      </c>
      <c r="D196" t="s">
        <v>475</v>
      </c>
      <c r="E196" t="s">
        <v>435</v>
      </c>
      <c r="G196">
        <v>53.4</v>
      </c>
      <c r="H196">
        <v>0.28000000000000003</v>
      </c>
      <c r="I196">
        <v>1.19</v>
      </c>
      <c r="J196">
        <v>0</v>
      </c>
      <c r="K196">
        <v>10.3</v>
      </c>
      <c r="L196">
        <v>0.39</v>
      </c>
      <c r="M196">
        <v>15.5</v>
      </c>
      <c r="N196">
        <v>19.2</v>
      </c>
      <c r="O196">
        <v>0.37</v>
      </c>
      <c r="P196">
        <v>0</v>
      </c>
      <c r="Q196">
        <v>100.6</v>
      </c>
      <c r="R196">
        <v>4.0055076816567503</v>
      </c>
      <c r="S196" t="s">
        <v>531</v>
      </c>
      <c r="T196">
        <v>0.39340061959108302</v>
      </c>
    </row>
    <row r="197" spans="1:20">
      <c r="A197">
        <v>200</v>
      </c>
      <c r="B197" t="s">
        <v>141</v>
      </c>
      <c r="C197" t="s">
        <v>403</v>
      </c>
      <c r="D197" t="s">
        <v>475</v>
      </c>
      <c r="E197" t="s">
        <v>436</v>
      </c>
      <c r="G197">
        <v>52.9</v>
      </c>
      <c r="H197">
        <v>0.45</v>
      </c>
      <c r="I197">
        <v>1.84</v>
      </c>
      <c r="J197">
        <v>0</v>
      </c>
      <c r="K197">
        <v>10.8</v>
      </c>
      <c r="L197">
        <v>0.49</v>
      </c>
      <c r="M197">
        <v>16</v>
      </c>
      <c r="N197">
        <v>17.7</v>
      </c>
      <c r="O197">
        <v>0.38</v>
      </c>
      <c r="P197">
        <v>0.01</v>
      </c>
      <c r="Q197">
        <v>100.6</v>
      </c>
      <c r="R197">
        <v>4.0064597708144403</v>
      </c>
      <c r="S197" t="s">
        <v>531</v>
      </c>
      <c r="T197">
        <v>0.36576941559909398</v>
      </c>
    </row>
    <row r="198" spans="1:20">
      <c r="A198">
        <v>201</v>
      </c>
      <c r="B198" t="s">
        <v>141</v>
      </c>
      <c r="C198" t="s">
        <v>403</v>
      </c>
      <c r="D198" t="s">
        <v>475</v>
      </c>
      <c r="E198" t="s">
        <v>438</v>
      </c>
      <c r="G198">
        <v>52.7</v>
      </c>
      <c r="H198">
        <v>0.5</v>
      </c>
      <c r="I198">
        <v>2.17</v>
      </c>
      <c r="J198">
        <v>0</v>
      </c>
      <c r="K198">
        <v>9.34</v>
      </c>
      <c r="L198">
        <v>0.19</v>
      </c>
      <c r="M198">
        <v>16.2</v>
      </c>
      <c r="N198">
        <v>18.899999999999999</v>
      </c>
      <c r="O198">
        <v>0.31</v>
      </c>
      <c r="P198">
        <v>0</v>
      </c>
      <c r="Q198">
        <v>100.3</v>
      </c>
      <c r="R198">
        <v>4.0061315102521098</v>
      </c>
      <c r="S198" t="s">
        <v>531</v>
      </c>
      <c r="T198">
        <v>0.38785257234515302</v>
      </c>
    </row>
    <row r="199" spans="1:20">
      <c r="A199">
        <v>202</v>
      </c>
      <c r="B199" t="s">
        <v>141</v>
      </c>
      <c r="C199" t="s">
        <v>403</v>
      </c>
      <c r="D199" t="s">
        <v>475</v>
      </c>
      <c r="E199" t="s">
        <v>439</v>
      </c>
      <c r="G199">
        <v>51.1</v>
      </c>
      <c r="H199">
        <v>0.76</v>
      </c>
      <c r="I199">
        <v>3.39</v>
      </c>
      <c r="J199">
        <v>0</v>
      </c>
      <c r="K199">
        <v>10.1</v>
      </c>
      <c r="L199">
        <v>0.31</v>
      </c>
      <c r="M199">
        <v>15.4</v>
      </c>
      <c r="N199">
        <v>18.8</v>
      </c>
      <c r="O199">
        <v>0.28999999999999998</v>
      </c>
      <c r="P199">
        <v>0</v>
      </c>
      <c r="Q199">
        <v>100.3</v>
      </c>
      <c r="R199">
        <v>4.0156481227517302</v>
      </c>
      <c r="S199" t="s">
        <v>531</v>
      </c>
      <c r="T199">
        <v>0.39077137597307099</v>
      </c>
    </row>
    <row r="200" spans="1:20">
      <c r="A200">
        <v>203</v>
      </c>
      <c r="B200" t="s">
        <v>141</v>
      </c>
      <c r="C200" t="s">
        <v>403</v>
      </c>
      <c r="D200" t="s">
        <v>475</v>
      </c>
      <c r="E200" t="s">
        <v>440</v>
      </c>
      <c r="G200">
        <v>52.6</v>
      </c>
      <c r="H200">
        <v>0.48</v>
      </c>
      <c r="I200">
        <v>1.93</v>
      </c>
      <c r="J200">
        <v>0.01</v>
      </c>
      <c r="K200">
        <v>10.199999999999999</v>
      </c>
      <c r="L200">
        <v>0.31</v>
      </c>
      <c r="M200">
        <v>15.1</v>
      </c>
      <c r="N200">
        <v>19</v>
      </c>
      <c r="O200">
        <v>0.39</v>
      </c>
      <c r="P200">
        <v>0.03</v>
      </c>
      <c r="Q200">
        <v>100.1</v>
      </c>
      <c r="R200">
        <v>4.0035766285191396</v>
      </c>
      <c r="S200" t="s">
        <v>531</v>
      </c>
      <c r="T200">
        <v>0.39607576599135202</v>
      </c>
    </row>
    <row r="201" spans="1:20">
      <c r="A201">
        <v>204</v>
      </c>
      <c r="B201" t="s">
        <v>141</v>
      </c>
      <c r="C201" t="s">
        <v>403</v>
      </c>
      <c r="D201" t="s">
        <v>475</v>
      </c>
      <c r="E201" t="s">
        <v>443</v>
      </c>
      <c r="G201">
        <v>52.5</v>
      </c>
      <c r="H201">
        <v>0.54</v>
      </c>
      <c r="I201">
        <v>2.14</v>
      </c>
      <c r="J201">
        <v>0.02</v>
      </c>
      <c r="K201">
        <v>10.199999999999999</v>
      </c>
      <c r="L201">
        <v>0.4</v>
      </c>
      <c r="M201">
        <v>15.2</v>
      </c>
      <c r="N201">
        <v>19.2</v>
      </c>
      <c r="O201">
        <v>0.36</v>
      </c>
      <c r="P201">
        <v>0.01</v>
      </c>
      <c r="Q201">
        <v>100.7</v>
      </c>
      <c r="R201">
        <v>4.0075982753127297</v>
      </c>
      <c r="S201" t="s">
        <v>531</v>
      </c>
      <c r="T201">
        <v>0.39743526306363902</v>
      </c>
    </row>
    <row r="202" spans="1:20">
      <c r="A202">
        <v>205</v>
      </c>
      <c r="B202" t="s">
        <v>141</v>
      </c>
      <c r="C202" t="s">
        <v>403</v>
      </c>
      <c r="D202" t="s">
        <v>475</v>
      </c>
      <c r="E202" t="s">
        <v>444</v>
      </c>
      <c r="G202">
        <v>52.9</v>
      </c>
      <c r="H202">
        <v>0.26</v>
      </c>
      <c r="I202">
        <v>1.07</v>
      </c>
      <c r="J202">
        <v>0.01</v>
      </c>
      <c r="K202">
        <v>9.73</v>
      </c>
      <c r="L202">
        <v>0.4</v>
      </c>
      <c r="M202">
        <v>15.5</v>
      </c>
      <c r="N202">
        <v>19</v>
      </c>
      <c r="O202">
        <v>0.38</v>
      </c>
      <c r="P202">
        <v>0</v>
      </c>
      <c r="Q202">
        <v>99.3</v>
      </c>
      <c r="R202">
        <v>4.00396852785713</v>
      </c>
      <c r="S202" t="s">
        <v>531</v>
      </c>
      <c r="T202">
        <v>0.39451569054375102</v>
      </c>
    </row>
    <row r="203" spans="1:20">
      <c r="A203">
        <v>206</v>
      </c>
      <c r="B203" t="s">
        <v>141</v>
      </c>
      <c r="C203" t="s">
        <v>403</v>
      </c>
      <c r="D203" t="s">
        <v>475</v>
      </c>
      <c r="E203" t="s">
        <v>405</v>
      </c>
      <c r="G203">
        <v>53.1</v>
      </c>
      <c r="H203">
        <v>0.23</v>
      </c>
      <c r="I203">
        <v>0.99</v>
      </c>
      <c r="J203">
        <v>0.01</v>
      </c>
      <c r="K203">
        <v>11.4</v>
      </c>
      <c r="L203">
        <v>0.37</v>
      </c>
      <c r="M203">
        <v>14.7</v>
      </c>
      <c r="N203">
        <v>19</v>
      </c>
      <c r="O203">
        <v>0.33</v>
      </c>
      <c r="P203">
        <v>0.02</v>
      </c>
      <c r="Q203">
        <v>100.3</v>
      </c>
      <c r="R203">
        <v>4.0021967234335998</v>
      </c>
      <c r="S203" t="s">
        <v>531</v>
      </c>
      <c r="T203">
        <v>0.392962232039266</v>
      </c>
    </row>
    <row r="204" spans="1:20">
      <c r="A204">
        <v>207</v>
      </c>
      <c r="B204" t="s">
        <v>141</v>
      </c>
      <c r="C204" t="s">
        <v>403</v>
      </c>
      <c r="D204" t="s">
        <v>475</v>
      </c>
      <c r="E204" t="s">
        <v>406</v>
      </c>
      <c r="G204">
        <v>53.9</v>
      </c>
      <c r="H204">
        <v>0.21</v>
      </c>
      <c r="I204">
        <v>0.81</v>
      </c>
      <c r="J204">
        <v>0.01</v>
      </c>
      <c r="K204">
        <v>11.7</v>
      </c>
      <c r="L204">
        <v>0.46</v>
      </c>
      <c r="M204">
        <v>14.8</v>
      </c>
      <c r="N204">
        <v>19</v>
      </c>
      <c r="O204">
        <v>0.32</v>
      </c>
      <c r="P204">
        <v>0</v>
      </c>
      <c r="Q204">
        <v>101.2</v>
      </c>
      <c r="R204">
        <v>3.9972671378425102</v>
      </c>
      <c r="S204" t="s">
        <v>531</v>
      </c>
      <c r="T204">
        <v>0.38995162302900799</v>
      </c>
    </row>
    <row r="205" spans="1:20">
      <c r="A205">
        <v>208</v>
      </c>
      <c r="B205" t="s">
        <v>141</v>
      </c>
      <c r="C205" t="s">
        <v>403</v>
      </c>
      <c r="D205" t="s">
        <v>475</v>
      </c>
      <c r="E205" t="s">
        <v>407</v>
      </c>
      <c r="G205">
        <v>53.3</v>
      </c>
      <c r="H205">
        <v>0.24</v>
      </c>
      <c r="I205">
        <v>1</v>
      </c>
      <c r="J205">
        <v>0</v>
      </c>
      <c r="K205">
        <v>11.3</v>
      </c>
      <c r="L205">
        <v>0.44</v>
      </c>
      <c r="M205">
        <v>14.8</v>
      </c>
      <c r="N205">
        <v>18.8</v>
      </c>
      <c r="O205">
        <v>0.27</v>
      </c>
      <c r="P205">
        <v>0</v>
      </c>
      <c r="Q205">
        <v>100.3</v>
      </c>
      <c r="R205">
        <v>3.99497956320001</v>
      </c>
      <c r="S205" t="s">
        <v>531</v>
      </c>
      <c r="T205">
        <v>0.38994614741047601</v>
      </c>
    </row>
    <row r="206" spans="1:20">
      <c r="A206">
        <v>209</v>
      </c>
      <c r="B206" t="s">
        <v>141</v>
      </c>
      <c r="C206" t="s">
        <v>403</v>
      </c>
      <c r="D206" t="s">
        <v>475</v>
      </c>
      <c r="E206" t="s">
        <v>408</v>
      </c>
      <c r="G206">
        <v>52.8</v>
      </c>
      <c r="H206">
        <v>0.26</v>
      </c>
      <c r="I206">
        <v>1.07</v>
      </c>
      <c r="J206">
        <v>0.01</v>
      </c>
      <c r="K206">
        <v>10.4</v>
      </c>
      <c r="L206">
        <v>0.38</v>
      </c>
      <c r="M206">
        <v>15.2</v>
      </c>
      <c r="N206">
        <v>19</v>
      </c>
      <c r="O206">
        <v>0.37</v>
      </c>
      <c r="P206">
        <v>0.02</v>
      </c>
      <c r="Q206">
        <v>99.5</v>
      </c>
      <c r="R206">
        <v>4.0065710587921197</v>
      </c>
      <c r="S206" t="s">
        <v>531</v>
      </c>
      <c r="T206">
        <v>0.39365300329349401</v>
      </c>
    </row>
    <row r="207" spans="1:20">
      <c r="A207">
        <v>210</v>
      </c>
      <c r="B207" t="s">
        <v>141</v>
      </c>
      <c r="C207" t="s">
        <v>403</v>
      </c>
      <c r="D207" t="s">
        <v>475</v>
      </c>
      <c r="E207" t="s">
        <v>476</v>
      </c>
      <c r="G207">
        <v>53</v>
      </c>
      <c r="H207">
        <v>0.31</v>
      </c>
      <c r="I207">
        <v>1.26</v>
      </c>
      <c r="J207">
        <v>0</v>
      </c>
      <c r="K207">
        <v>12</v>
      </c>
      <c r="L207">
        <v>0.39</v>
      </c>
      <c r="M207">
        <v>14.3</v>
      </c>
      <c r="N207">
        <v>18.399999999999999</v>
      </c>
      <c r="O207">
        <v>0.41</v>
      </c>
      <c r="P207">
        <v>0.01</v>
      </c>
      <c r="Q207">
        <v>100.1</v>
      </c>
      <c r="R207">
        <v>3.99726643065179</v>
      </c>
      <c r="S207" t="s">
        <v>531</v>
      </c>
      <c r="T207">
        <v>0.38604793755744299</v>
      </c>
    </row>
    <row r="208" spans="1:20">
      <c r="A208">
        <v>211</v>
      </c>
      <c r="B208" t="s">
        <v>141</v>
      </c>
      <c r="C208" t="s">
        <v>403</v>
      </c>
      <c r="D208" t="s">
        <v>475</v>
      </c>
      <c r="E208" t="s">
        <v>477</v>
      </c>
      <c r="G208">
        <v>52.7</v>
      </c>
      <c r="H208">
        <v>0.32</v>
      </c>
      <c r="I208">
        <v>1.1599999999999999</v>
      </c>
      <c r="J208">
        <v>0</v>
      </c>
      <c r="K208">
        <v>12.8</v>
      </c>
      <c r="L208">
        <v>0.45</v>
      </c>
      <c r="M208">
        <v>14.5</v>
      </c>
      <c r="N208">
        <v>17.600000000000001</v>
      </c>
      <c r="O208">
        <v>0.4</v>
      </c>
      <c r="P208">
        <v>0</v>
      </c>
      <c r="Q208">
        <v>99.9</v>
      </c>
      <c r="R208">
        <v>4.0021223963637196</v>
      </c>
      <c r="S208" t="s">
        <v>531</v>
      </c>
      <c r="T208">
        <v>0.36846941688384799</v>
      </c>
    </row>
    <row r="209" spans="1:20">
      <c r="A209">
        <v>212</v>
      </c>
      <c r="B209" t="s">
        <v>141</v>
      </c>
      <c r="C209" t="s">
        <v>403</v>
      </c>
      <c r="D209" t="s">
        <v>475</v>
      </c>
      <c r="E209" t="s">
        <v>478</v>
      </c>
      <c r="G209">
        <v>51.9</v>
      </c>
      <c r="H209">
        <v>0.42</v>
      </c>
      <c r="I209">
        <v>3.18</v>
      </c>
      <c r="J209">
        <v>0.5</v>
      </c>
      <c r="K209">
        <v>6.31</v>
      </c>
      <c r="L209">
        <v>0.15</v>
      </c>
      <c r="M209">
        <v>16.8</v>
      </c>
      <c r="N209">
        <v>19.7</v>
      </c>
      <c r="O209">
        <v>0.32</v>
      </c>
      <c r="P209">
        <v>0</v>
      </c>
      <c r="Q209">
        <v>99.3</v>
      </c>
      <c r="R209">
        <v>4.0071553554298198</v>
      </c>
      <c r="S209" t="s">
        <v>531</v>
      </c>
      <c r="T209">
        <v>0.41041927516307197</v>
      </c>
    </row>
    <row r="210" spans="1:20">
      <c r="A210">
        <v>213</v>
      </c>
      <c r="B210" t="s">
        <v>141</v>
      </c>
      <c r="C210" t="s">
        <v>403</v>
      </c>
      <c r="D210" t="s">
        <v>475</v>
      </c>
      <c r="E210" t="s">
        <v>479</v>
      </c>
      <c r="G210">
        <v>52.3</v>
      </c>
      <c r="H210">
        <v>0.39</v>
      </c>
      <c r="I210">
        <v>3.17</v>
      </c>
      <c r="J210">
        <v>0.52</v>
      </c>
      <c r="K210">
        <v>6.2</v>
      </c>
      <c r="L210">
        <v>0.2</v>
      </c>
      <c r="M210">
        <v>16.899999999999999</v>
      </c>
      <c r="N210">
        <v>19.5</v>
      </c>
      <c r="O210">
        <v>0.28999999999999998</v>
      </c>
      <c r="P210">
        <v>0</v>
      </c>
      <c r="Q210">
        <v>99.5</v>
      </c>
      <c r="R210">
        <v>3.99966650282669</v>
      </c>
      <c r="S210" t="s">
        <v>531</v>
      </c>
      <c r="T210">
        <v>0.40749819545518301</v>
      </c>
    </row>
    <row r="211" spans="1:20">
      <c r="A211">
        <v>214</v>
      </c>
      <c r="B211" t="s">
        <v>141</v>
      </c>
      <c r="C211" t="s">
        <v>403</v>
      </c>
      <c r="D211" t="s">
        <v>475</v>
      </c>
      <c r="E211" t="s">
        <v>480</v>
      </c>
      <c r="G211">
        <v>52.4</v>
      </c>
      <c r="H211">
        <v>0.51</v>
      </c>
      <c r="I211">
        <v>1.74</v>
      </c>
      <c r="J211">
        <v>0.03</v>
      </c>
      <c r="K211">
        <v>10.7</v>
      </c>
      <c r="L211">
        <v>0.36</v>
      </c>
      <c r="M211">
        <v>15</v>
      </c>
      <c r="N211">
        <v>18.5</v>
      </c>
      <c r="O211">
        <v>0.43</v>
      </c>
      <c r="P211">
        <v>0.01</v>
      </c>
      <c r="Q211">
        <v>99.7</v>
      </c>
      <c r="R211">
        <v>4.0043085775637204</v>
      </c>
      <c r="S211" t="s">
        <v>531</v>
      </c>
      <c r="T211">
        <v>0.38766395379291402</v>
      </c>
    </row>
    <row r="212" spans="1:20">
      <c r="A212">
        <v>215</v>
      </c>
      <c r="B212" t="s">
        <v>141</v>
      </c>
      <c r="C212" t="s">
        <v>403</v>
      </c>
      <c r="D212" t="s">
        <v>475</v>
      </c>
      <c r="E212" t="s">
        <v>481</v>
      </c>
      <c r="G212">
        <v>52.5</v>
      </c>
      <c r="H212">
        <v>0.54</v>
      </c>
      <c r="I212">
        <v>1.85</v>
      </c>
      <c r="J212">
        <v>0.01</v>
      </c>
      <c r="K212">
        <v>11.3</v>
      </c>
      <c r="L212">
        <v>0.38</v>
      </c>
      <c r="M212">
        <v>15.1</v>
      </c>
      <c r="N212">
        <v>18.399999999999999</v>
      </c>
      <c r="O212">
        <v>0.37</v>
      </c>
      <c r="P212">
        <v>0</v>
      </c>
      <c r="Q212">
        <v>100.5</v>
      </c>
      <c r="R212">
        <v>4.0065127853921698</v>
      </c>
      <c r="S212" t="s">
        <v>531</v>
      </c>
      <c r="T212">
        <v>0.38151169830737403</v>
      </c>
    </row>
    <row r="213" spans="1:20">
      <c r="A213">
        <v>216</v>
      </c>
      <c r="B213" t="s">
        <v>141</v>
      </c>
      <c r="C213" t="s">
        <v>403</v>
      </c>
      <c r="D213" t="s">
        <v>475</v>
      </c>
      <c r="E213" t="s">
        <v>482</v>
      </c>
      <c r="G213">
        <v>52.8</v>
      </c>
      <c r="H213">
        <v>0.44</v>
      </c>
      <c r="I213">
        <v>1.51</v>
      </c>
      <c r="J213">
        <v>0.02</v>
      </c>
      <c r="K213">
        <v>10.5</v>
      </c>
      <c r="L213">
        <v>0.39</v>
      </c>
      <c r="M213">
        <v>15.4</v>
      </c>
      <c r="N213">
        <v>18.3</v>
      </c>
      <c r="O213">
        <v>0.39</v>
      </c>
      <c r="P213">
        <v>0</v>
      </c>
      <c r="Q213">
        <v>99.8</v>
      </c>
      <c r="R213">
        <v>4.00072099281567</v>
      </c>
      <c r="S213" t="s">
        <v>531</v>
      </c>
      <c r="T213">
        <v>0.38186911114825001</v>
      </c>
    </row>
    <row r="214" spans="1:20">
      <c r="A214">
        <v>217</v>
      </c>
      <c r="B214" t="s">
        <v>141</v>
      </c>
      <c r="C214" t="s">
        <v>403</v>
      </c>
      <c r="D214" t="s">
        <v>475</v>
      </c>
      <c r="E214" t="s">
        <v>483</v>
      </c>
      <c r="G214">
        <v>52.5</v>
      </c>
      <c r="H214">
        <v>0.31</v>
      </c>
      <c r="I214">
        <v>1.22</v>
      </c>
      <c r="J214">
        <v>0</v>
      </c>
      <c r="K214">
        <v>10.9</v>
      </c>
      <c r="L214">
        <v>0.5</v>
      </c>
      <c r="M214">
        <v>15</v>
      </c>
      <c r="N214">
        <v>18.600000000000001</v>
      </c>
      <c r="O214">
        <v>0.42</v>
      </c>
      <c r="P214">
        <v>0</v>
      </c>
      <c r="Q214">
        <v>99.5</v>
      </c>
      <c r="R214">
        <v>4.0090701571518599</v>
      </c>
      <c r="S214" t="s">
        <v>531</v>
      </c>
      <c r="T214">
        <v>0.38767891642631602</v>
      </c>
    </row>
    <row r="215" spans="1:20">
      <c r="A215">
        <v>218</v>
      </c>
      <c r="B215" t="s">
        <v>141</v>
      </c>
      <c r="C215" t="s">
        <v>403</v>
      </c>
      <c r="D215" t="s">
        <v>475</v>
      </c>
      <c r="E215" t="s">
        <v>484</v>
      </c>
      <c r="G215">
        <v>51</v>
      </c>
      <c r="H215">
        <v>0.71</v>
      </c>
      <c r="I215">
        <v>4.2</v>
      </c>
      <c r="J215">
        <v>0.36</v>
      </c>
      <c r="K215">
        <v>8.5399999999999991</v>
      </c>
      <c r="L215">
        <v>0.15</v>
      </c>
      <c r="M215">
        <v>17</v>
      </c>
      <c r="N215">
        <v>17.5</v>
      </c>
      <c r="O215">
        <v>0.27</v>
      </c>
      <c r="P215">
        <v>0.04</v>
      </c>
      <c r="Q215">
        <v>99.8</v>
      </c>
      <c r="R215">
        <v>4.0120235815198404</v>
      </c>
      <c r="S215" t="s">
        <v>531</v>
      </c>
      <c r="T215">
        <v>0.36596699985299003</v>
      </c>
    </row>
    <row r="216" spans="1:20">
      <c r="A216">
        <v>219</v>
      </c>
      <c r="B216" t="s">
        <v>141</v>
      </c>
      <c r="C216" t="s">
        <v>403</v>
      </c>
      <c r="D216" t="s">
        <v>475</v>
      </c>
      <c r="E216" t="s">
        <v>485</v>
      </c>
      <c r="G216">
        <v>52.9</v>
      </c>
      <c r="H216">
        <v>0.44</v>
      </c>
      <c r="I216">
        <v>1.57</v>
      </c>
      <c r="J216">
        <v>0.02</v>
      </c>
      <c r="K216">
        <v>10.7</v>
      </c>
      <c r="L216">
        <v>0.45</v>
      </c>
      <c r="M216">
        <v>15.2</v>
      </c>
      <c r="N216">
        <v>18.5</v>
      </c>
      <c r="O216">
        <v>0.4</v>
      </c>
      <c r="P216">
        <v>0.02</v>
      </c>
      <c r="Q216">
        <v>100.2</v>
      </c>
      <c r="R216">
        <v>4.0022550672252502</v>
      </c>
      <c r="S216" t="s">
        <v>531</v>
      </c>
      <c r="T216">
        <v>0.38541655850217299</v>
      </c>
    </row>
    <row r="217" spans="1:20">
      <c r="A217">
        <v>220</v>
      </c>
      <c r="B217" t="s">
        <v>141</v>
      </c>
      <c r="C217" t="s">
        <v>403</v>
      </c>
      <c r="D217" t="s">
        <v>475</v>
      </c>
      <c r="E217" t="s">
        <v>486</v>
      </c>
      <c r="G217">
        <v>53</v>
      </c>
      <c r="H217">
        <v>0.3</v>
      </c>
      <c r="I217">
        <v>1.01</v>
      </c>
      <c r="J217">
        <v>0</v>
      </c>
      <c r="K217">
        <v>10.7</v>
      </c>
      <c r="L217">
        <v>0.43</v>
      </c>
      <c r="M217">
        <v>15.2</v>
      </c>
      <c r="N217">
        <v>18.600000000000001</v>
      </c>
      <c r="O217">
        <v>0.36</v>
      </c>
      <c r="P217">
        <v>0.02</v>
      </c>
      <c r="Q217">
        <v>99.7</v>
      </c>
      <c r="R217">
        <v>4.0015260970076101</v>
      </c>
      <c r="S217" t="s">
        <v>531</v>
      </c>
      <c r="T217">
        <v>0.38669427839692899</v>
      </c>
    </row>
    <row r="218" spans="1:20">
      <c r="A218">
        <v>221</v>
      </c>
      <c r="B218" t="s">
        <v>141</v>
      </c>
      <c r="C218" t="s">
        <v>403</v>
      </c>
      <c r="D218" t="s">
        <v>475</v>
      </c>
      <c r="E218" t="s">
        <v>487</v>
      </c>
      <c r="G218">
        <v>51.1</v>
      </c>
      <c r="H218">
        <v>0.79</v>
      </c>
      <c r="I218">
        <v>3.46</v>
      </c>
      <c r="J218">
        <v>0</v>
      </c>
      <c r="K218">
        <v>9.5</v>
      </c>
      <c r="L218">
        <v>0.21</v>
      </c>
      <c r="M218">
        <v>15.4</v>
      </c>
      <c r="N218">
        <v>18.8</v>
      </c>
      <c r="O218">
        <v>0.37</v>
      </c>
      <c r="P218">
        <v>0</v>
      </c>
      <c r="Q218">
        <v>99.6</v>
      </c>
      <c r="R218">
        <v>4.0119711113346197</v>
      </c>
      <c r="S218" t="s">
        <v>531</v>
      </c>
      <c r="T218">
        <v>0.39461260280823401</v>
      </c>
    </row>
    <row r="219" spans="1:20">
      <c r="A219">
        <v>222</v>
      </c>
      <c r="B219" t="s">
        <v>141</v>
      </c>
      <c r="C219" t="s">
        <v>403</v>
      </c>
      <c r="D219" t="s">
        <v>475</v>
      </c>
      <c r="E219" t="s">
        <v>488</v>
      </c>
      <c r="G219">
        <v>53.4</v>
      </c>
      <c r="H219">
        <v>0.19</v>
      </c>
      <c r="I219">
        <v>0.75</v>
      </c>
      <c r="J219">
        <v>0</v>
      </c>
      <c r="K219">
        <v>10.9</v>
      </c>
      <c r="L219">
        <v>0.34</v>
      </c>
      <c r="M219">
        <v>14.7</v>
      </c>
      <c r="N219">
        <v>19.3</v>
      </c>
      <c r="O219">
        <v>0.35</v>
      </c>
      <c r="P219">
        <v>0.03</v>
      </c>
      <c r="Q219">
        <v>100</v>
      </c>
      <c r="R219">
        <v>3.9986018361729099</v>
      </c>
      <c r="S219" t="s">
        <v>531</v>
      </c>
      <c r="T219">
        <v>0.39991343948485097</v>
      </c>
    </row>
    <row r="220" spans="1:20">
      <c r="A220">
        <v>223</v>
      </c>
      <c r="B220" t="s">
        <v>141</v>
      </c>
      <c r="C220" t="s">
        <v>403</v>
      </c>
      <c r="D220" t="s">
        <v>475</v>
      </c>
      <c r="E220" t="s">
        <v>489</v>
      </c>
      <c r="G220">
        <v>53</v>
      </c>
      <c r="H220">
        <v>0.31</v>
      </c>
      <c r="I220">
        <v>1.2</v>
      </c>
      <c r="J220">
        <v>0</v>
      </c>
      <c r="K220">
        <v>11.8</v>
      </c>
      <c r="L220">
        <v>0.37</v>
      </c>
      <c r="M220">
        <v>14.7</v>
      </c>
      <c r="N220">
        <v>18.899999999999999</v>
      </c>
      <c r="O220">
        <v>0.32</v>
      </c>
      <c r="P220">
        <v>0.01</v>
      </c>
      <c r="Q220">
        <v>100.5</v>
      </c>
      <c r="R220">
        <v>4.0047066461330196</v>
      </c>
      <c r="S220" t="s">
        <v>531</v>
      </c>
      <c r="T220">
        <v>0.38918590567037697</v>
      </c>
    </row>
    <row r="221" spans="1:20">
      <c r="A221">
        <v>224</v>
      </c>
      <c r="B221" t="s">
        <v>141</v>
      </c>
      <c r="C221" t="s">
        <v>403</v>
      </c>
      <c r="D221" t="s">
        <v>475</v>
      </c>
      <c r="E221" t="s">
        <v>490</v>
      </c>
      <c r="G221">
        <v>53.5</v>
      </c>
      <c r="H221">
        <v>0.24</v>
      </c>
      <c r="I221">
        <v>0.93</v>
      </c>
      <c r="J221">
        <v>0.01</v>
      </c>
      <c r="K221">
        <v>11.5</v>
      </c>
      <c r="L221">
        <v>0.38</v>
      </c>
      <c r="M221">
        <v>14.7</v>
      </c>
      <c r="N221">
        <v>19.100000000000001</v>
      </c>
      <c r="O221">
        <v>0.32</v>
      </c>
      <c r="P221">
        <v>0</v>
      </c>
      <c r="Q221">
        <v>100.7</v>
      </c>
      <c r="R221">
        <v>3.9984965608720602</v>
      </c>
      <c r="S221" t="s">
        <v>531</v>
      </c>
      <c r="T221">
        <v>0.39358108929757002</v>
      </c>
    </row>
    <row r="222" spans="1:20">
      <c r="A222">
        <v>226</v>
      </c>
      <c r="B222" t="s">
        <v>141</v>
      </c>
      <c r="C222" t="s">
        <v>403</v>
      </c>
      <c r="D222" t="s">
        <v>475</v>
      </c>
      <c r="E222" t="s">
        <v>481</v>
      </c>
      <c r="G222">
        <v>50.6</v>
      </c>
      <c r="H222">
        <v>0.72</v>
      </c>
      <c r="I222">
        <v>4.6500000000000004</v>
      </c>
      <c r="J222">
        <v>0.33</v>
      </c>
      <c r="K222">
        <v>10.1</v>
      </c>
      <c r="L222">
        <v>0.32</v>
      </c>
      <c r="M222">
        <v>15</v>
      </c>
      <c r="N222">
        <v>17.399999999999999</v>
      </c>
      <c r="O222">
        <v>0.85</v>
      </c>
      <c r="P222">
        <v>7.0000000000000007E-2</v>
      </c>
      <c r="Q222">
        <v>99.9</v>
      </c>
      <c r="R222">
        <v>4.0254556692044003</v>
      </c>
      <c r="S222" t="s">
        <v>531</v>
      </c>
      <c r="T222">
        <v>0.37700337177625398</v>
      </c>
    </row>
    <row r="223" spans="1:20">
      <c r="A223">
        <v>227</v>
      </c>
      <c r="B223" t="s">
        <v>141</v>
      </c>
      <c r="C223" t="s">
        <v>403</v>
      </c>
      <c r="D223" t="s">
        <v>475</v>
      </c>
      <c r="E223" t="s">
        <v>482</v>
      </c>
      <c r="G223">
        <v>52.9</v>
      </c>
      <c r="H223">
        <v>0.28000000000000003</v>
      </c>
      <c r="I223">
        <v>1.07</v>
      </c>
      <c r="J223">
        <v>0</v>
      </c>
      <c r="K223">
        <v>11.1</v>
      </c>
      <c r="L223">
        <v>0.35</v>
      </c>
      <c r="M223">
        <v>14.8</v>
      </c>
      <c r="N223">
        <v>19.100000000000001</v>
      </c>
      <c r="O223">
        <v>0.4</v>
      </c>
      <c r="P223">
        <v>0.02</v>
      </c>
      <c r="Q223">
        <v>100</v>
      </c>
      <c r="R223">
        <v>4.0074560570728703</v>
      </c>
      <c r="S223" t="s">
        <v>531</v>
      </c>
      <c r="T223">
        <v>0.39498977691866499</v>
      </c>
    </row>
    <row r="224" spans="1:20">
      <c r="A224">
        <v>228</v>
      </c>
      <c r="B224" t="s">
        <v>141</v>
      </c>
      <c r="C224" t="s">
        <v>403</v>
      </c>
      <c r="D224" t="s">
        <v>475</v>
      </c>
      <c r="E224" t="s">
        <v>483</v>
      </c>
      <c r="G224">
        <v>53.9</v>
      </c>
      <c r="H224">
        <v>0.19</v>
      </c>
      <c r="I224">
        <v>0.74</v>
      </c>
      <c r="J224">
        <v>0.01</v>
      </c>
      <c r="K224">
        <v>10.5</v>
      </c>
      <c r="L224">
        <v>0.34</v>
      </c>
      <c r="M224">
        <v>15</v>
      </c>
      <c r="N224">
        <v>19.2</v>
      </c>
      <c r="O224">
        <v>0.34</v>
      </c>
      <c r="P224">
        <v>0.01</v>
      </c>
      <c r="Q224">
        <v>100.3</v>
      </c>
      <c r="R224">
        <v>3.9913860617228898</v>
      </c>
      <c r="S224" t="s">
        <v>531</v>
      </c>
      <c r="T224">
        <v>0.39779851238793801</v>
      </c>
    </row>
    <row r="225" spans="1:20">
      <c r="A225">
        <v>229</v>
      </c>
      <c r="B225" t="s">
        <v>141</v>
      </c>
      <c r="C225" t="s">
        <v>403</v>
      </c>
      <c r="D225" t="s">
        <v>475</v>
      </c>
      <c r="E225" t="s">
        <v>491</v>
      </c>
      <c r="G225">
        <v>53.7</v>
      </c>
      <c r="H225">
        <v>0.18</v>
      </c>
      <c r="I225">
        <v>0.82</v>
      </c>
      <c r="J225">
        <v>0.01</v>
      </c>
      <c r="K225">
        <v>10.5</v>
      </c>
      <c r="L225">
        <v>0.33</v>
      </c>
      <c r="M225">
        <v>15.3</v>
      </c>
      <c r="N225">
        <v>19.399999999999999</v>
      </c>
      <c r="O225">
        <v>0.31</v>
      </c>
      <c r="P225">
        <v>0</v>
      </c>
      <c r="Q225">
        <v>100.7</v>
      </c>
      <c r="R225">
        <v>4.0002726603038798</v>
      </c>
      <c r="S225" t="s">
        <v>531</v>
      </c>
      <c r="T225">
        <v>0.39686562420412103</v>
      </c>
    </row>
    <row r="226" spans="1:20">
      <c r="A226">
        <v>230</v>
      </c>
      <c r="B226" t="s">
        <v>141</v>
      </c>
      <c r="C226" t="s">
        <v>403</v>
      </c>
      <c r="D226" t="s">
        <v>475</v>
      </c>
      <c r="E226" t="s">
        <v>492</v>
      </c>
      <c r="G226">
        <v>53.5</v>
      </c>
      <c r="H226">
        <v>0.24</v>
      </c>
      <c r="I226">
        <v>0.92</v>
      </c>
      <c r="J226">
        <v>0</v>
      </c>
      <c r="K226">
        <v>11.4</v>
      </c>
      <c r="L226">
        <v>0.42</v>
      </c>
      <c r="M226">
        <v>14.7</v>
      </c>
      <c r="N226">
        <v>19</v>
      </c>
      <c r="O226">
        <v>0.34</v>
      </c>
      <c r="P226">
        <v>0.01</v>
      </c>
      <c r="Q226">
        <v>100.7</v>
      </c>
      <c r="R226">
        <v>3.99782843995796</v>
      </c>
      <c r="S226" t="s">
        <v>531</v>
      </c>
      <c r="T226">
        <v>0.392962232039266</v>
      </c>
    </row>
    <row r="227" spans="1:20">
      <c r="A227">
        <v>231</v>
      </c>
      <c r="B227" t="s">
        <v>141</v>
      </c>
      <c r="C227" t="s">
        <v>403</v>
      </c>
      <c r="D227" t="s">
        <v>475</v>
      </c>
      <c r="E227" t="s">
        <v>493</v>
      </c>
      <c r="G227">
        <v>53.3</v>
      </c>
      <c r="H227">
        <v>0.22</v>
      </c>
      <c r="I227">
        <v>0.83</v>
      </c>
      <c r="J227">
        <v>0.01</v>
      </c>
      <c r="K227">
        <v>11.7</v>
      </c>
      <c r="L227">
        <v>0.36</v>
      </c>
      <c r="M227">
        <v>14.7</v>
      </c>
      <c r="N227">
        <v>19</v>
      </c>
      <c r="O227">
        <v>0.35</v>
      </c>
      <c r="P227">
        <v>0</v>
      </c>
      <c r="Q227">
        <v>100.5</v>
      </c>
      <c r="R227">
        <v>4.00314114249292</v>
      </c>
      <c r="S227" t="s">
        <v>531</v>
      </c>
      <c r="T227">
        <v>0.39106834536940799</v>
      </c>
    </row>
    <row r="228" spans="1:20">
      <c r="A228">
        <v>232</v>
      </c>
      <c r="B228" t="s">
        <v>141</v>
      </c>
      <c r="C228" t="s">
        <v>403</v>
      </c>
      <c r="D228" t="s">
        <v>475</v>
      </c>
      <c r="E228" t="s">
        <v>494</v>
      </c>
      <c r="G228">
        <v>52.5</v>
      </c>
      <c r="H228">
        <v>0.19</v>
      </c>
      <c r="I228">
        <v>0.78</v>
      </c>
      <c r="J228">
        <v>0</v>
      </c>
      <c r="K228">
        <v>11.5</v>
      </c>
      <c r="L228">
        <v>0.34</v>
      </c>
      <c r="M228">
        <v>14.5</v>
      </c>
      <c r="N228">
        <v>19</v>
      </c>
      <c r="O228">
        <v>0.33</v>
      </c>
      <c r="P228">
        <v>0</v>
      </c>
      <c r="Q228">
        <v>99.2</v>
      </c>
      <c r="R228">
        <v>4.0064923217124697</v>
      </c>
      <c r="S228" t="s">
        <v>531</v>
      </c>
      <c r="T228">
        <v>0.39459623318963999</v>
      </c>
    </row>
    <row r="229" spans="1:20">
      <c r="A229">
        <v>233</v>
      </c>
      <c r="B229" t="s">
        <v>141</v>
      </c>
      <c r="C229" t="s">
        <v>403</v>
      </c>
      <c r="D229" t="s">
        <v>475</v>
      </c>
      <c r="E229" t="s">
        <v>495</v>
      </c>
      <c r="G229">
        <v>52.2</v>
      </c>
      <c r="H229">
        <v>0.4</v>
      </c>
      <c r="I229">
        <v>1.71</v>
      </c>
      <c r="J229">
        <v>0</v>
      </c>
      <c r="K229">
        <v>11.6</v>
      </c>
      <c r="L229">
        <v>0.34</v>
      </c>
      <c r="M229">
        <v>14.1</v>
      </c>
      <c r="N229">
        <v>18.7</v>
      </c>
      <c r="O229">
        <v>0.37</v>
      </c>
      <c r="P229">
        <v>0.01</v>
      </c>
      <c r="Q229">
        <v>99.3</v>
      </c>
      <c r="R229">
        <v>4.00005328535328</v>
      </c>
      <c r="S229" t="s">
        <v>531</v>
      </c>
      <c r="T229">
        <v>0.39474796879541901</v>
      </c>
    </row>
    <row r="230" spans="1:20">
      <c r="A230">
        <v>234</v>
      </c>
      <c r="B230" t="s">
        <v>141</v>
      </c>
      <c r="C230" t="s">
        <v>403</v>
      </c>
      <c r="D230" t="s">
        <v>475</v>
      </c>
      <c r="E230" t="s">
        <v>496</v>
      </c>
      <c r="G230">
        <v>52.6</v>
      </c>
      <c r="H230">
        <v>0.25</v>
      </c>
      <c r="I230">
        <v>0.94</v>
      </c>
      <c r="J230">
        <v>0.02</v>
      </c>
      <c r="K230">
        <v>11.4</v>
      </c>
      <c r="L230">
        <v>0.31</v>
      </c>
      <c r="M230">
        <v>14.7</v>
      </c>
      <c r="N230">
        <v>18.899999999999999</v>
      </c>
      <c r="O230">
        <v>0.36</v>
      </c>
      <c r="P230">
        <v>0</v>
      </c>
      <c r="Q230">
        <v>99.4</v>
      </c>
      <c r="R230">
        <v>4.0071299115134904</v>
      </c>
      <c r="S230" t="s">
        <v>531</v>
      </c>
      <c r="T230">
        <v>0.39170414099455497</v>
      </c>
    </row>
    <row r="231" spans="1:20">
      <c r="A231">
        <v>235</v>
      </c>
      <c r="B231" t="s">
        <v>141</v>
      </c>
      <c r="C231" t="s">
        <v>403</v>
      </c>
      <c r="D231" t="s">
        <v>475</v>
      </c>
      <c r="E231" t="s">
        <v>497</v>
      </c>
      <c r="G231">
        <v>52.7</v>
      </c>
      <c r="H231">
        <v>0.31</v>
      </c>
      <c r="I231">
        <v>1.1599999999999999</v>
      </c>
      <c r="J231">
        <v>0.01</v>
      </c>
      <c r="K231">
        <v>12.2</v>
      </c>
      <c r="L231">
        <v>0.33</v>
      </c>
      <c r="M231">
        <v>14.9</v>
      </c>
      <c r="N231">
        <v>18.600000000000001</v>
      </c>
      <c r="O231">
        <v>0.36</v>
      </c>
      <c r="P231">
        <v>0</v>
      </c>
      <c r="Q231">
        <v>100.6</v>
      </c>
      <c r="R231">
        <v>4.0135041725643799</v>
      </c>
      <c r="S231" t="s">
        <v>531</v>
      </c>
      <c r="T231">
        <v>0.380731028730939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06A3-57D6-4E44-BB1B-3D457318E7AA}">
  <dimension ref="A1:T237"/>
  <sheetViews>
    <sheetView workbookViewId="0">
      <pane ySplit="1" topLeftCell="A215" activePane="bottomLeft" state="frozen"/>
      <selection pane="bottomLeft" sqref="A1:XFD1048576"/>
    </sheetView>
  </sheetViews>
  <sheetFormatPr defaultColWidth="8.90625" defaultRowHeight="14.5"/>
  <cols>
    <col min="1" max="1" width="8.90625" style="19"/>
    <col min="2" max="2" width="29.6328125" style="19" customWidth="1"/>
    <col min="3" max="3" width="21.1796875" style="19" customWidth="1"/>
    <col min="4" max="16384" width="8.90625" style="19"/>
  </cols>
  <sheetData>
    <row r="1" spans="1:16" ht="29">
      <c r="A1" s="19" t="s">
        <v>138</v>
      </c>
      <c r="B1" s="20" t="s">
        <v>208</v>
      </c>
      <c r="C1" s="20" t="s">
        <v>209</v>
      </c>
      <c r="D1" s="20" t="s">
        <v>401</v>
      </c>
      <c r="E1" s="20" t="s">
        <v>199</v>
      </c>
      <c r="F1" s="20" t="s">
        <v>221</v>
      </c>
      <c r="G1" s="20" t="s">
        <v>222</v>
      </c>
      <c r="H1" s="20" t="s">
        <v>223</v>
      </c>
      <c r="I1" s="20" t="s">
        <v>224</v>
      </c>
      <c r="J1" s="20" t="s">
        <v>225</v>
      </c>
      <c r="K1" s="20" t="s">
        <v>226</v>
      </c>
      <c r="L1" s="20" t="s">
        <v>227</v>
      </c>
      <c r="M1" s="21" t="s">
        <v>228</v>
      </c>
      <c r="N1" s="20" t="s">
        <v>229</v>
      </c>
      <c r="O1" s="20" t="s">
        <v>230</v>
      </c>
      <c r="P1" s="20" t="s">
        <v>0</v>
      </c>
    </row>
    <row r="2" spans="1:16" s="22" customFormat="1">
      <c r="A2" s="22" t="s">
        <v>141</v>
      </c>
      <c r="B2" s="22" t="s">
        <v>220</v>
      </c>
      <c r="C2" s="22" t="s">
        <v>200</v>
      </c>
      <c r="D2" s="22" t="s">
        <v>163</v>
      </c>
      <c r="E2" s="22" t="s">
        <v>202</v>
      </c>
      <c r="F2" s="22">
        <v>52.22</v>
      </c>
      <c r="G2" s="22">
        <v>0.50070000000000003</v>
      </c>
      <c r="H2" s="22">
        <v>3.53</v>
      </c>
      <c r="I2" s="22">
        <v>0.2984</v>
      </c>
      <c r="J2" s="22">
        <v>5.32</v>
      </c>
      <c r="K2" s="22">
        <v>0.1401</v>
      </c>
      <c r="L2" s="22">
        <v>16.670000000000002</v>
      </c>
      <c r="M2" s="22">
        <v>21.67</v>
      </c>
      <c r="N2" s="22">
        <v>0.25269999999999998</v>
      </c>
      <c r="P2" s="22">
        <f>SUM(F2:O2)</f>
        <v>100.60190000000001</v>
      </c>
    </row>
    <row r="3" spans="1:16" s="22" customFormat="1">
      <c r="A3" s="22" t="s">
        <v>141</v>
      </c>
      <c r="B3" s="22" t="s">
        <v>220</v>
      </c>
      <c r="C3" s="22" t="s">
        <v>200</v>
      </c>
      <c r="D3" s="22" t="s">
        <v>164</v>
      </c>
      <c r="E3" s="22" t="s">
        <v>203</v>
      </c>
      <c r="F3" s="22">
        <v>52.46</v>
      </c>
      <c r="G3" s="22">
        <v>0.35270000000000001</v>
      </c>
      <c r="H3" s="22">
        <v>2.5085000000000002</v>
      </c>
      <c r="I3" s="22">
        <v>0.5776</v>
      </c>
      <c r="J3" s="22">
        <v>4.3600000000000003</v>
      </c>
      <c r="K3" s="22">
        <v>9.5799999999999996E-2</v>
      </c>
      <c r="L3" s="22">
        <v>16.78</v>
      </c>
      <c r="M3" s="22">
        <v>22.28</v>
      </c>
      <c r="N3" s="22">
        <v>0.23960000000000001</v>
      </c>
      <c r="P3" s="22">
        <f t="shared" ref="P3:P27" si="0">SUM(F3:O3)</f>
        <v>99.654199999999989</v>
      </c>
    </row>
    <row r="4" spans="1:16" s="22" customFormat="1">
      <c r="A4" s="22" t="s">
        <v>141</v>
      </c>
      <c r="B4" s="22" t="s">
        <v>220</v>
      </c>
      <c r="C4" s="22" t="s">
        <v>200</v>
      </c>
      <c r="D4" s="22" t="s">
        <v>165</v>
      </c>
      <c r="E4" s="22" t="s">
        <v>204</v>
      </c>
      <c r="F4" s="22">
        <v>50.74</v>
      </c>
      <c r="G4" s="22">
        <v>1.0912999999999999</v>
      </c>
      <c r="H4" s="22">
        <v>2.0026999999999999</v>
      </c>
      <c r="I4" s="22">
        <v>1.3599999999999999E-2</v>
      </c>
      <c r="J4" s="22">
        <v>11.62</v>
      </c>
      <c r="K4" s="22">
        <v>0.29399999999999998</v>
      </c>
      <c r="L4" s="22">
        <v>15.05</v>
      </c>
      <c r="M4" s="22">
        <v>18.079999999999998</v>
      </c>
      <c r="N4" s="22">
        <v>0.32719999999999999</v>
      </c>
      <c r="P4" s="22">
        <f t="shared" si="0"/>
        <v>99.218799999999987</v>
      </c>
    </row>
    <row r="5" spans="1:16" s="22" customFormat="1">
      <c r="A5" s="22" t="s">
        <v>141</v>
      </c>
      <c r="B5" s="22" t="s">
        <v>220</v>
      </c>
      <c r="C5" s="22" t="s">
        <v>200</v>
      </c>
      <c r="D5" s="22" t="s">
        <v>166</v>
      </c>
      <c r="E5" s="22" t="s">
        <v>203</v>
      </c>
      <c r="F5" s="22">
        <v>51.33</v>
      </c>
      <c r="G5" s="22">
        <v>0.52429999999999999</v>
      </c>
      <c r="H5" s="22">
        <v>2.5074000000000001</v>
      </c>
      <c r="I5" s="22">
        <v>0.16289999999999999</v>
      </c>
      <c r="J5" s="22">
        <v>5.9</v>
      </c>
      <c r="K5" s="22">
        <v>0.17080000000000001</v>
      </c>
      <c r="L5" s="22">
        <v>16.07</v>
      </c>
      <c r="M5" s="22">
        <v>21.2</v>
      </c>
      <c r="N5" s="22">
        <v>0.2248</v>
      </c>
      <c r="P5" s="22">
        <f t="shared" si="0"/>
        <v>98.090199999999996</v>
      </c>
    </row>
    <row r="6" spans="1:16" s="22" customFormat="1">
      <c r="A6" s="22" t="s">
        <v>141</v>
      </c>
      <c r="B6" s="22" t="s">
        <v>220</v>
      </c>
      <c r="C6" s="22" t="s">
        <v>200</v>
      </c>
      <c r="D6" s="22" t="s">
        <v>167</v>
      </c>
      <c r="E6" s="22" t="s">
        <v>203</v>
      </c>
      <c r="F6" s="22">
        <v>51.78</v>
      </c>
      <c r="G6" s="22">
        <v>0.4274</v>
      </c>
      <c r="H6" s="22">
        <v>1.7926</v>
      </c>
      <c r="I6" s="22">
        <v>2.2800000000000001E-2</v>
      </c>
      <c r="J6" s="22">
        <v>7.91</v>
      </c>
      <c r="K6" s="22">
        <v>0.22420000000000001</v>
      </c>
      <c r="L6" s="22">
        <v>15.45</v>
      </c>
      <c r="M6" s="22">
        <v>21.04</v>
      </c>
      <c r="N6" s="22">
        <v>0.34329999999999999</v>
      </c>
      <c r="P6" s="22">
        <f t="shared" si="0"/>
        <v>98.990299999999991</v>
      </c>
    </row>
    <row r="7" spans="1:16" s="22" customFormat="1">
      <c r="A7" s="22" t="s">
        <v>141</v>
      </c>
      <c r="B7" s="22" t="s">
        <v>220</v>
      </c>
      <c r="C7" s="22" t="s">
        <v>26</v>
      </c>
      <c r="D7" s="22" t="s">
        <v>168</v>
      </c>
      <c r="E7" s="22" t="s">
        <v>205</v>
      </c>
      <c r="F7" s="22">
        <v>51.21</v>
      </c>
      <c r="G7" s="22">
        <v>0.64170000000000005</v>
      </c>
      <c r="H7" s="22">
        <v>3.29</v>
      </c>
      <c r="I7" s="22">
        <v>1.44E-2</v>
      </c>
      <c r="J7" s="22">
        <v>6.7</v>
      </c>
      <c r="K7" s="22">
        <v>0.20669999999999999</v>
      </c>
      <c r="L7" s="22">
        <v>15.89</v>
      </c>
      <c r="M7" s="22">
        <v>21.03</v>
      </c>
      <c r="N7" s="22">
        <v>0.37740000000000001</v>
      </c>
      <c r="P7" s="22">
        <f t="shared" si="0"/>
        <v>99.360199999999992</v>
      </c>
    </row>
    <row r="8" spans="1:16" s="22" customFormat="1">
      <c r="A8" s="22" t="s">
        <v>141</v>
      </c>
      <c r="B8" s="22" t="s">
        <v>220</v>
      </c>
      <c r="C8" s="22" t="s">
        <v>26</v>
      </c>
      <c r="D8" s="22" t="s">
        <v>169</v>
      </c>
      <c r="E8" s="22" t="s">
        <v>205</v>
      </c>
      <c r="F8" s="22">
        <v>48.7</v>
      </c>
      <c r="G8" s="22">
        <v>0.86570000000000003</v>
      </c>
      <c r="H8" s="22">
        <v>1.5509999999999999</v>
      </c>
      <c r="I8" s="22">
        <v>5.8999999999999999E-3</v>
      </c>
      <c r="J8" s="22">
        <v>8.41</v>
      </c>
      <c r="K8" s="22">
        <v>0.30080000000000001</v>
      </c>
      <c r="L8" s="22">
        <v>15.24</v>
      </c>
      <c r="M8" s="22">
        <v>16.36</v>
      </c>
      <c r="N8" s="22">
        <v>0.41089999999999999</v>
      </c>
      <c r="P8" s="22">
        <f t="shared" si="0"/>
        <v>91.844300000000004</v>
      </c>
    </row>
    <row r="9" spans="1:16" s="22" customFormat="1">
      <c r="A9" s="22" t="s">
        <v>141</v>
      </c>
      <c r="B9" s="22" t="s">
        <v>220</v>
      </c>
      <c r="C9" s="22" t="s">
        <v>26</v>
      </c>
      <c r="D9" s="22" t="s">
        <v>170</v>
      </c>
      <c r="E9" s="22" t="s">
        <v>205</v>
      </c>
      <c r="F9" s="22">
        <v>51.93</v>
      </c>
      <c r="G9" s="22">
        <v>0.55279999999999996</v>
      </c>
      <c r="H9" s="22">
        <v>2.7227999999999999</v>
      </c>
      <c r="I9" s="22">
        <v>1.14E-2</v>
      </c>
      <c r="J9" s="22">
        <v>7.19</v>
      </c>
      <c r="K9" s="22">
        <v>0.18579999999999999</v>
      </c>
      <c r="L9" s="22">
        <v>15.55</v>
      </c>
      <c r="M9" s="22">
        <v>20.97</v>
      </c>
      <c r="N9" s="22">
        <v>0.3327</v>
      </c>
      <c r="P9" s="22">
        <f t="shared" si="0"/>
        <v>99.445499999999996</v>
      </c>
    </row>
    <row r="10" spans="1:16" s="22" customFormat="1">
      <c r="A10" s="22" t="s">
        <v>141</v>
      </c>
      <c r="B10" s="22" t="s">
        <v>220</v>
      </c>
      <c r="C10" s="22" t="s">
        <v>26</v>
      </c>
      <c r="D10" s="22" t="s">
        <v>171</v>
      </c>
      <c r="E10" s="22" t="s">
        <v>203</v>
      </c>
      <c r="F10" s="22">
        <v>49.09</v>
      </c>
      <c r="G10" s="22">
        <v>0.82499999999999996</v>
      </c>
      <c r="H10" s="22">
        <v>4.12</v>
      </c>
      <c r="I10" s="22">
        <v>1.46E-2</v>
      </c>
      <c r="J10" s="22">
        <v>7.34</v>
      </c>
      <c r="K10" s="22">
        <v>0.16550000000000001</v>
      </c>
      <c r="L10" s="22">
        <v>14.63</v>
      </c>
      <c r="M10" s="22">
        <v>21.48</v>
      </c>
      <c r="N10" s="22">
        <v>0.40089999999999998</v>
      </c>
      <c r="P10" s="22">
        <f t="shared" si="0"/>
        <v>98.066000000000003</v>
      </c>
    </row>
    <row r="11" spans="1:16" s="22" customFormat="1">
      <c r="A11" s="22" t="s">
        <v>141</v>
      </c>
      <c r="B11" s="22" t="s">
        <v>220</v>
      </c>
      <c r="C11" s="22" t="s">
        <v>26</v>
      </c>
      <c r="D11" s="22" t="s">
        <v>172</v>
      </c>
      <c r="E11" s="22" t="s">
        <v>206</v>
      </c>
      <c r="F11" s="22">
        <v>51.56</v>
      </c>
      <c r="G11" s="22">
        <v>0.91359999999999997</v>
      </c>
      <c r="H11" s="22">
        <v>1.5401</v>
      </c>
      <c r="I11" s="22">
        <v>1.6899999999999998E-2</v>
      </c>
      <c r="J11" s="22">
        <v>9.67</v>
      </c>
      <c r="K11" s="22">
        <v>0.39129999999999998</v>
      </c>
      <c r="L11" s="22">
        <v>15.74</v>
      </c>
      <c r="M11" s="22">
        <v>18.690000000000001</v>
      </c>
      <c r="N11" s="22">
        <v>0.49759999999999999</v>
      </c>
      <c r="P11" s="22">
        <f t="shared" si="0"/>
        <v>99.019500000000008</v>
      </c>
    </row>
    <row r="12" spans="1:16" s="22" customFormat="1">
      <c r="A12" s="22" t="s">
        <v>141</v>
      </c>
      <c r="B12" s="22" t="s">
        <v>220</v>
      </c>
      <c r="C12" s="22" t="s">
        <v>26</v>
      </c>
      <c r="D12" s="22" t="s">
        <v>173</v>
      </c>
      <c r="E12" s="22" t="s">
        <v>205</v>
      </c>
      <c r="F12" s="22">
        <v>49.84</v>
      </c>
      <c r="G12" s="22">
        <v>1.1976</v>
      </c>
      <c r="H12" s="22">
        <v>4.96</v>
      </c>
      <c r="I12" s="22">
        <v>0.4546</v>
      </c>
      <c r="J12" s="22">
        <v>6.04</v>
      </c>
      <c r="K12" s="22">
        <v>0.14380000000000001</v>
      </c>
      <c r="L12" s="22">
        <v>14.97</v>
      </c>
      <c r="M12" s="22">
        <v>21.55</v>
      </c>
      <c r="N12" s="22">
        <v>0.49709999999999999</v>
      </c>
      <c r="P12" s="22">
        <f t="shared" si="0"/>
        <v>99.653100000000009</v>
      </c>
    </row>
    <row r="13" spans="1:16" s="22" customFormat="1">
      <c r="A13" s="22" t="s">
        <v>141</v>
      </c>
      <c r="B13" s="22" t="s">
        <v>220</v>
      </c>
      <c r="C13" s="22" t="s">
        <v>26</v>
      </c>
      <c r="D13" s="22" t="s">
        <v>174</v>
      </c>
      <c r="E13" s="22" t="s">
        <v>206</v>
      </c>
      <c r="F13" s="22">
        <v>52.54</v>
      </c>
      <c r="G13" s="22">
        <v>0.32929999999999998</v>
      </c>
      <c r="H13" s="22">
        <v>3.24</v>
      </c>
      <c r="I13" s="22">
        <v>0.93069999999999997</v>
      </c>
      <c r="J13" s="22">
        <v>4.22</v>
      </c>
      <c r="K13" s="22">
        <v>0.1124</v>
      </c>
      <c r="L13" s="22">
        <v>17.27</v>
      </c>
      <c r="M13" s="22">
        <v>21.08</v>
      </c>
      <c r="N13" s="22">
        <v>0.34539999999999998</v>
      </c>
      <c r="P13" s="22">
        <f t="shared" si="0"/>
        <v>100.06780000000001</v>
      </c>
    </row>
    <row r="14" spans="1:16" s="22" customFormat="1">
      <c r="A14" s="22" t="s">
        <v>141</v>
      </c>
      <c r="B14" s="22" t="s">
        <v>220</v>
      </c>
      <c r="C14" s="22" t="s">
        <v>26</v>
      </c>
      <c r="D14" s="22" t="s">
        <v>175</v>
      </c>
      <c r="E14" s="22" t="s">
        <v>205</v>
      </c>
      <c r="F14" s="22">
        <v>51.89</v>
      </c>
      <c r="G14" s="22">
        <v>0.94359999999999999</v>
      </c>
      <c r="H14" s="22">
        <v>2.0282</v>
      </c>
      <c r="I14" s="22">
        <v>8.6300000000000002E-2</v>
      </c>
      <c r="J14" s="22">
        <v>9.17</v>
      </c>
      <c r="K14" s="22">
        <v>0.2175</v>
      </c>
      <c r="L14" s="22">
        <v>16.059999999999999</v>
      </c>
      <c r="M14" s="22">
        <v>19.329999999999998</v>
      </c>
      <c r="N14" s="22">
        <v>0.37990000000000002</v>
      </c>
      <c r="P14" s="22">
        <f t="shared" si="0"/>
        <v>100.10550000000001</v>
      </c>
    </row>
    <row r="15" spans="1:16" s="22" customFormat="1">
      <c r="A15" s="22" t="s">
        <v>141</v>
      </c>
      <c r="B15" s="22" t="s">
        <v>220</v>
      </c>
      <c r="D15" s="22" t="s">
        <v>176</v>
      </c>
      <c r="E15" s="22" t="s">
        <v>205</v>
      </c>
      <c r="F15" s="22">
        <v>43.96</v>
      </c>
      <c r="G15" s="22">
        <v>2.6385999999999998</v>
      </c>
      <c r="H15" s="22">
        <v>12.03</v>
      </c>
      <c r="I15" s="22">
        <v>5.5100000000000003E-2</v>
      </c>
      <c r="J15" s="22">
        <v>11.99</v>
      </c>
      <c r="K15" s="22">
        <v>0.217</v>
      </c>
      <c r="L15" s="22">
        <v>7.49</v>
      </c>
      <c r="M15" s="22">
        <v>19.34</v>
      </c>
      <c r="N15" s="22">
        <v>1.4334</v>
      </c>
      <c r="P15" s="22">
        <f t="shared" si="0"/>
        <v>99.1541</v>
      </c>
    </row>
    <row r="16" spans="1:16" s="22" customFormat="1">
      <c r="A16" s="22" t="s">
        <v>141</v>
      </c>
      <c r="B16" s="22" t="s">
        <v>220</v>
      </c>
      <c r="D16" s="22" t="s">
        <v>177</v>
      </c>
      <c r="E16" s="22" t="s">
        <v>205</v>
      </c>
      <c r="F16" s="22">
        <v>52.55</v>
      </c>
      <c r="G16" s="22">
        <v>3.78</v>
      </c>
      <c r="H16" s="22">
        <v>8.59</v>
      </c>
      <c r="I16" s="22">
        <v>1.49E-2</v>
      </c>
      <c r="J16" s="22">
        <v>11.95</v>
      </c>
      <c r="K16" s="22">
        <v>0.2641</v>
      </c>
      <c r="L16" s="22">
        <v>5.01</v>
      </c>
      <c r="M16" s="22">
        <v>13.79</v>
      </c>
      <c r="N16" s="22">
        <v>1.264</v>
      </c>
      <c r="P16" s="22">
        <f t="shared" si="0"/>
        <v>97.213000000000008</v>
      </c>
    </row>
    <row r="17" spans="1:18" s="22" customFormat="1">
      <c r="A17" s="22" t="s">
        <v>141</v>
      </c>
      <c r="B17" s="22" t="s">
        <v>220</v>
      </c>
      <c r="D17" s="22" t="s">
        <v>178</v>
      </c>
      <c r="E17" s="22" t="s">
        <v>205</v>
      </c>
      <c r="F17" s="22">
        <v>48.82</v>
      </c>
      <c r="G17" s="22">
        <v>2.0739000000000001</v>
      </c>
      <c r="H17" s="22">
        <v>4.0599999999999996</v>
      </c>
      <c r="I17" s="22">
        <v>8.2000000000000003E-2</v>
      </c>
      <c r="J17" s="22">
        <v>11.31</v>
      </c>
      <c r="K17" s="22">
        <v>0.2782</v>
      </c>
      <c r="L17" s="22">
        <v>13.92</v>
      </c>
      <c r="M17" s="22">
        <v>18.16</v>
      </c>
      <c r="N17" s="22">
        <v>0.52690000000000003</v>
      </c>
      <c r="P17" s="22">
        <f t="shared" si="0"/>
        <v>99.230999999999995</v>
      </c>
    </row>
    <row r="18" spans="1:18" s="22" customFormat="1">
      <c r="A18" s="22" t="s">
        <v>141</v>
      </c>
      <c r="B18" s="22" t="s">
        <v>220</v>
      </c>
      <c r="D18" s="22" t="s">
        <v>179</v>
      </c>
      <c r="E18" s="22" t="s">
        <v>205</v>
      </c>
      <c r="F18" s="22">
        <v>46.32</v>
      </c>
      <c r="G18" s="22">
        <v>3.05</v>
      </c>
      <c r="H18" s="22">
        <v>4.63</v>
      </c>
      <c r="I18" s="22">
        <v>0.1231</v>
      </c>
      <c r="J18" s="22">
        <v>12.4</v>
      </c>
      <c r="K18" s="22">
        <v>0.28389999999999999</v>
      </c>
      <c r="L18" s="22">
        <v>11.97</v>
      </c>
      <c r="M18" s="22">
        <v>18.829999999999998</v>
      </c>
      <c r="N18" s="22">
        <v>0.55889999999999995</v>
      </c>
      <c r="P18" s="22">
        <f t="shared" si="0"/>
        <v>98.165899999999993</v>
      </c>
    </row>
    <row r="19" spans="1:18" s="22" customFormat="1">
      <c r="A19" s="22" t="s">
        <v>141</v>
      </c>
      <c r="B19" s="22" t="s">
        <v>220</v>
      </c>
      <c r="C19" s="22" t="s">
        <v>201</v>
      </c>
      <c r="D19" s="22" t="s">
        <v>180</v>
      </c>
      <c r="E19" s="22" t="s">
        <v>205</v>
      </c>
      <c r="F19" s="22">
        <v>48.58</v>
      </c>
      <c r="G19" s="22">
        <v>1.9816</v>
      </c>
      <c r="H19" s="22">
        <v>3.46</v>
      </c>
      <c r="I19" s="22">
        <v>1.8700000000000001E-2</v>
      </c>
      <c r="J19" s="22">
        <v>10.4</v>
      </c>
      <c r="K19" s="22">
        <v>0.30470000000000003</v>
      </c>
      <c r="L19" s="22">
        <v>13.84</v>
      </c>
      <c r="M19" s="22">
        <v>19.600000000000001</v>
      </c>
      <c r="N19" s="22">
        <v>0.55220000000000002</v>
      </c>
      <c r="P19" s="22">
        <f t="shared" si="0"/>
        <v>98.737200000000001</v>
      </c>
    </row>
    <row r="20" spans="1:18" s="22" customFormat="1">
      <c r="A20" s="22" t="s">
        <v>141</v>
      </c>
      <c r="B20" s="22" t="s">
        <v>220</v>
      </c>
      <c r="C20" s="22" t="s">
        <v>201</v>
      </c>
      <c r="D20" s="22" t="s">
        <v>181</v>
      </c>
      <c r="E20" s="22" t="s">
        <v>205</v>
      </c>
      <c r="F20" s="22">
        <v>50.21</v>
      </c>
      <c r="G20" s="22">
        <v>1.1296999999999999</v>
      </c>
      <c r="H20" s="22">
        <v>2.6547999999999998</v>
      </c>
      <c r="I20" s="22">
        <v>5.5300000000000002E-2</v>
      </c>
      <c r="J20" s="22">
        <v>9.3000000000000007</v>
      </c>
      <c r="K20" s="22">
        <v>0.29170000000000001</v>
      </c>
      <c r="L20" s="22">
        <v>15.29</v>
      </c>
      <c r="M20" s="22">
        <v>19.21</v>
      </c>
      <c r="N20" s="22">
        <v>0.46429999999999999</v>
      </c>
      <c r="P20" s="22">
        <f t="shared" si="0"/>
        <v>98.605800000000002</v>
      </c>
    </row>
    <row r="21" spans="1:18" s="22" customFormat="1">
      <c r="A21" s="22" t="s">
        <v>141</v>
      </c>
      <c r="B21" s="22" t="s">
        <v>220</v>
      </c>
      <c r="D21" s="22" t="s">
        <v>182</v>
      </c>
      <c r="E21" s="22" t="s">
        <v>205</v>
      </c>
      <c r="F21" s="22">
        <v>36.380000000000003</v>
      </c>
      <c r="G21" s="22">
        <v>2.2063000000000001</v>
      </c>
      <c r="H21" s="22">
        <v>16.059999999999999</v>
      </c>
      <c r="I21" s="22">
        <v>1.9599999999999999E-2</v>
      </c>
      <c r="J21" s="22">
        <v>7.7</v>
      </c>
      <c r="K21" s="22">
        <v>0.1331</v>
      </c>
      <c r="L21" s="22">
        <v>5.96</v>
      </c>
      <c r="M21" s="22">
        <v>16.36</v>
      </c>
      <c r="N21" s="22">
        <v>1.3099000000000001</v>
      </c>
      <c r="P21" s="22">
        <f t="shared" si="0"/>
        <v>86.128899999999987</v>
      </c>
    </row>
    <row r="22" spans="1:18" s="22" customFormat="1">
      <c r="A22" s="22" t="s">
        <v>141</v>
      </c>
      <c r="B22" s="22" t="s">
        <v>220</v>
      </c>
      <c r="D22" s="22" t="s">
        <v>183</v>
      </c>
      <c r="E22" s="22" t="s">
        <v>205</v>
      </c>
      <c r="F22" s="22">
        <v>37.03</v>
      </c>
      <c r="G22" s="22">
        <v>2.2841</v>
      </c>
      <c r="H22" s="22">
        <v>16.28</v>
      </c>
      <c r="I22" s="22">
        <v>2.3300000000000001E-2</v>
      </c>
      <c r="J22" s="22">
        <v>7.41</v>
      </c>
      <c r="K22" s="22">
        <v>0.13789999999999999</v>
      </c>
      <c r="L22" s="22">
        <v>6.11</v>
      </c>
      <c r="M22" s="22">
        <v>16.690000000000001</v>
      </c>
      <c r="N22" s="22">
        <v>0.72070000000000001</v>
      </c>
      <c r="P22" s="22">
        <f t="shared" si="0"/>
        <v>86.685999999999993</v>
      </c>
    </row>
    <row r="23" spans="1:18" s="22" customFormat="1">
      <c r="A23" s="22" t="s">
        <v>141</v>
      </c>
      <c r="B23" s="22" t="s">
        <v>220</v>
      </c>
      <c r="C23" s="22" t="s">
        <v>201</v>
      </c>
      <c r="D23" s="22" t="s">
        <v>184</v>
      </c>
      <c r="E23" s="22" t="s">
        <v>205</v>
      </c>
      <c r="F23" s="22">
        <v>50.78</v>
      </c>
      <c r="G23" s="22">
        <v>1.4608000000000001</v>
      </c>
      <c r="H23" s="22">
        <v>2.6608999999999998</v>
      </c>
      <c r="I23" s="22">
        <v>7.7999999999999996E-3</v>
      </c>
      <c r="J23" s="22">
        <v>9.77</v>
      </c>
      <c r="K23" s="22">
        <v>0.27450000000000002</v>
      </c>
      <c r="L23" s="22">
        <v>14.42</v>
      </c>
      <c r="M23" s="22">
        <v>19.78</v>
      </c>
      <c r="N23" s="22">
        <v>0.58220000000000005</v>
      </c>
      <c r="P23" s="22">
        <f t="shared" si="0"/>
        <v>99.736200000000011</v>
      </c>
    </row>
    <row r="24" spans="1:18" s="22" customFormat="1">
      <c r="A24" s="22" t="s">
        <v>141</v>
      </c>
      <c r="B24" s="22" t="s">
        <v>220</v>
      </c>
      <c r="C24" s="22" t="s">
        <v>201</v>
      </c>
      <c r="D24" s="22" t="s">
        <v>185</v>
      </c>
      <c r="E24" s="22" t="s">
        <v>205</v>
      </c>
      <c r="F24" s="22">
        <v>40.700000000000003</v>
      </c>
      <c r="G24" s="22">
        <v>5.28</v>
      </c>
      <c r="H24" s="22">
        <v>11.85</v>
      </c>
      <c r="I24" s="22">
        <v>0.28339999999999999</v>
      </c>
      <c r="J24" s="22">
        <v>12.69</v>
      </c>
      <c r="K24" s="22">
        <v>0.17150000000000001</v>
      </c>
      <c r="L24" s="22">
        <v>11.9</v>
      </c>
      <c r="M24" s="22">
        <v>10.77</v>
      </c>
      <c r="N24" s="22">
        <v>3.48</v>
      </c>
      <c r="P24" s="22">
        <f t="shared" si="0"/>
        <v>97.124900000000011</v>
      </c>
    </row>
    <row r="25" spans="1:18" s="22" customFormat="1">
      <c r="A25" s="22" t="s">
        <v>141</v>
      </c>
      <c r="B25" s="22" t="s">
        <v>220</v>
      </c>
      <c r="C25" s="22" t="s">
        <v>201</v>
      </c>
      <c r="D25" s="22" t="s">
        <v>186</v>
      </c>
      <c r="E25" s="22" t="s">
        <v>205</v>
      </c>
      <c r="F25" s="22">
        <v>51.65</v>
      </c>
      <c r="G25" s="22">
        <v>0.81599999999999995</v>
      </c>
      <c r="H25" s="22">
        <v>1.7475000000000001</v>
      </c>
      <c r="I25" s="22">
        <v>6.3600000000000004E-2</v>
      </c>
      <c r="J25" s="22">
        <v>9.18</v>
      </c>
      <c r="K25" s="22">
        <v>0.23569999999999999</v>
      </c>
      <c r="L25" s="22">
        <v>15.56</v>
      </c>
      <c r="M25" s="22">
        <v>19.760000000000002</v>
      </c>
      <c r="N25" s="22">
        <v>0.34570000000000001</v>
      </c>
      <c r="P25" s="22">
        <f t="shared" si="0"/>
        <v>99.358500000000006</v>
      </c>
    </row>
    <row r="26" spans="1:18" s="22" customFormat="1">
      <c r="A26" s="22" t="s">
        <v>141</v>
      </c>
      <c r="B26" s="22" t="s">
        <v>220</v>
      </c>
      <c r="C26" s="22" t="s">
        <v>201</v>
      </c>
      <c r="D26" s="22" t="s">
        <v>187</v>
      </c>
      <c r="E26" s="22" t="s">
        <v>206</v>
      </c>
      <c r="F26" s="22">
        <v>51.61</v>
      </c>
      <c r="G26" s="22">
        <v>0.89939999999999998</v>
      </c>
      <c r="H26" s="22">
        <v>1.4521999999999999</v>
      </c>
      <c r="I26" s="22">
        <v>5.8000000000000003E-2</v>
      </c>
      <c r="J26" s="22">
        <v>11.3</v>
      </c>
      <c r="K26" s="22">
        <v>0.3004</v>
      </c>
      <c r="L26" s="22">
        <v>14.35</v>
      </c>
      <c r="M26" s="22">
        <v>18.920000000000002</v>
      </c>
      <c r="N26" s="22">
        <v>0.46510000000000001</v>
      </c>
      <c r="P26" s="22">
        <f t="shared" si="0"/>
        <v>99.355099999999993</v>
      </c>
    </row>
    <row r="27" spans="1:18" s="22" customFormat="1" ht="15.5">
      <c r="A27" s="22" t="s">
        <v>141</v>
      </c>
      <c r="B27" s="22" t="s">
        <v>220</v>
      </c>
      <c r="C27" s="22" t="s">
        <v>201</v>
      </c>
      <c r="D27" s="22" t="s">
        <v>188</v>
      </c>
      <c r="E27" s="22" t="s">
        <v>207</v>
      </c>
      <c r="F27" s="22">
        <v>51.15</v>
      </c>
      <c r="G27" s="22">
        <v>0.74680000000000002</v>
      </c>
      <c r="H27" s="22">
        <v>2.5299</v>
      </c>
      <c r="I27" s="22">
        <v>0.7379</v>
      </c>
      <c r="J27" s="22">
        <v>11.01</v>
      </c>
      <c r="K27" s="22">
        <v>0.32890000000000003</v>
      </c>
      <c r="L27" s="22">
        <v>15.03</v>
      </c>
      <c r="M27" s="22">
        <v>18.079999999999998</v>
      </c>
      <c r="N27" s="22">
        <v>0.55020000000000002</v>
      </c>
      <c r="P27" s="22">
        <f t="shared" si="0"/>
        <v>100.16370000000001</v>
      </c>
      <c r="Q27" s="1"/>
    </row>
    <row r="28" spans="1:18" s="23" customFormat="1" ht="15.5">
      <c r="A28" s="13" t="s">
        <v>141</v>
      </c>
      <c r="B28" s="13" t="s">
        <v>257</v>
      </c>
      <c r="C28" s="13" t="s">
        <v>1</v>
      </c>
      <c r="D28" s="13" t="s">
        <v>2</v>
      </c>
      <c r="E28" s="13"/>
      <c r="F28" s="14">
        <v>51.52</v>
      </c>
      <c r="G28" s="14">
        <v>1.03</v>
      </c>
      <c r="H28" s="14">
        <v>1.72</v>
      </c>
      <c r="I28" s="13">
        <v>0.03</v>
      </c>
      <c r="J28" s="13">
        <v>10.150641999999999</v>
      </c>
      <c r="K28" s="15">
        <v>0.31</v>
      </c>
      <c r="L28" s="14">
        <v>15.69</v>
      </c>
      <c r="M28" s="14">
        <v>18.62</v>
      </c>
      <c r="N28" s="15">
        <v>0.4</v>
      </c>
      <c r="O28" s="15"/>
      <c r="P28" s="14">
        <v>99.64</v>
      </c>
      <c r="Q28" s="3"/>
      <c r="R28" s="14"/>
    </row>
    <row r="29" spans="1:18" s="23" customFormat="1" ht="15.5">
      <c r="A29" s="13" t="s">
        <v>141</v>
      </c>
      <c r="B29" s="13" t="s">
        <v>257</v>
      </c>
      <c r="C29" s="13" t="s">
        <v>1</v>
      </c>
      <c r="D29" s="13" t="s">
        <v>3</v>
      </c>
      <c r="E29" s="13"/>
      <c r="F29" s="14">
        <v>51.26</v>
      </c>
      <c r="G29" s="14">
        <v>1.1299999999999999</v>
      </c>
      <c r="H29" s="14">
        <v>1.8</v>
      </c>
      <c r="I29" s="13">
        <v>0</v>
      </c>
      <c r="J29" s="13">
        <v>8.8766739999999995</v>
      </c>
      <c r="K29" s="15">
        <v>0.3</v>
      </c>
      <c r="L29" s="14">
        <v>15.22</v>
      </c>
      <c r="M29" s="14">
        <v>19.829999999999998</v>
      </c>
      <c r="N29" s="15">
        <v>0.45</v>
      </c>
      <c r="O29" s="15"/>
      <c r="P29" s="14">
        <v>99.03</v>
      </c>
      <c r="Q29" s="3"/>
      <c r="R29" s="14"/>
    </row>
    <row r="30" spans="1:18" s="23" customFormat="1" ht="29">
      <c r="A30" s="13" t="s">
        <v>141</v>
      </c>
      <c r="B30" s="13" t="s">
        <v>257</v>
      </c>
      <c r="C30" s="16" t="s">
        <v>4</v>
      </c>
      <c r="D30" s="16" t="s">
        <v>5</v>
      </c>
      <c r="E30" s="16"/>
      <c r="F30" s="17">
        <v>47.86</v>
      </c>
      <c r="G30" s="17">
        <v>2.76</v>
      </c>
      <c r="H30" s="17">
        <v>3.74</v>
      </c>
      <c r="I30" s="16">
        <v>0.06</v>
      </c>
      <c r="J30" s="13">
        <v>13.105452000000001</v>
      </c>
      <c r="K30" s="18">
        <v>0.37</v>
      </c>
      <c r="L30" s="17">
        <v>12.37</v>
      </c>
      <c r="M30" s="17">
        <v>18.75</v>
      </c>
      <c r="N30" s="18">
        <v>0.56000000000000005</v>
      </c>
      <c r="O30" s="18"/>
      <c r="P30" s="17">
        <v>99.86</v>
      </c>
      <c r="Q30" s="6"/>
      <c r="R30" s="17"/>
    </row>
    <row r="31" spans="1:18" s="23" customFormat="1" ht="15.5">
      <c r="A31" s="13" t="s">
        <v>141</v>
      </c>
      <c r="B31" s="13" t="s">
        <v>257</v>
      </c>
      <c r="C31" s="13" t="s">
        <v>6</v>
      </c>
      <c r="D31" s="13" t="s">
        <v>7</v>
      </c>
      <c r="E31" s="13"/>
      <c r="F31" s="17">
        <v>51.6</v>
      </c>
      <c r="G31" s="17">
        <v>1.06</v>
      </c>
      <c r="H31" s="17">
        <v>1.78</v>
      </c>
      <c r="I31" s="16">
        <v>7.0000000000000007E-2</v>
      </c>
      <c r="J31" s="13">
        <v>10.037796</v>
      </c>
      <c r="K31" s="18">
        <v>0.28000000000000003</v>
      </c>
      <c r="L31" s="17">
        <v>15.25</v>
      </c>
      <c r="M31" s="17">
        <v>18.850000000000001</v>
      </c>
      <c r="N31" s="18">
        <v>0.41</v>
      </c>
      <c r="O31" s="18"/>
      <c r="P31" s="17">
        <v>99.43</v>
      </c>
      <c r="Q31" s="6"/>
      <c r="R31" s="17"/>
    </row>
    <row r="32" spans="1:18" s="23" customFormat="1" ht="15.5">
      <c r="A32" s="13" t="s">
        <v>141</v>
      </c>
      <c r="B32" s="13" t="s">
        <v>257</v>
      </c>
      <c r="C32" s="13" t="s">
        <v>6</v>
      </c>
      <c r="D32" s="13" t="s">
        <v>8</v>
      </c>
      <c r="E32" s="13"/>
      <c r="F32" s="17">
        <v>51.3</v>
      </c>
      <c r="G32" s="17">
        <v>1.02</v>
      </c>
      <c r="H32" s="17">
        <v>1.53</v>
      </c>
      <c r="I32" s="16">
        <v>0.02</v>
      </c>
      <c r="J32" s="13">
        <v>10.802666</v>
      </c>
      <c r="K32" s="18">
        <v>0.31</v>
      </c>
      <c r="L32" s="17">
        <v>15.22</v>
      </c>
      <c r="M32" s="17">
        <v>18.43</v>
      </c>
      <c r="N32" s="18">
        <v>0.41</v>
      </c>
      <c r="O32" s="18"/>
      <c r="P32" s="17">
        <v>99.22</v>
      </c>
      <c r="Q32" s="6"/>
      <c r="R32" s="17"/>
    </row>
    <row r="33" spans="1:18" s="23" customFormat="1" ht="15.5">
      <c r="A33" s="13" t="s">
        <v>141</v>
      </c>
      <c r="B33" s="13" t="s">
        <v>257</v>
      </c>
      <c r="C33" s="13" t="s">
        <v>6</v>
      </c>
      <c r="D33" s="13" t="s">
        <v>9</v>
      </c>
      <c r="E33" s="13"/>
      <c r="F33" s="17">
        <v>51.6</v>
      </c>
      <c r="G33" s="17">
        <v>1.04</v>
      </c>
      <c r="H33" s="17">
        <v>1.58</v>
      </c>
      <c r="I33" s="16">
        <v>0.02</v>
      </c>
      <c r="J33" s="13">
        <v>10.979659999999999</v>
      </c>
      <c r="K33" s="18">
        <v>0.36</v>
      </c>
      <c r="L33" s="17">
        <v>15.6</v>
      </c>
      <c r="M33" s="17">
        <v>18.16</v>
      </c>
      <c r="N33" s="18">
        <v>0.38</v>
      </c>
      <c r="O33" s="18"/>
      <c r="P33" s="17">
        <v>99.9</v>
      </c>
      <c r="Q33" s="6"/>
      <c r="R33" s="17"/>
    </row>
    <row r="34" spans="1:18" s="23" customFormat="1" ht="15.5">
      <c r="A34" s="13" t="s">
        <v>141</v>
      </c>
      <c r="B34" s="13" t="s">
        <v>257</v>
      </c>
      <c r="C34" s="13" t="s">
        <v>6</v>
      </c>
      <c r="D34" s="13" t="s">
        <v>10</v>
      </c>
      <c r="E34" s="13"/>
      <c r="F34" s="17">
        <v>51.43</v>
      </c>
      <c r="G34" s="18">
        <v>0.94</v>
      </c>
      <c r="H34" s="17">
        <v>1.48</v>
      </c>
      <c r="I34" s="16">
        <v>0.03</v>
      </c>
      <c r="J34" s="13">
        <v>11.080682000000001</v>
      </c>
      <c r="K34" s="18">
        <v>0.33</v>
      </c>
      <c r="L34" s="17">
        <v>15.35</v>
      </c>
      <c r="M34" s="17">
        <v>18.079999999999998</v>
      </c>
      <c r="N34" s="18">
        <v>0.4</v>
      </c>
      <c r="O34" s="18"/>
      <c r="P34" s="17">
        <v>99.28</v>
      </c>
      <c r="Q34" s="6"/>
      <c r="R34" s="17"/>
    </row>
    <row r="35" spans="1:18" s="23" customFormat="1" ht="15.5">
      <c r="A35" s="13" t="s">
        <v>141</v>
      </c>
      <c r="B35" s="13" t="s">
        <v>257</v>
      </c>
      <c r="C35" s="13" t="s">
        <v>11</v>
      </c>
      <c r="D35" s="13" t="s">
        <v>12</v>
      </c>
      <c r="E35" s="13"/>
      <c r="F35" s="17">
        <v>51.45</v>
      </c>
      <c r="G35" s="18">
        <v>0.59</v>
      </c>
      <c r="H35" s="17">
        <v>2.91</v>
      </c>
      <c r="I35" s="16">
        <v>0.27</v>
      </c>
      <c r="J35" s="13">
        <v>5.6827459999999999</v>
      </c>
      <c r="K35" s="18">
        <v>0.14000000000000001</v>
      </c>
      <c r="L35" s="17">
        <v>15.88</v>
      </c>
      <c r="M35" s="17">
        <v>21.8</v>
      </c>
      <c r="N35" s="18">
        <v>0.24</v>
      </c>
      <c r="O35" s="18"/>
      <c r="P35" s="17">
        <v>99.1</v>
      </c>
      <c r="Q35" s="6"/>
      <c r="R35" s="17"/>
    </row>
    <row r="36" spans="1:18" s="23" customFormat="1" ht="15.5">
      <c r="A36" s="13" t="s">
        <v>141</v>
      </c>
      <c r="B36" s="13" t="s">
        <v>257</v>
      </c>
      <c r="C36" s="13" t="s">
        <v>11</v>
      </c>
      <c r="D36" s="13" t="s">
        <v>13</v>
      </c>
      <c r="E36" s="13"/>
      <c r="F36" s="17">
        <v>51.99</v>
      </c>
      <c r="G36" s="18">
        <v>0.55000000000000004</v>
      </c>
      <c r="H36" s="17">
        <v>2.62</v>
      </c>
      <c r="I36" s="16">
        <v>0.12</v>
      </c>
      <c r="J36" s="13">
        <v>5.9607820000000009</v>
      </c>
      <c r="K36" s="18">
        <v>0.15</v>
      </c>
      <c r="L36" s="17">
        <v>16.37</v>
      </c>
      <c r="M36" s="17">
        <v>21.17</v>
      </c>
      <c r="N36" s="18">
        <v>0.27</v>
      </c>
      <c r="O36" s="18"/>
      <c r="P36" s="17">
        <v>99.31</v>
      </c>
      <c r="Q36" s="6"/>
      <c r="R36" s="17"/>
    </row>
    <row r="37" spans="1:18" s="23" customFormat="1" ht="15.5">
      <c r="A37" s="13" t="s">
        <v>141</v>
      </c>
      <c r="B37" s="13" t="s">
        <v>257</v>
      </c>
      <c r="C37" s="13" t="s">
        <v>11</v>
      </c>
      <c r="D37" s="13" t="s">
        <v>14</v>
      </c>
      <c r="E37" s="13"/>
      <c r="F37" s="17">
        <v>51.34</v>
      </c>
      <c r="G37" s="18">
        <v>0.83</v>
      </c>
      <c r="H37" s="17">
        <v>2.4900000000000002</v>
      </c>
      <c r="I37" s="16">
        <v>0.02</v>
      </c>
      <c r="J37" s="13">
        <v>8.7368140000000007</v>
      </c>
      <c r="K37" s="18">
        <v>0.19</v>
      </c>
      <c r="L37" s="17">
        <v>15.4</v>
      </c>
      <c r="M37" s="17">
        <v>19.309999999999999</v>
      </c>
      <c r="N37" s="18">
        <v>0.4</v>
      </c>
      <c r="O37" s="18"/>
      <c r="P37" s="17">
        <v>98.82</v>
      </c>
      <c r="Q37" s="6"/>
      <c r="R37" s="17"/>
    </row>
    <row r="38" spans="1:18" s="23" customFormat="1" ht="15.5">
      <c r="A38" s="13" t="s">
        <v>141</v>
      </c>
      <c r="B38" s="13" t="s">
        <v>257</v>
      </c>
      <c r="C38" s="13" t="s">
        <v>11</v>
      </c>
      <c r="D38" s="13" t="s">
        <v>15</v>
      </c>
      <c r="E38" s="13"/>
      <c r="F38" s="17">
        <v>51.96</v>
      </c>
      <c r="G38" s="18">
        <v>0.81</v>
      </c>
      <c r="H38" s="17">
        <v>2.57</v>
      </c>
      <c r="I38" s="16">
        <v>0.04</v>
      </c>
      <c r="J38" s="13">
        <v>8.6319039999999987</v>
      </c>
      <c r="K38" s="18">
        <v>0.26</v>
      </c>
      <c r="L38" s="17">
        <v>15.57</v>
      </c>
      <c r="M38" s="17">
        <v>19.34</v>
      </c>
      <c r="N38" s="18">
        <v>0.4</v>
      </c>
      <c r="O38" s="18"/>
      <c r="P38" s="17">
        <v>99.63</v>
      </c>
      <c r="Q38" s="6"/>
      <c r="R38" s="17"/>
    </row>
    <row r="39" spans="1:18" s="23" customFormat="1" ht="15.5">
      <c r="A39" s="13" t="s">
        <v>141</v>
      </c>
      <c r="B39" s="13" t="s">
        <v>257</v>
      </c>
      <c r="C39" s="13" t="s">
        <v>11</v>
      </c>
      <c r="D39" s="13" t="s">
        <v>16</v>
      </c>
      <c r="E39" s="13"/>
      <c r="F39" s="17">
        <v>52.41</v>
      </c>
      <c r="G39" s="18">
        <v>0.5</v>
      </c>
      <c r="H39" s="17">
        <v>2.75</v>
      </c>
      <c r="I39" s="16">
        <v>0.15</v>
      </c>
      <c r="J39" s="13">
        <v>6.13992</v>
      </c>
      <c r="K39" s="18">
        <v>0.17</v>
      </c>
      <c r="L39" s="17">
        <v>16.399999999999999</v>
      </c>
      <c r="M39" s="17">
        <v>20.86</v>
      </c>
      <c r="N39" s="18">
        <v>0.26</v>
      </c>
      <c r="O39" s="18"/>
      <c r="P39" s="17">
        <v>99.69</v>
      </c>
      <c r="Q39" s="6"/>
      <c r="R39" s="17"/>
    </row>
    <row r="40" spans="1:18" s="23" customFormat="1" ht="15.5">
      <c r="A40" s="13" t="s">
        <v>141</v>
      </c>
      <c r="B40" s="13" t="s">
        <v>257</v>
      </c>
      <c r="C40" s="13" t="s">
        <v>11</v>
      </c>
      <c r="D40" s="13" t="s">
        <v>17</v>
      </c>
      <c r="E40" s="13"/>
      <c r="F40" s="17">
        <v>52.16</v>
      </c>
      <c r="G40" s="18">
        <v>0.54</v>
      </c>
      <c r="H40" s="17">
        <v>2.64</v>
      </c>
      <c r="I40" s="16">
        <v>7.0000000000000007E-2</v>
      </c>
      <c r="J40" s="13">
        <v>5.7838479999999999</v>
      </c>
      <c r="K40" s="18">
        <v>0.15</v>
      </c>
      <c r="L40" s="17">
        <v>16.48</v>
      </c>
      <c r="M40" s="17">
        <v>21.1</v>
      </c>
      <c r="N40" s="18">
        <v>0.26</v>
      </c>
      <c r="O40" s="18"/>
      <c r="P40" s="17">
        <v>99.27</v>
      </c>
      <c r="Q40" s="6"/>
      <c r="R40" s="17"/>
    </row>
    <row r="41" spans="1:18" s="23" customFormat="1" ht="15.5">
      <c r="A41" s="13" t="s">
        <v>141</v>
      </c>
      <c r="B41" s="13" t="s">
        <v>257</v>
      </c>
      <c r="C41" s="13" t="s">
        <v>11</v>
      </c>
      <c r="D41" s="13" t="s">
        <v>18</v>
      </c>
      <c r="E41" s="13"/>
      <c r="F41" s="17">
        <v>50.64</v>
      </c>
      <c r="G41" s="18">
        <v>0.9</v>
      </c>
      <c r="H41" s="17">
        <v>2.34</v>
      </c>
      <c r="I41" s="16">
        <v>0.11</v>
      </c>
      <c r="J41" s="13">
        <v>10.600702</v>
      </c>
      <c r="K41" s="18">
        <v>0.26</v>
      </c>
      <c r="L41" s="17">
        <v>15.4</v>
      </c>
      <c r="M41" s="17">
        <v>17.53</v>
      </c>
      <c r="N41" s="18">
        <v>0.41</v>
      </c>
      <c r="O41" s="18"/>
      <c r="P41" s="17">
        <v>98.35</v>
      </c>
      <c r="Q41" s="6"/>
      <c r="R41" s="17"/>
    </row>
    <row r="42" spans="1:18" s="23" customFormat="1" ht="15.5">
      <c r="A42" s="13" t="s">
        <v>141</v>
      </c>
      <c r="B42" s="13" t="s">
        <v>257</v>
      </c>
      <c r="C42" s="13" t="s">
        <v>11</v>
      </c>
      <c r="D42" s="13" t="s">
        <v>19</v>
      </c>
      <c r="E42" s="13"/>
      <c r="F42" s="17">
        <v>51.62</v>
      </c>
      <c r="G42" s="18">
        <v>0.53</v>
      </c>
      <c r="H42" s="17">
        <v>3</v>
      </c>
      <c r="I42" s="16">
        <v>0.03</v>
      </c>
      <c r="J42" s="13">
        <v>6.0198800000000006</v>
      </c>
      <c r="K42" s="18">
        <v>0.16</v>
      </c>
      <c r="L42" s="17">
        <v>16.559999999999999</v>
      </c>
      <c r="M42" s="17">
        <v>20.29</v>
      </c>
      <c r="N42" s="18">
        <v>0.23</v>
      </c>
      <c r="O42" s="18"/>
      <c r="P42" s="17">
        <v>98.51</v>
      </c>
      <c r="Q42" s="6"/>
      <c r="R42" s="17"/>
    </row>
    <row r="43" spans="1:18" s="23" customFormat="1" ht="15.5">
      <c r="A43" s="13" t="s">
        <v>141</v>
      </c>
      <c r="B43" s="13" t="s">
        <v>257</v>
      </c>
      <c r="C43" s="13" t="s">
        <v>11</v>
      </c>
      <c r="D43" s="13" t="s">
        <v>20</v>
      </c>
      <c r="E43" s="13"/>
      <c r="F43" s="17">
        <v>51.64</v>
      </c>
      <c r="G43" s="18">
        <v>0.7</v>
      </c>
      <c r="H43" s="17">
        <v>3.04</v>
      </c>
      <c r="I43" s="16">
        <v>7.0000000000000007E-2</v>
      </c>
      <c r="J43" s="13">
        <v>6.7457919999999998</v>
      </c>
      <c r="K43" s="18">
        <v>0.17</v>
      </c>
      <c r="L43" s="17">
        <v>16.32</v>
      </c>
      <c r="M43" s="17">
        <v>20.12</v>
      </c>
      <c r="N43" s="18">
        <v>0.33</v>
      </c>
      <c r="O43" s="18"/>
      <c r="P43" s="17">
        <v>99.24</v>
      </c>
      <c r="Q43" s="6"/>
      <c r="R43" s="17"/>
    </row>
    <row r="44" spans="1:18" s="23" customFormat="1" ht="15.5">
      <c r="A44" s="13" t="s">
        <v>141</v>
      </c>
      <c r="B44" s="13" t="s">
        <v>257</v>
      </c>
      <c r="C44" s="13" t="s">
        <v>11</v>
      </c>
      <c r="D44" s="13" t="s">
        <v>21</v>
      </c>
      <c r="E44" s="13"/>
      <c r="F44" s="17">
        <v>51.49</v>
      </c>
      <c r="G44" s="18">
        <v>0.89</v>
      </c>
      <c r="H44" s="17">
        <v>2.5099999999999998</v>
      </c>
      <c r="I44" s="16">
        <v>0.02</v>
      </c>
      <c r="J44" s="13">
        <v>10.428777999999999</v>
      </c>
      <c r="K44" s="18">
        <v>0.28000000000000003</v>
      </c>
      <c r="L44" s="17">
        <v>15.27</v>
      </c>
      <c r="M44" s="17">
        <v>18.190000000000001</v>
      </c>
      <c r="N44" s="18">
        <v>0.46</v>
      </c>
      <c r="O44" s="18"/>
      <c r="P44" s="17">
        <v>99.67</v>
      </c>
      <c r="Q44" s="6"/>
      <c r="R44" s="17"/>
    </row>
    <row r="45" spans="1:18" s="23" customFormat="1" ht="15.5">
      <c r="A45" s="13" t="s">
        <v>141</v>
      </c>
      <c r="B45" s="13" t="s">
        <v>257</v>
      </c>
      <c r="C45" s="13" t="s">
        <v>11</v>
      </c>
      <c r="D45" s="13" t="s">
        <v>22</v>
      </c>
      <c r="E45" s="13"/>
      <c r="F45" s="17">
        <v>52.26</v>
      </c>
      <c r="G45" s="18">
        <v>0.71</v>
      </c>
      <c r="H45" s="17">
        <v>2.19</v>
      </c>
      <c r="I45" s="16">
        <v>0.04</v>
      </c>
      <c r="J45" s="13">
        <v>7.7499000000000002</v>
      </c>
      <c r="K45" s="18">
        <v>0.18</v>
      </c>
      <c r="L45" s="17">
        <v>16.350000000000001</v>
      </c>
      <c r="M45" s="17">
        <v>19.239999999999998</v>
      </c>
      <c r="N45" s="18">
        <v>0.4</v>
      </c>
      <c r="O45" s="18"/>
      <c r="P45" s="17">
        <v>99.18</v>
      </c>
      <c r="Q45" s="6"/>
      <c r="R45" s="17"/>
    </row>
    <row r="46" spans="1:18" s="23" customFormat="1" ht="15.5">
      <c r="A46" s="13" t="s">
        <v>141</v>
      </c>
      <c r="B46" s="13" t="s">
        <v>257</v>
      </c>
      <c r="C46" s="13" t="s">
        <v>11</v>
      </c>
      <c r="D46" s="13" t="s">
        <v>23</v>
      </c>
      <c r="E46" s="13"/>
      <c r="F46" s="17">
        <v>51.69</v>
      </c>
      <c r="G46" s="18">
        <v>0.73</v>
      </c>
      <c r="H46" s="17">
        <v>2.71</v>
      </c>
      <c r="I46" s="16">
        <v>0.08</v>
      </c>
      <c r="J46" s="13">
        <v>7.498818</v>
      </c>
      <c r="K46" s="18">
        <v>0.21</v>
      </c>
      <c r="L46" s="17">
        <v>16</v>
      </c>
      <c r="M46" s="17">
        <v>19.739999999999998</v>
      </c>
      <c r="N46" s="18">
        <v>0.38</v>
      </c>
      <c r="O46" s="18"/>
      <c r="P46" s="17">
        <v>99.12</v>
      </c>
      <c r="Q46" s="6"/>
      <c r="R46" s="17"/>
    </row>
    <row r="47" spans="1:18" s="23" customFormat="1" ht="15.5">
      <c r="A47" s="13" t="s">
        <v>141</v>
      </c>
      <c r="B47" s="13" t="s">
        <v>257</v>
      </c>
      <c r="C47" s="13" t="s">
        <v>26</v>
      </c>
      <c r="D47" s="13" t="s">
        <v>27</v>
      </c>
      <c r="E47" s="13"/>
      <c r="F47" s="17">
        <v>50.81</v>
      </c>
      <c r="G47" s="18">
        <v>0.89</v>
      </c>
      <c r="H47" s="17">
        <v>3.18</v>
      </c>
      <c r="I47" s="16">
        <v>0.01</v>
      </c>
      <c r="J47" s="13">
        <v>8.9716439999999995</v>
      </c>
      <c r="K47" s="18">
        <v>0.24</v>
      </c>
      <c r="L47" s="17">
        <v>14.99</v>
      </c>
      <c r="M47" s="17">
        <v>19.8</v>
      </c>
      <c r="N47" s="18">
        <v>0.4</v>
      </c>
      <c r="O47" s="18"/>
      <c r="P47" s="17">
        <v>99.48</v>
      </c>
      <c r="Q47" s="6"/>
      <c r="R47" s="17"/>
    </row>
    <row r="48" spans="1:18" s="23" customFormat="1" ht="15.5">
      <c r="A48" s="13" t="s">
        <v>141</v>
      </c>
      <c r="B48" s="13" t="s">
        <v>257</v>
      </c>
      <c r="C48" s="13" t="s">
        <v>26</v>
      </c>
      <c r="D48" s="13" t="s">
        <v>28</v>
      </c>
      <c r="E48" s="13"/>
      <c r="F48" s="17">
        <v>51.19</v>
      </c>
      <c r="G48" s="17">
        <v>1.04</v>
      </c>
      <c r="H48" s="17">
        <v>2.02</v>
      </c>
      <c r="I48" s="16">
        <v>0.03</v>
      </c>
      <c r="J48" s="13">
        <v>10.151664</v>
      </c>
      <c r="K48" s="18">
        <v>0.27</v>
      </c>
      <c r="L48" s="17">
        <v>15.55</v>
      </c>
      <c r="M48" s="17">
        <v>18.260000000000002</v>
      </c>
      <c r="N48" s="18">
        <v>0.46</v>
      </c>
      <c r="O48" s="18"/>
      <c r="P48" s="17">
        <v>99.14</v>
      </c>
      <c r="Q48" s="6"/>
      <c r="R48" s="17"/>
    </row>
    <row r="49" spans="1:18" s="23" customFormat="1" ht="15.5">
      <c r="A49" s="13" t="s">
        <v>141</v>
      </c>
      <c r="B49" s="13" t="s">
        <v>257</v>
      </c>
      <c r="C49" s="13" t="s">
        <v>26</v>
      </c>
      <c r="D49" s="13" t="s">
        <v>29</v>
      </c>
      <c r="E49" s="13"/>
      <c r="F49" s="17">
        <v>51.62</v>
      </c>
      <c r="G49" s="18">
        <v>0.21</v>
      </c>
      <c r="H49" s="18">
        <v>0.53</v>
      </c>
      <c r="I49" s="16">
        <v>0</v>
      </c>
      <c r="J49" s="13">
        <v>13.772665999999999</v>
      </c>
      <c r="K49" s="18">
        <v>0.45</v>
      </c>
      <c r="L49" s="17">
        <v>12.8</v>
      </c>
      <c r="M49" s="17">
        <v>19.63</v>
      </c>
      <c r="N49" s="18">
        <v>0.27</v>
      </c>
      <c r="O49" s="18"/>
      <c r="P49" s="17">
        <v>99.45</v>
      </c>
      <c r="Q49" s="6"/>
      <c r="R49" s="17"/>
    </row>
    <row r="50" spans="1:18" s="23" customFormat="1" ht="15.5">
      <c r="A50" s="13" t="s">
        <v>141</v>
      </c>
      <c r="B50" s="13" t="s">
        <v>257</v>
      </c>
      <c r="C50" s="13" t="s">
        <v>26</v>
      </c>
      <c r="D50" s="13" t="s">
        <v>30</v>
      </c>
      <c r="E50" s="13"/>
      <c r="F50" s="17">
        <v>51.09</v>
      </c>
      <c r="G50" s="18">
        <v>0.73</v>
      </c>
      <c r="H50" s="17">
        <v>4.04</v>
      </c>
      <c r="I50" s="16">
        <v>0.04</v>
      </c>
      <c r="J50" s="13">
        <v>6.381704</v>
      </c>
      <c r="K50" s="18">
        <v>0.19</v>
      </c>
      <c r="L50" s="17">
        <v>15.5</v>
      </c>
      <c r="M50" s="17">
        <v>21</v>
      </c>
      <c r="N50" s="18">
        <v>0.42</v>
      </c>
      <c r="O50" s="18"/>
      <c r="P50" s="17">
        <v>99.54</v>
      </c>
      <c r="Q50" s="6"/>
      <c r="R50" s="17"/>
    </row>
    <row r="51" spans="1:18" s="23" customFormat="1" ht="15.5">
      <c r="A51" s="13" t="s">
        <v>141</v>
      </c>
      <c r="B51" s="13" t="s">
        <v>257</v>
      </c>
      <c r="C51" s="13" t="s">
        <v>26</v>
      </c>
      <c r="D51" s="13" t="s">
        <v>31</v>
      </c>
      <c r="E51" s="13"/>
      <c r="F51" s="17">
        <v>51.96</v>
      </c>
      <c r="G51" s="18">
        <v>0.87</v>
      </c>
      <c r="H51" s="17">
        <v>1.53</v>
      </c>
      <c r="I51" s="16">
        <v>0</v>
      </c>
      <c r="J51" s="13">
        <v>11.130822</v>
      </c>
      <c r="K51" s="18">
        <v>0.33</v>
      </c>
      <c r="L51" s="17">
        <v>15.57</v>
      </c>
      <c r="M51" s="17">
        <v>17.73</v>
      </c>
      <c r="N51" s="18">
        <v>0.39</v>
      </c>
      <c r="O51" s="18"/>
      <c r="P51" s="17">
        <v>99.6</v>
      </c>
      <c r="Q51" s="6"/>
      <c r="R51" s="17"/>
    </row>
    <row r="52" spans="1:18" s="23" customFormat="1" ht="15.5">
      <c r="A52" s="13" t="s">
        <v>141</v>
      </c>
      <c r="B52" s="13" t="s">
        <v>257</v>
      </c>
      <c r="C52" s="13" t="s">
        <v>26</v>
      </c>
      <c r="D52" s="13" t="s">
        <v>32</v>
      </c>
      <c r="E52" s="13"/>
      <c r="F52" s="17">
        <v>52.07</v>
      </c>
      <c r="G52" s="18">
        <v>0.43</v>
      </c>
      <c r="H52" s="17">
        <v>3.68</v>
      </c>
      <c r="I52" s="16">
        <v>0.67</v>
      </c>
      <c r="J52" s="13">
        <v>4.5418839999999996</v>
      </c>
      <c r="K52" s="18">
        <v>0.14000000000000001</v>
      </c>
      <c r="L52" s="17">
        <v>17.09</v>
      </c>
      <c r="M52" s="17">
        <v>20.74</v>
      </c>
      <c r="N52" s="18">
        <v>0.31</v>
      </c>
      <c r="O52" s="18"/>
      <c r="P52" s="17">
        <v>99.74</v>
      </c>
      <c r="Q52" s="6"/>
      <c r="R52" s="17"/>
    </row>
    <row r="53" spans="1:18" s="23" customFormat="1" ht="15.5">
      <c r="A53" s="13" t="s">
        <v>141</v>
      </c>
      <c r="B53" s="13" t="s">
        <v>257</v>
      </c>
      <c r="C53" s="13" t="s">
        <v>26</v>
      </c>
      <c r="D53" s="13" t="s">
        <v>33</v>
      </c>
      <c r="E53" s="13"/>
      <c r="F53" s="17">
        <v>50.75</v>
      </c>
      <c r="G53" s="18">
        <v>0.8</v>
      </c>
      <c r="H53" s="17">
        <v>4.79</v>
      </c>
      <c r="I53" s="16">
        <v>0.25</v>
      </c>
      <c r="J53" s="13">
        <v>5.2216640000000005</v>
      </c>
      <c r="K53" s="18">
        <v>7.0000000000000007E-2</v>
      </c>
      <c r="L53" s="17">
        <v>15.7</v>
      </c>
      <c r="M53" s="17">
        <v>21.9</v>
      </c>
      <c r="N53" s="18">
        <v>0.34</v>
      </c>
      <c r="O53" s="18"/>
      <c r="P53" s="17">
        <v>99.99</v>
      </c>
      <c r="Q53" s="6"/>
      <c r="R53" s="17"/>
    </row>
    <row r="54" spans="1:18" s="23" customFormat="1" ht="15.5">
      <c r="A54" s="13" t="s">
        <v>141</v>
      </c>
      <c r="B54" s="13" t="s">
        <v>257</v>
      </c>
      <c r="C54" s="13" t="s">
        <v>26</v>
      </c>
      <c r="D54" s="13" t="s">
        <v>34</v>
      </c>
      <c r="E54" s="13"/>
      <c r="F54" s="17">
        <v>51.47</v>
      </c>
      <c r="G54" s="18">
        <v>0.92</v>
      </c>
      <c r="H54" s="17">
        <v>1.48</v>
      </c>
      <c r="I54" s="16">
        <v>0</v>
      </c>
      <c r="J54" s="13">
        <v>11.352646</v>
      </c>
      <c r="K54" s="18">
        <v>0.4</v>
      </c>
      <c r="L54" s="17">
        <v>15.2</v>
      </c>
      <c r="M54" s="17">
        <v>18.09</v>
      </c>
      <c r="N54" s="18">
        <v>0.42</v>
      </c>
      <c r="O54" s="18"/>
      <c r="P54" s="17">
        <v>99.5</v>
      </c>
      <c r="Q54" s="6"/>
      <c r="R54" s="17"/>
    </row>
    <row r="55" spans="1:18" s="23" customFormat="1" ht="15.5">
      <c r="A55" s="13" t="s">
        <v>141</v>
      </c>
      <c r="B55" s="13" t="s">
        <v>257</v>
      </c>
      <c r="C55" s="13" t="s">
        <v>26</v>
      </c>
      <c r="D55" s="13" t="s">
        <v>35</v>
      </c>
      <c r="E55" s="13"/>
      <c r="F55" s="17">
        <v>51.54</v>
      </c>
      <c r="G55" s="18">
        <v>0.65</v>
      </c>
      <c r="H55" s="17">
        <v>3.42</v>
      </c>
      <c r="I55" s="16">
        <v>0.02</v>
      </c>
      <c r="J55" s="13">
        <v>6.7387379999999997</v>
      </c>
      <c r="K55" s="18">
        <v>0.1</v>
      </c>
      <c r="L55" s="17">
        <v>15.64</v>
      </c>
      <c r="M55" s="17">
        <v>21.03</v>
      </c>
      <c r="N55" s="18">
        <v>0.38</v>
      </c>
      <c r="O55" s="18"/>
      <c r="P55" s="17">
        <v>99.65</v>
      </c>
      <c r="Q55" s="6"/>
      <c r="R55" s="17"/>
    </row>
    <row r="56" spans="1:18">
      <c r="A56" s="31" t="s">
        <v>141</v>
      </c>
      <c r="B56" s="31" t="s">
        <v>335</v>
      </c>
      <c r="C56" s="31" t="s">
        <v>11</v>
      </c>
      <c r="D56" s="32" t="s">
        <v>139</v>
      </c>
      <c r="E56" s="31" t="s">
        <v>140</v>
      </c>
      <c r="F56" s="33">
        <v>51.8</v>
      </c>
      <c r="G56" s="34">
        <v>0.5323</v>
      </c>
      <c r="H56" s="34">
        <v>2.9721000000000002</v>
      </c>
      <c r="I56" s="34">
        <v>2.1000000000000001E-2</v>
      </c>
      <c r="J56" s="33">
        <v>6.75</v>
      </c>
      <c r="K56" s="34">
        <v>0.192</v>
      </c>
      <c r="L56" s="33">
        <v>16.37</v>
      </c>
      <c r="M56" s="33">
        <v>21.3</v>
      </c>
      <c r="N56" s="34">
        <v>0.30209999999999998</v>
      </c>
      <c r="O56" s="34"/>
      <c r="P56" s="33">
        <v>100.24</v>
      </c>
    </row>
    <row r="57" spans="1:18">
      <c r="A57" s="31" t="s">
        <v>141</v>
      </c>
      <c r="B57" s="31" t="s">
        <v>335</v>
      </c>
      <c r="C57" s="31" t="s">
        <v>11</v>
      </c>
      <c r="D57" s="32" t="s">
        <v>142</v>
      </c>
      <c r="E57" s="31" t="s">
        <v>143</v>
      </c>
      <c r="F57" s="33">
        <v>51.42</v>
      </c>
      <c r="G57" s="34">
        <v>0.43719999999999998</v>
      </c>
      <c r="H57" s="34">
        <v>3.73</v>
      </c>
      <c r="I57" s="34">
        <v>1.0387999999999999</v>
      </c>
      <c r="J57" s="33">
        <v>4.2699999999999996</v>
      </c>
      <c r="K57" s="34">
        <v>0.1119</v>
      </c>
      <c r="L57" s="33">
        <v>17.11</v>
      </c>
      <c r="M57" s="33">
        <v>22.04</v>
      </c>
      <c r="N57" s="34">
        <v>0.29549999999999998</v>
      </c>
      <c r="O57" s="34"/>
      <c r="P57" s="33">
        <v>100.45</v>
      </c>
    </row>
    <row r="58" spans="1:18">
      <c r="A58" s="31" t="s">
        <v>141</v>
      </c>
      <c r="B58" s="31" t="s">
        <v>335</v>
      </c>
      <c r="C58" s="31" t="s">
        <v>11</v>
      </c>
      <c r="D58" s="32" t="s">
        <v>144</v>
      </c>
      <c r="E58" s="31" t="s">
        <v>145</v>
      </c>
      <c r="F58" s="33">
        <v>52.75</v>
      </c>
      <c r="G58" s="34">
        <v>0.50439999999999996</v>
      </c>
      <c r="H58" s="34">
        <v>2.6232000000000002</v>
      </c>
      <c r="I58" s="34">
        <v>0.20030000000000001</v>
      </c>
      <c r="J58" s="33">
        <v>5.69</v>
      </c>
      <c r="K58" s="34">
        <v>0.15989999999999999</v>
      </c>
      <c r="L58" s="33">
        <v>16.89</v>
      </c>
      <c r="M58" s="33">
        <v>21.99</v>
      </c>
      <c r="N58" s="34">
        <v>0.23830000000000001</v>
      </c>
      <c r="O58" s="34"/>
      <c r="P58" s="33">
        <v>101.05</v>
      </c>
    </row>
    <row r="59" spans="1:18">
      <c r="A59" s="31" t="s">
        <v>141</v>
      </c>
      <c r="B59" s="31" t="s">
        <v>335</v>
      </c>
      <c r="C59" s="31" t="s">
        <v>11</v>
      </c>
      <c r="D59" s="32" t="s">
        <v>146</v>
      </c>
      <c r="E59" s="31" t="s">
        <v>140</v>
      </c>
      <c r="F59" s="33">
        <v>53.2</v>
      </c>
      <c r="G59" s="34">
        <v>0.28620000000000001</v>
      </c>
      <c r="H59" s="34">
        <v>1.9767999999999999</v>
      </c>
      <c r="I59" s="34">
        <v>0.15540000000000001</v>
      </c>
      <c r="J59" s="33">
        <v>4.22</v>
      </c>
      <c r="K59" s="34">
        <v>0.1079</v>
      </c>
      <c r="L59" s="33">
        <v>18.32</v>
      </c>
      <c r="M59" s="33">
        <v>22.2</v>
      </c>
      <c r="N59" s="34">
        <v>0.15809999999999999</v>
      </c>
      <c r="O59" s="34"/>
      <c r="P59" s="33">
        <v>100.62</v>
      </c>
    </row>
    <row r="60" spans="1:18">
      <c r="A60" s="31" t="s">
        <v>141</v>
      </c>
      <c r="B60" s="31" t="s">
        <v>335</v>
      </c>
      <c r="C60" s="31" t="s">
        <v>11</v>
      </c>
      <c r="D60" s="32" t="s">
        <v>147</v>
      </c>
      <c r="E60" s="31" t="s">
        <v>143</v>
      </c>
      <c r="F60" s="33">
        <v>53.8</v>
      </c>
      <c r="G60" s="34">
        <v>0.21099999999999999</v>
      </c>
      <c r="H60" s="34">
        <v>1.6012999999999999</v>
      </c>
      <c r="I60" s="34">
        <v>0.60589999999999999</v>
      </c>
      <c r="J60" s="33">
        <v>3.42</v>
      </c>
      <c r="K60" s="34">
        <v>0.13469999999999999</v>
      </c>
      <c r="L60" s="33">
        <v>18.489999999999998</v>
      </c>
      <c r="M60" s="33">
        <v>22.6</v>
      </c>
      <c r="N60" s="34">
        <v>0.1981</v>
      </c>
      <c r="O60" s="34"/>
      <c r="P60" s="33">
        <v>101.06</v>
      </c>
    </row>
    <row r="61" spans="1:18">
      <c r="A61" s="31" t="s">
        <v>141</v>
      </c>
      <c r="B61" s="31" t="s">
        <v>335</v>
      </c>
      <c r="C61" s="31" t="s">
        <v>11</v>
      </c>
      <c r="D61" s="32" t="s">
        <v>148</v>
      </c>
      <c r="E61" s="31" t="s">
        <v>145</v>
      </c>
      <c r="F61" s="33">
        <v>52.75</v>
      </c>
      <c r="G61" s="34">
        <v>0.34389999999999998</v>
      </c>
      <c r="H61" s="34">
        <v>2.5124</v>
      </c>
      <c r="I61" s="34">
        <v>0.64839999999999998</v>
      </c>
      <c r="J61" s="33">
        <v>4.1399999999999997</v>
      </c>
      <c r="K61" s="34">
        <v>0.1162</v>
      </c>
      <c r="L61" s="33">
        <v>17.739999999999998</v>
      </c>
      <c r="M61" s="33">
        <v>22.55</v>
      </c>
      <c r="N61" s="34">
        <v>0.21529999999999999</v>
      </c>
      <c r="O61" s="34"/>
      <c r="P61" s="33">
        <v>101.02</v>
      </c>
    </row>
    <row r="62" spans="1:18">
      <c r="A62" s="31" t="s">
        <v>141</v>
      </c>
      <c r="B62" s="31" t="s">
        <v>335</v>
      </c>
      <c r="C62" s="31" t="s">
        <v>11</v>
      </c>
      <c r="D62" s="32" t="s">
        <v>149</v>
      </c>
      <c r="E62" s="31" t="s">
        <v>140</v>
      </c>
      <c r="F62" s="33">
        <v>51.49</v>
      </c>
      <c r="G62" s="34">
        <v>0.78380000000000005</v>
      </c>
      <c r="H62" s="34">
        <v>2.1593</v>
      </c>
      <c r="I62" s="34">
        <v>3.7100000000000001E-2</v>
      </c>
      <c r="J62" s="33">
        <v>9.1300000000000008</v>
      </c>
      <c r="K62" s="34">
        <v>0.3397</v>
      </c>
      <c r="L62" s="33">
        <v>15.64</v>
      </c>
      <c r="M62" s="33">
        <v>19.43</v>
      </c>
      <c r="N62" s="34">
        <v>0.34660000000000002</v>
      </c>
      <c r="O62" s="34"/>
      <c r="P62" s="33">
        <v>99.36</v>
      </c>
    </row>
    <row r="63" spans="1:18">
      <c r="A63" s="31" t="s">
        <v>141</v>
      </c>
      <c r="B63" s="31" t="s">
        <v>335</v>
      </c>
      <c r="C63" s="31" t="s">
        <v>11</v>
      </c>
      <c r="D63" s="32" t="s">
        <v>150</v>
      </c>
      <c r="E63" s="31" t="s">
        <v>143</v>
      </c>
      <c r="F63" s="33">
        <v>51.07</v>
      </c>
      <c r="G63" s="34">
        <v>0.76910000000000001</v>
      </c>
      <c r="H63" s="34">
        <v>2.6536</v>
      </c>
      <c r="I63" s="34">
        <v>0.32140000000000002</v>
      </c>
      <c r="J63" s="33">
        <v>7.28</v>
      </c>
      <c r="K63" s="34">
        <v>0.2467</v>
      </c>
      <c r="L63" s="33">
        <v>15.94</v>
      </c>
      <c r="M63" s="33">
        <v>20.45</v>
      </c>
      <c r="N63" s="34">
        <v>0.36299999999999999</v>
      </c>
      <c r="O63" s="34"/>
      <c r="P63" s="33">
        <v>99.09</v>
      </c>
    </row>
    <row r="64" spans="1:18">
      <c r="A64" s="31" t="s">
        <v>141</v>
      </c>
      <c r="B64" s="31" t="s">
        <v>335</v>
      </c>
      <c r="C64" s="31" t="s">
        <v>11</v>
      </c>
      <c r="D64" s="32" t="s">
        <v>151</v>
      </c>
      <c r="E64" s="31" t="s">
        <v>145</v>
      </c>
      <c r="F64" s="33">
        <v>51.57</v>
      </c>
      <c r="G64" s="34">
        <v>0.96319999999999995</v>
      </c>
      <c r="H64" s="34">
        <v>2.8460000000000001</v>
      </c>
      <c r="I64" s="34">
        <v>0.17560000000000001</v>
      </c>
      <c r="J64" s="33">
        <v>8.06</v>
      </c>
      <c r="K64" s="34">
        <v>0.2336</v>
      </c>
      <c r="L64" s="33">
        <v>15.72</v>
      </c>
      <c r="M64" s="33">
        <v>20.38</v>
      </c>
      <c r="N64" s="34">
        <v>0.37690000000000001</v>
      </c>
      <c r="O64" s="34"/>
      <c r="P64" s="33">
        <v>100.32</v>
      </c>
    </row>
    <row r="65" spans="1:16">
      <c r="A65" s="31" t="s">
        <v>141</v>
      </c>
      <c r="B65" s="31" t="s">
        <v>335</v>
      </c>
      <c r="C65" s="31" t="s">
        <v>11</v>
      </c>
      <c r="D65" s="32" t="s">
        <v>152</v>
      </c>
      <c r="E65" s="31" t="s">
        <v>140</v>
      </c>
      <c r="F65" s="33">
        <v>52.17</v>
      </c>
      <c r="G65" s="34">
        <v>0.50970000000000004</v>
      </c>
      <c r="H65" s="34">
        <v>2.6120000000000001</v>
      </c>
      <c r="I65" s="34">
        <v>0.1082</v>
      </c>
      <c r="J65" s="33">
        <v>5.8</v>
      </c>
      <c r="K65" s="34">
        <v>0.15679999999999999</v>
      </c>
      <c r="L65" s="33">
        <v>16.829999999999998</v>
      </c>
      <c r="M65" s="33">
        <v>21.47</v>
      </c>
      <c r="N65" s="34">
        <v>0.25419999999999998</v>
      </c>
      <c r="O65" s="34"/>
      <c r="P65" s="33">
        <v>99.91</v>
      </c>
    </row>
    <row r="66" spans="1:16">
      <c r="A66" s="31" t="s">
        <v>141</v>
      </c>
      <c r="B66" s="31" t="s">
        <v>335</v>
      </c>
      <c r="C66" s="31" t="s">
        <v>11</v>
      </c>
      <c r="D66" s="32" t="s">
        <v>153</v>
      </c>
      <c r="E66" s="31" t="s">
        <v>143</v>
      </c>
      <c r="F66" s="33">
        <v>51.49</v>
      </c>
      <c r="G66" s="34">
        <v>0.55510000000000004</v>
      </c>
      <c r="H66" s="34">
        <v>2.7751000000000001</v>
      </c>
      <c r="I66" s="34">
        <v>0.3206</v>
      </c>
      <c r="J66" s="33">
        <v>5.82</v>
      </c>
      <c r="K66" s="34">
        <v>0.1918</v>
      </c>
      <c r="L66" s="33">
        <v>16.510000000000002</v>
      </c>
      <c r="M66" s="33">
        <v>22.02</v>
      </c>
      <c r="N66" s="34">
        <v>0.3019</v>
      </c>
      <c r="O66" s="34"/>
      <c r="P66" s="33">
        <v>99.98</v>
      </c>
    </row>
    <row r="67" spans="1:16">
      <c r="A67" s="31" t="s">
        <v>141</v>
      </c>
      <c r="B67" s="31" t="s">
        <v>335</v>
      </c>
      <c r="C67" s="31" t="s">
        <v>11</v>
      </c>
      <c r="D67" s="32" t="s">
        <v>154</v>
      </c>
      <c r="E67" s="31" t="s">
        <v>145</v>
      </c>
      <c r="F67" s="33">
        <v>53.3</v>
      </c>
      <c r="G67" s="34">
        <v>0.3301</v>
      </c>
      <c r="H67" s="34">
        <v>1.8236000000000001</v>
      </c>
      <c r="I67" s="34">
        <v>0.27750000000000002</v>
      </c>
      <c r="J67" s="33">
        <v>4.54</v>
      </c>
      <c r="K67" s="34">
        <v>0.13789999999999999</v>
      </c>
      <c r="L67" s="33">
        <v>18.14</v>
      </c>
      <c r="M67" s="33">
        <v>22.04</v>
      </c>
      <c r="N67" s="34">
        <v>0.17469999999999999</v>
      </c>
      <c r="O67" s="34"/>
      <c r="P67" s="33">
        <v>100.77</v>
      </c>
    </row>
    <row r="68" spans="1:16">
      <c r="A68" s="31" t="s">
        <v>141</v>
      </c>
      <c r="B68" s="31" t="s">
        <v>335</v>
      </c>
      <c r="C68" s="31" t="s">
        <v>11</v>
      </c>
      <c r="D68" s="32" t="s">
        <v>155</v>
      </c>
      <c r="E68" s="31" t="s">
        <v>140</v>
      </c>
      <c r="F68" s="33">
        <v>51.46</v>
      </c>
      <c r="G68" s="34">
        <v>0.52400000000000002</v>
      </c>
      <c r="H68" s="34">
        <v>2.5779999999999998</v>
      </c>
      <c r="I68" s="34">
        <v>0.2387</v>
      </c>
      <c r="J68" s="33">
        <v>5.75</v>
      </c>
      <c r="K68" s="34">
        <v>0.16439999999999999</v>
      </c>
      <c r="L68" s="33">
        <v>16.87</v>
      </c>
      <c r="M68" s="33">
        <v>21.77</v>
      </c>
      <c r="N68" s="34">
        <v>0.25419999999999998</v>
      </c>
      <c r="O68" s="34"/>
      <c r="P68" s="33">
        <v>99.6</v>
      </c>
    </row>
    <row r="69" spans="1:16">
      <c r="A69" s="31" t="s">
        <v>141</v>
      </c>
      <c r="B69" s="31" t="s">
        <v>335</v>
      </c>
      <c r="C69" s="31" t="s">
        <v>11</v>
      </c>
      <c r="D69" s="32" t="s">
        <v>156</v>
      </c>
      <c r="E69" s="31" t="s">
        <v>143</v>
      </c>
      <c r="F69" s="33">
        <v>53.22</v>
      </c>
      <c r="G69" s="34">
        <v>0.21790000000000001</v>
      </c>
      <c r="H69" s="34">
        <v>1.7399</v>
      </c>
      <c r="I69" s="34">
        <v>0.67069999999999996</v>
      </c>
      <c r="J69" s="33">
        <v>3.65</v>
      </c>
      <c r="K69" s="34">
        <v>0.14319999999999999</v>
      </c>
      <c r="L69" s="33">
        <v>18.39</v>
      </c>
      <c r="M69" s="33">
        <v>22.19</v>
      </c>
      <c r="N69" s="34">
        <v>0.221</v>
      </c>
      <c r="O69" s="34"/>
      <c r="P69" s="33">
        <v>100.45</v>
      </c>
    </row>
    <row r="70" spans="1:16">
      <c r="A70" s="31" t="s">
        <v>141</v>
      </c>
      <c r="B70" s="31" t="s">
        <v>335</v>
      </c>
      <c r="C70" s="31" t="s">
        <v>11</v>
      </c>
      <c r="D70" s="32" t="s">
        <v>157</v>
      </c>
      <c r="E70" s="31" t="s">
        <v>145</v>
      </c>
      <c r="F70" s="33">
        <v>52.73</v>
      </c>
      <c r="G70" s="34">
        <v>0.49270000000000003</v>
      </c>
      <c r="H70" s="34">
        <v>2.4662000000000002</v>
      </c>
      <c r="I70" s="34">
        <v>0.14219999999999999</v>
      </c>
      <c r="J70" s="33">
        <v>5.86</v>
      </c>
      <c r="K70" s="34">
        <v>0.19370000000000001</v>
      </c>
      <c r="L70" s="33">
        <v>17.079999999999998</v>
      </c>
      <c r="M70" s="33">
        <v>21.36</v>
      </c>
      <c r="N70" s="34">
        <v>0.23949999999999999</v>
      </c>
      <c r="O70" s="34"/>
      <c r="P70" s="33">
        <v>100.58</v>
      </c>
    </row>
    <row r="71" spans="1:16">
      <c r="A71" s="31" t="s">
        <v>141</v>
      </c>
      <c r="B71" s="31" t="s">
        <v>335</v>
      </c>
      <c r="C71" s="31" t="s">
        <v>11</v>
      </c>
      <c r="D71" s="32" t="s">
        <v>158</v>
      </c>
      <c r="E71" s="31" t="s">
        <v>140</v>
      </c>
      <c r="F71" s="33">
        <v>51.35</v>
      </c>
      <c r="G71" s="34">
        <v>0.86919999999999997</v>
      </c>
      <c r="H71" s="34">
        <v>2.2810999999999999</v>
      </c>
      <c r="I71" s="34">
        <v>2.7799999999999998E-2</v>
      </c>
      <c r="J71" s="33">
        <v>10.72</v>
      </c>
      <c r="K71" s="34">
        <v>0.31569999999999998</v>
      </c>
      <c r="L71" s="33">
        <v>15.19</v>
      </c>
      <c r="M71" s="33">
        <v>18.77</v>
      </c>
      <c r="N71" s="34">
        <v>0.42009999999999997</v>
      </c>
      <c r="O71" s="34"/>
      <c r="P71" s="33">
        <v>99.94</v>
      </c>
    </row>
    <row r="72" spans="1:16">
      <c r="A72" s="31" t="s">
        <v>141</v>
      </c>
      <c r="B72" s="31" t="s">
        <v>335</v>
      </c>
      <c r="C72" s="31" t="s">
        <v>11</v>
      </c>
      <c r="D72" s="32" t="s">
        <v>159</v>
      </c>
      <c r="E72" s="31" t="s">
        <v>143</v>
      </c>
      <c r="F72" s="33">
        <v>52.2</v>
      </c>
      <c r="G72" s="34">
        <v>0.58260000000000001</v>
      </c>
      <c r="H72" s="34">
        <v>2.9535</v>
      </c>
      <c r="I72" s="34">
        <v>0.17860000000000001</v>
      </c>
      <c r="J72" s="33">
        <v>5.66</v>
      </c>
      <c r="K72" s="34">
        <v>0.1542</v>
      </c>
      <c r="L72" s="33">
        <v>16.489999999999998</v>
      </c>
      <c r="M72" s="33">
        <v>21.93</v>
      </c>
      <c r="N72" s="34">
        <v>0.27439999999999998</v>
      </c>
      <c r="O72" s="34"/>
      <c r="P72" s="33">
        <v>100.43</v>
      </c>
    </row>
    <row r="73" spans="1:16">
      <c r="A73" s="31" t="s">
        <v>141</v>
      </c>
      <c r="B73" s="31" t="s">
        <v>335</v>
      </c>
      <c r="C73" s="31" t="s">
        <v>11</v>
      </c>
      <c r="D73" s="32" t="s">
        <v>160</v>
      </c>
      <c r="E73" s="31" t="s">
        <v>145</v>
      </c>
      <c r="F73" s="33">
        <v>52.57</v>
      </c>
      <c r="G73" s="34">
        <v>0.52739999999999998</v>
      </c>
      <c r="H73" s="34">
        <v>2.6821999999999999</v>
      </c>
      <c r="I73" s="34">
        <v>0.18870000000000001</v>
      </c>
      <c r="J73" s="33">
        <v>5.84</v>
      </c>
      <c r="K73" s="34">
        <v>0.159</v>
      </c>
      <c r="L73" s="33">
        <v>16.8</v>
      </c>
      <c r="M73" s="33">
        <v>21.79</v>
      </c>
      <c r="N73" s="34">
        <v>0.23780000000000001</v>
      </c>
      <c r="O73" s="34"/>
      <c r="P73" s="33">
        <v>100.79</v>
      </c>
    </row>
    <row r="74" spans="1:16">
      <c r="A74" s="31" t="s">
        <v>141</v>
      </c>
      <c r="B74" s="31" t="s">
        <v>335</v>
      </c>
      <c r="C74" s="31" t="s">
        <v>11</v>
      </c>
      <c r="D74" s="32" t="s">
        <v>161</v>
      </c>
      <c r="E74" s="31" t="s">
        <v>140</v>
      </c>
      <c r="F74" s="33">
        <v>51.62</v>
      </c>
      <c r="G74" s="34">
        <v>0.78869999999999996</v>
      </c>
      <c r="H74" s="34">
        <v>2.1385000000000001</v>
      </c>
      <c r="I74" s="34">
        <v>0.1135</v>
      </c>
      <c r="J74" s="33">
        <v>11.17</v>
      </c>
      <c r="K74" s="34">
        <v>0.33150000000000002</v>
      </c>
      <c r="L74" s="33">
        <v>15.05</v>
      </c>
      <c r="M74" s="33">
        <v>18.36</v>
      </c>
      <c r="N74" s="34">
        <v>0.37309999999999999</v>
      </c>
      <c r="O74" s="34"/>
      <c r="P74" s="33">
        <v>99.95</v>
      </c>
    </row>
    <row r="75" spans="1:16">
      <c r="A75" s="31" t="s">
        <v>141</v>
      </c>
      <c r="B75" s="31" t="s">
        <v>335</v>
      </c>
      <c r="C75" s="31" t="s">
        <v>11</v>
      </c>
      <c r="D75" s="32" t="s">
        <v>162</v>
      </c>
      <c r="E75" s="31" t="s">
        <v>145</v>
      </c>
      <c r="F75" s="33">
        <v>52.36</v>
      </c>
      <c r="G75" s="34">
        <v>0.51870000000000005</v>
      </c>
      <c r="H75" s="34">
        <v>2.6282999999999999</v>
      </c>
      <c r="I75" s="34">
        <v>0.1915</v>
      </c>
      <c r="J75" s="33">
        <v>5.73</v>
      </c>
      <c r="K75" s="34">
        <v>0.1643</v>
      </c>
      <c r="L75" s="33">
        <v>16.78</v>
      </c>
      <c r="M75" s="33">
        <v>21.93</v>
      </c>
      <c r="N75" s="34">
        <v>0.22539999999999999</v>
      </c>
      <c r="O75" s="34"/>
      <c r="P75" s="33">
        <v>100.52</v>
      </c>
    </row>
    <row r="76" spans="1:16">
      <c r="A76" s="31" t="s">
        <v>141</v>
      </c>
      <c r="B76" s="31" t="s">
        <v>335</v>
      </c>
      <c r="C76" s="31" t="s">
        <v>334</v>
      </c>
      <c r="D76" s="31"/>
      <c r="E76" s="31" t="s">
        <v>140</v>
      </c>
      <c r="F76" s="33">
        <v>50.57</v>
      </c>
      <c r="G76" s="34">
        <v>0.78320000000000001</v>
      </c>
      <c r="H76" s="34">
        <v>2.2193999999999998</v>
      </c>
      <c r="I76" s="34">
        <v>0</v>
      </c>
      <c r="J76" s="33">
        <v>9.52</v>
      </c>
      <c r="K76" s="34">
        <v>0.28810000000000002</v>
      </c>
      <c r="L76" s="33">
        <v>15.21</v>
      </c>
      <c r="M76" s="33">
        <v>19.53</v>
      </c>
      <c r="N76" s="34">
        <v>0.40179999999999999</v>
      </c>
      <c r="O76" s="34"/>
      <c r="P76" s="33">
        <v>98.53</v>
      </c>
    </row>
    <row r="77" spans="1:16">
      <c r="A77" s="31" t="s">
        <v>141</v>
      </c>
      <c r="B77" s="31" t="s">
        <v>335</v>
      </c>
      <c r="C77" s="31" t="s">
        <v>334</v>
      </c>
      <c r="D77" s="31"/>
      <c r="E77" s="31" t="s">
        <v>143</v>
      </c>
      <c r="F77" s="33">
        <v>51.31</v>
      </c>
      <c r="G77" s="34">
        <v>0.78869999999999996</v>
      </c>
      <c r="H77" s="34">
        <v>2.0983000000000001</v>
      </c>
      <c r="I77" s="34">
        <v>4.3900000000000002E-2</v>
      </c>
      <c r="J77" s="33">
        <v>10.84</v>
      </c>
      <c r="K77" s="34">
        <v>0.34599999999999997</v>
      </c>
      <c r="L77" s="33">
        <v>14.9</v>
      </c>
      <c r="M77" s="33">
        <v>18.760000000000002</v>
      </c>
      <c r="N77" s="34">
        <v>0.37630000000000002</v>
      </c>
      <c r="O77" s="34"/>
      <c r="P77" s="33">
        <v>99.46</v>
      </c>
    </row>
    <row r="78" spans="1:16">
      <c r="A78" s="31" t="s">
        <v>141</v>
      </c>
      <c r="B78" s="31" t="s">
        <v>335</v>
      </c>
      <c r="C78" s="31" t="s">
        <v>334</v>
      </c>
      <c r="D78" s="31"/>
      <c r="E78" s="31" t="s">
        <v>145</v>
      </c>
      <c r="F78" s="33">
        <v>51.22</v>
      </c>
      <c r="G78" s="34">
        <v>0.69650000000000001</v>
      </c>
      <c r="H78" s="34">
        <v>2.512</v>
      </c>
      <c r="I78" s="34">
        <v>5.9299999999999999E-2</v>
      </c>
      <c r="J78" s="33">
        <v>9.2899999999999991</v>
      </c>
      <c r="K78" s="34">
        <v>0.25629999999999997</v>
      </c>
      <c r="L78" s="33">
        <v>15.87</v>
      </c>
      <c r="M78" s="33">
        <v>19.739999999999998</v>
      </c>
      <c r="N78" s="34">
        <v>0.33139999999999997</v>
      </c>
      <c r="O78" s="34"/>
      <c r="P78" s="33">
        <v>99.98</v>
      </c>
    </row>
    <row r="79" spans="1:16">
      <c r="A79" s="31" t="s">
        <v>141</v>
      </c>
      <c r="B79" s="31" t="s">
        <v>335</v>
      </c>
      <c r="C79" s="31" t="s">
        <v>334</v>
      </c>
      <c r="D79" s="31"/>
      <c r="E79" s="31" t="s">
        <v>140</v>
      </c>
      <c r="F79" s="33">
        <v>51.61</v>
      </c>
      <c r="G79" s="34">
        <v>0.78149999999999997</v>
      </c>
      <c r="H79" s="34">
        <v>2.0392999999999999</v>
      </c>
      <c r="I79" s="34">
        <v>3.4200000000000001E-2</v>
      </c>
      <c r="J79" s="33">
        <v>10.130000000000001</v>
      </c>
      <c r="K79" s="34">
        <v>0.32600000000000001</v>
      </c>
      <c r="L79" s="33">
        <v>15.3</v>
      </c>
      <c r="M79" s="33">
        <v>19.489999999999998</v>
      </c>
      <c r="N79" s="34">
        <v>0.37109999999999999</v>
      </c>
      <c r="O79" s="34"/>
      <c r="P79" s="33">
        <v>100.08</v>
      </c>
    </row>
    <row r="80" spans="1:16">
      <c r="A80" s="31" t="s">
        <v>141</v>
      </c>
      <c r="B80" s="31" t="s">
        <v>335</v>
      </c>
      <c r="C80" s="31" t="s">
        <v>334</v>
      </c>
      <c r="D80" s="31"/>
      <c r="E80" s="31" t="s">
        <v>143</v>
      </c>
      <c r="F80" s="33">
        <v>51.37</v>
      </c>
      <c r="G80" s="34">
        <v>0.73140000000000005</v>
      </c>
      <c r="H80" s="34">
        <v>1.8313999999999999</v>
      </c>
      <c r="I80" s="34">
        <v>1.9900000000000001E-2</v>
      </c>
      <c r="J80" s="33">
        <v>10.78</v>
      </c>
      <c r="K80" s="34">
        <v>0.33489999999999998</v>
      </c>
      <c r="L80" s="33">
        <v>15.07</v>
      </c>
      <c r="M80" s="33">
        <v>19.190000000000001</v>
      </c>
      <c r="N80" s="34">
        <v>0.40150000000000002</v>
      </c>
      <c r="O80" s="34"/>
      <c r="P80" s="33">
        <v>99.72</v>
      </c>
    </row>
    <row r="81" spans="1:20">
      <c r="A81" s="31" t="s">
        <v>141</v>
      </c>
      <c r="B81" s="31" t="s">
        <v>335</v>
      </c>
      <c r="C81" s="31" t="s">
        <v>334</v>
      </c>
      <c r="D81" s="31"/>
      <c r="E81" s="31" t="s">
        <v>145</v>
      </c>
      <c r="F81" s="33">
        <v>51.6</v>
      </c>
      <c r="G81" s="34">
        <v>0.70830000000000004</v>
      </c>
      <c r="H81" s="34">
        <v>2.3544999999999998</v>
      </c>
      <c r="I81" s="34">
        <v>9.35E-2</v>
      </c>
      <c r="J81" s="33">
        <v>9.33</v>
      </c>
      <c r="K81" s="34">
        <v>0.30020000000000002</v>
      </c>
      <c r="L81" s="33">
        <v>17.73</v>
      </c>
      <c r="M81" s="33">
        <v>17.87</v>
      </c>
      <c r="N81" s="34">
        <v>0.25409999999999999</v>
      </c>
      <c r="O81" s="34"/>
      <c r="P81" s="33">
        <v>100.24</v>
      </c>
    </row>
    <row r="82" spans="1:20">
      <c r="A82" s="31" t="s">
        <v>141</v>
      </c>
      <c r="B82" s="31" t="s">
        <v>335</v>
      </c>
      <c r="C82" s="31" t="s">
        <v>334</v>
      </c>
      <c r="D82" s="31"/>
      <c r="E82" s="31" t="s">
        <v>140</v>
      </c>
      <c r="F82" s="33">
        <v>51.83</v>
      </c>
      <c r="G82" s="34">
        <v>0.4703</v>
      </c>
      <c r="H82" s="34">
        <v>1.3382000000000001</v>
      </c>
      <c r="I82" s="34">
        <v>9.9000000000000008E-3</v>
      </c>
      <c r="J82" s="33">
        <v>10.52</v>
      </c>
      <c r="K82" s="34">
        <v>0.3276</v>
      </c>
      <c r="L82" s="33">
        <v>15.04</v>
      </c>
      <c r="M82" s="33">
        <v>19.47</v>
      </c>
      <c r="N82" s="34">
        <v>0.36720000000000003</v>
      </c>
      <c r="O82" s="34"/>
      <c r="P82" s="33">
        <v>99.38</v>
      </c>
    </row>
    <row r="83" spans="1:20">
      <c r="A83" s="31" t="s">
        <v>141</v>
      </c>
      <c r="B83" s="31" t="s">
        <v>335</v>
      </c>
      <c r="C83" s="31" t="s">
        <v>334</v>
      </c>
      <c r="D83" s="31"/>
      <c r="E83" s="31" t="s">
        <v>145</v>
      </c>
      <c r="F83" s="33">
        <v>51.84</v>
      </c>
      <c r="G83" s="34">
        <v>0.56120000000000003</v>
      </c>
      <c r="H83" s="34">
        <v>2.2827000000000002</v>
      </c>
      <c r="I83" s="34">
        <v>0.30669999999999997</v>
      </c>
      <c r="J83" s="33">
        <v>7.28</v>
      </c>
      <c r="K83" s="34">
        <v>0.1956</v>
      </c>
      <c r="L83" s="33">
        <v>16.8</v>
      </c>
      <c r="M83" s="33">
        <v>20.05</v>
      </c>
      <c r="N83" s="34">
        <v>0.28670000000000001</v>
      </c>
      <c r="O83" s="34"/>
      <c r="P83" s="33">
        <v>99.62</v>
      </c>
    </row>
    <row r="84" spans="1:20">
      <c r="A84" s="31" t="s">
        <v>141</v>
      </c>
      <c r="B84" s="31" t="s">
        <v>335</v>
      </c>
      <c r="C84" s="31" t="s">
        <v>334</v>
      </c>
      <c r="D84" s="31"/>
      <c r="E84" s="31" t="s">
        <v>140</v>
      </c>
      <c r="F84" s="33">
        <v>50.89</v>
      </c>
      <c r="G84" s="34">
        <v>0.71879999999999999</v>
      </c>
      <c r="H84" s="34">
        <v>1.9602999999999999</v>
      </c>
      <c r="I84" s="34">
        <v>2.6100000000000002E-2</v>
      </c>
      <c r="J84" s="33">
        <v>10.66</v>
      </c>
      <c r="K84" s="34">
        <v>0.29920000000000002</v>
      </c>
      <c r="L84" s="33">
        <v>15.19</v>
      </c>
      <c r="M84" s="33">
        <v>19.27</v>
      </c>
      <c r="N84" s="34">
        <v>0.3851</v>
      </c>
      <c r="O84" s="34"/>
      <c r="P84" s="33">
        <v>99.41</v>
      </c>
    </row>
    <row r="85" spans="1:20">
      <c r="A85" s="31" t="s">
        <v>141</v>
      </c>
      <c r="B85" s="31" t="s">
        <v>335</v>
      </c>
      <c r="C85" s="31" t="s">
        <v>334</v>
      </c>
      <c r="D85" s="31"/>
      <c r="E85" s="31" t="s">
        <v>145</v>
      </c>
      <c r="F85" s="33">
        <v>50.97</v>
      </c>
      <c r="G85" s="34">
        <v>0.70050000000000001</v>
      </c>
      <c r="H85" s="34">
        <v>3.07</v>
      </c>
      <c r="I85" s="34">
        <v>0.44340000000000002</v>
      </c>
      <c r="J85" s="33">
        <v>7.5</v>
      </c>
      <c r="K85" s="34">
        <v>0.21079999999999999</v>
      </c>
      <c r="L85" s="33">
        <v>16.29</v>
      </c>
      <c r="M85" s="33">
        <v>20.28</v>
      </c>
      <c r="N85" s="34">
        <v>0.30990000000000001</v>
      </c>
      <c r="O85" s="34"/>
      <c r="P85" s="33">
        <v>99.77</v>
      </c>
    </row>
    <row r="86" spans="1:20">
      <c r="A86" s="31" t="s">
        <v>141</v>
      </c>
      <c r="B86" s="31" t="s">
        <v>335</v>
      </c>
      <c r="C86" s="31" t="s">
        <v>334</v>
      </c>
      <c r="D86" s="31"/>
      <c r="E86" s="31" t="s">
        <v>140</v>
      </c>
      <c r="F86" s="33">
        <v>50.57</v>
      </c>
      <c r="G86" s="34">
        <v>0.67449999999999999</v>
      </c>
      <c r="H86" s="34">
        <v>1.7235</v>
      </c>
      <c r="I86" s="34">
        <v>2.0799999999999999E-2</v>
      </c>
      <c r="J86" s="33">
        <v>10.36</v>
      </c>
      <c r="K86" s="34">
        <v>0.33539999999999998</v>
      </c>
      <c r="L86" s="33">
        <v>15.14</v>
      </c>
      <c r="M86" s="33">
        <v>19.52</v>
      </c>
      <c r="N86" s="34">
        <v>0.3624</v>
      </c>
      <c r="O86" s="34"/>
      <c r="P86" s="33">
        <v>98.7</v>
      </c>
    </row>
    <row r="87" spans="1:20">
      <c r="A87" s="31" t="s">
        <v>141</v>
      </c>
      <c r="B87" s="31" t="s">
        <v>335</v>
      </c>
      <c r="C87" s="31" t="s">
        <v>334</v>
      </c>
      <c r="D87" s="31"/>
      <c r="E87" s="31" t="s">
        <v>145</v>
      </c>
      <c r="F87" s="33">
        <v>50.19</v>
      </c>
      <c r="G87" s="34">
        <v>0.64810000000000001</v>
      </c>
      <c r="H87" s="34">
        <v>3.54</v>
      </c>
      <c r="I87" s="34">
        <v>0.31740000000000002</v>
      </c>
      <c r="J87" s="33">
        <v>6.52</v>
      </c>
      <c r="K87" s="34">
        <v>0.20519999999999999</v>
      </c>
      <c r="L87" s="33">
        <v>16.8</v>
      </c>
      <c r="M87" s="33">
        <v>21.03</v>
      </c>
      <c r="N87" s="34">
        <v>0.26400000000000001</v>
      </c>
      <c r="O87" s="34"/>
      <c r="P87" s="33">
        <v>99.51</v>
      </c>
    </row>
    <row r="88" spans="1:20" s="44" customFormat="1">
      <c r="A88" s="42" t="s">
        <v>141</v>
      </c>
      <c r="B88" s="43" t="s">
        <v>336</v>
      </c>
      <c r="C88" s="45" t="s">
        <v>201</v>
      </c>
      <c r="D88" s="45" t="s">
        <v>356</v>
      </c>
      <c r="E88" s="45"/>
      <c r="F88" s="46">
        <v>51.4</v>
      </c>
      <c r="G88" s="47">
        <v>0.79900000000000004</v>
      </c>
      <c r="H88" s="47">
        <v>2.1387</v>
      </c>
      <c r="I88" s="47">
        <v>1.7899999999999999E-2</v>
      </c>
      <c r="J88" s="47">
        <v>9.92</v>
      </c>
      <c r="K88" s="47">
        <v>0.27010000000000001</v>
      </c>
      <c r="L88" s="46">
        <v>14.66</v>
      </c>
      <c r="M88" s="46">
        <v>19.79</v>
      </c>
      <c r="N88" s="47">
        <v>0.33350000000000002</v>
      </c>
      <c r="O88" s="47"/>
      <c r="P88" s="46">
        <v>99.33</v>
      </c>
      <c r="Q88" s="46"/>
      <c r="R88" s="46"/>
      <c r="S88" s="46"/>
      <c r="T88" s="46"/>
    </row>
    <row r="89" spans="1:20" s="44" customFormat="1">
      <c r="A89" s="42" t="s">
        <v>141</v>
      </c>
      <c r="B89" s="43" t="s">
        <v>336</v>
      </c>
      <c r="C89" s="45" t="s">
        <v>201</v>
      </c>
      <c r="D89" s="45" t="s">
        <v>357</v>
      </c>
      <c r="E89" s="45"/>
      <c r="F89" s="46">
        <v>51.74</v>
      </c>
      <c r="G89" s="47">
        <v>0.70509999999999995</v>
      </c>
      <c r="H89" s="47">
        <v>1.9261999999999999</v>
      </c>
      <c r="I89" s="47">
        <v>0</v>
      </c>
      <c r="J89" s="47">
        <v>10.73</v>
      </c>
      <c r="K89" s="47">
        <v>0.34389999999999998</v>
      </c>
      <c r="L89" s="46">
        <v>14.37</v>
      </c>
      <c r="M89" s="46">
        <v>19.77</v>
      </c>
      <c r="N89" s="47">
        <v>0.36049999999999999</v>
      </c>
      <c r="O89" s="47"/>
      <c r="P89" s="46">
        <v>99.94</v>
      </c>
      <c r="Q89" s="46"/>
      <c r="R89" s="46"/>
      <c r="S89" s="46"/>
      <c r="T89" s="46"/>
    </row>
    <row r="90" spans="1:20" s="44" customFormat="1">
      <c r="A90" s="42" t="s">
        <v>141</v>
      </c>
      <c r="B90" s="43" t="s">
        <v>336</v>
      </c>
      <c r="C90" s="45" t="s">
        <v>201</v>
      </c>
      <c r="D90" s="45" t="s">
        <v>358</v>
      </c>
      <c r="E90" s="45"/>
      <c r="F90" s="46">
        <v>52.25</v>
      </c>
      <c r="G90" s="47">
        <v>0.81469999999999998</v>
      </c>
      <c r="H90" s="47">
        <v>2.0095999999999998</v>
      </c>
      <c r="I90" s="47">
        <v>1.5299999999999999E-2</v>
      </c>
      <c r="J90" s="47">
        <v>9.1199999999999992</v>
      </c>
      <c r="K90" s="47">
        <v>0.30059999999999998</v>
      </c>
      <c r="L90" s="46">
        <v>15.13</v>
      </c>
      <c r="M90" s="46">
        <v>19.350000000000001</v>
      </c>
      <c r="N90" s="47">
        <v>0.42409999999999998</v>
      </c>
      <c r="O90" s="47"/>
      <c r="P90" s="46">
        <v>99.41</v>
      </c>
      <c r="Q90" s="46"/>
      <c r="R90" s="46"/>
      <c r="S90" s="46"/>
      <c r="T90" s="46"/>
    </row>
    <row r="91" spans="1:20" s="44" customFormat="1">
      <c r="A91" s="42" t="s">
        <v>141</v>
      </c>
      <c r="B91" s="43" t="s">
        <v>336</v>
      </c>
      <c r="C91" s="45" t="s">
        <v>201</v>
      </c>
      <c r="D91" s="45" t="s">
        <v>359</v>
      </c>
      <c r="E91" s="45"/>
      <c r="F91" s="46">
        <v>52.43</v>
      </c>
      <c r="G91" s="47">
        <v>0.86770000000000003</v>
      </c>
      <c r="H91" s="47">
        <v>2.1200999999999999</v>
      </c>
      <c r="I91" s="47">
        <v>1.8800000000000001E-2</v>
      </c>
      <c r="J91" s="47">
        <v>9.74</v>
      </c>
      <c r="K91" s="47">
        <v>0.31040000000000001</v>
      </c>
      <c r="L91" s="46">
        <v>15.14</v>
      </c>
      <c r="M91" s="46">
        <v>18.61</v>
      </c>
      <c r="N91" s="47">
        <v>0.40810000000000002</v>
      </c>
      <c r="O91" s="47"/>
      <c r="P91" s="46">
        <v>99.64</v>
      </c>
      <c r="Q91" s="46"/>
      <c r="R91" s="46"/>
      <c r="S91" s="46"/>
      <c r="T91" s="46"/>
    </row>
    <row r="92" spans="1:20" s="44" customFormat="1">
      <c r="A92" s="42" t="s">
        <v>141</v>
      </c>
      <c r="B92" s="43" t="s">
        <v>336</v>
      </c>
      <c r="C92" s="45" t="s">
        <v>201</v>
      </c>
      <c r="D92" s="45" t="s">
        <v>360</v>
      </c>
      <c r="E92" s="45"/>
      <c r="F92" s="46">
        <v>52.64</v>
      </c>
      <c r="G92" s="47">
        <v>0.59419999999999995</v>
      </c>
      <c r="H92" s="47">
        <v>1.6004</v>
      </c>
      <c r="I92" s="47">
        <v>4.0000000000000002E-4</v>
      </c>
      <c r="J92" s="47">
        <v>10.199999999999999</v>
      </c>
      <c r="K92" s="47">
        <v>0.29149999999999998</v>
      </c>
      <c r="L92" s="46">
        <v>14.21</v>
      </c>
      <c r="M92" s="46">
        <v>19.55</v>
      </c>
      <c r="N92" s="47">
        <v>0.3095</v>
      </c>
      <c r="O92" s="47"/>
      <c r="P92" s="46">
        <v>99.39</v>
      </c>
      <c r="Q92" s="46"/>
      <c r="R92" s="46"/>
      <c r="S92" s="46"/>
      <c r="T92" s="46"/>
    </row>
    <row r="93" spans="1:20" s="44" customFormat="1">
      <c r="A93" s="42" t="s">
        <v>141</v>
      </c>
      <c r="B93" s="43" t="s">
        <v>336</v>
      </c>
      <c r="C93" s="45" t="s">
        <v>201</v>
      </c>
      <c r="D93" s="45" t="s">
        <v>361</v>
      </c>
      <c r="E93" s="45"/>
      <c r="F93" s="46">
        <v>50.94</v>
      </c>
      <c r="G93" s="47">
        <v>0.79549999999999998</v>
      </c>
      <c r="H93" s="47">
        <v>2.0110000000000001</v>
      </c>
      <c r="I93" s="47">
        <v>0</v>
      </c>
      <c r="J93" s="47">
        <v>9.65</v>
      </c>
      <c r="K93" s="47">
        <v>0.25140000000000001</v>
      </c>
      <c r="L93" s="46">
        <v>14.77</v>
      </c>
      <c r="M93" s="46">
        <v>19.48</v>
      </c>
      <c r="N93" s="47">
        <v>0.41920000000000002</v>
      </c>
      <c r="O93" s="47"/>
      <c r="P93" s="46">
        <v>98.31</v>
      </c>
      <c r="Q93" s="46"/>
      <c r="R93" s="46"/>
      <c r="S93" s="46"/>
      <c r="T93" s="46"/>
    </row>
    <row r="94" spans="1:20" s="44" customFormat="1">
      <c r="A94" s="42" t="s">
        <v>141</v>
      </c>
      <c r="B94" s="43" t="s">
        <v>336</v>
      </c>
      <c r="C94" s="45" t="s">
        <v>334</v>
      </c>
      <c r="D94" s="45" t="s">
        <v>362</v>
      </c>
      <c r="E94" s="45"/>
      <c r="F94" s="46">
        <v>53.3</v>
      </c>
      <c r="G94" s="47">
        <v>0.34189999999999998</v>
      </c>
      <c r="H94" s="47">
        <v>1.1438999999999999</v>
      </c>
      <c r="I94" s="47">
        <v>1.2999999999999999E-2</v>
      </c>
      <c r="J94" s="47">
        <v>10.8</v>
      </c>
      <c r="K94" s="47">
        <v>0.3997</v>
      </c>
      <c r="L94" s="46">
        <v>14.04</v>
      </c>
      <c r="M94" s="46">
        <v>19.489999999999998</v>
      </c>
      <c r="N94" s="47">
        <v>0.3513</v>
      </c>
      <c r="O94" s="47"/>
      <c r="P94" s="46">
        <v>99.88</v>
      </c>
      <c r="Q94" s="46"/>
      <c r="R94" s="46"/>
      <c r="S94" s="46"/>
      <c r="T94" s="46"/>
    </row>
    <row r="95" spans="1:20" s="44" customFormat="1">
      <c r="A95" s="42" t="s">
        <v>141</v>
      </c>
      <c r="B95" s="43" t="s">
        <v>336</v>
      </c>
      <c r="C95" s="45" t="s">
        <v>334</v>
      </c>
      <c r="D95" s="45" t="s">
        <v>363</v>
      </c>
      <c r="E95" s="45"/>
      <c r="F95" s="46">
        <v>52.29</v>
      </c>
      <c r="G95" s="47">
        <v>0.47210000000000002</v>
      </c>
      <c r="H95" s="47">
        <v>2.3896000000000002</v>
      </c>
      <c r="I95" s="47">
        <v>0.39019999999999999</v>
      </c>
      <c r="J95" s="47">
        <v>8.93</v>
      </c>
      <c r="K95" s="47">
        <v>0.2485</v>
      </c>
      <c r="L95" s="46">
        <v>14.46</v>
      </c>
      <c r="M95" s="46">
        <v>20.16</v>
      </c>
      <c r="N95" s="47">
        <v>0.36940000000000001</v>
      </c>
      <c r="O95" s="47"/>
      <c r="P95" s="46">
        <v>99.71</v>
      </c>
      <c r="Q95" s="46"/>
      <c r="R95" s="46"/>
      <c r="S95" s="46"/>
      <c r="T95" s="46"/>
    </row>
    <row r="96" spans="1:20" s="44" customFormat="1">
      <c r="A96" s="42" t="s">
        <v>141</v>
      </c>
      <c r="B96" s="43" t="s">
        <v>336</v>
      </c>
      <c r="C96" s="45" t="s">
        <v>334</v>
      </c>
      <c r="D96" s="45" t="s">
        <v>364</v>
      </c>
      <c r="E96" s="45"/>
      <c r="F96" s="46">
        <v>51.97</v>
      </c>
      <c r="G96" s="47">
        <v>0.58609999999999995</v>
      </c>
      <c r="H96" s="47">
        <v>1.6569</v>
      </c>
      <c r="I96" s="47">
        <v>2.06E-2</v>
      </c>
      <c r="J96" s="47">
        <v>10.47</v>
      </c>
      <c r="K96" s="47">
        <v>0.30209999999999998</v>
      </c>
      <c r="L96" s="46">
        <v>14.3</v>
      </c>
      <c r="M96" s="46">
        <v>19.52</v>
      </c>
      <c r="N96" s="47">
        <v>0.4017</v>
      </c>
      <c r="O96" s="47"/>
      <c r="P96" s="46">
        <v>99.23</v>
      </c>
      <c r="Q96" s="46"/>
      <c r="R96" s="46"/>
      <c r="S96" s="46"/>
      <c r="T96" s="46"/>
    </row>
    <row r="97" spans="1:20" s="44" customFormat="1">
      <c r="A97" s="42" t="s">
        <v>141</v>
      </c>
      <c r="B97" s="43" t="s">
        <v>336</v>
      </c>
      <c r="C97" s="45" t="s">
        <v>334</v>
      </c>
      <c r="D97" s="45" t="s">
        <v>365</v>
      </c>
      <c r="E97" s="45"/>
      <c r="F97" s="46">
        <v>52.47</v>
      </c>
      <c r="G97" s="47">
        <v>0.73629999999999995</v>
      </c>
      <c r="H97" s="47">
        <v>2.1227</v>
      </c>
      <c r="I97" s="47">
        <v>4.2999999999999997E-2</v>
      </c>
      <c r="J97" s="47">
        <v>9.57</v>
      </c>
      <c r="K97" s="47">
        <v>0.2382</v>
      </c>
      <c r="L97" s="46">
        <v>14.61</v>
      </c>
      <c r="M97" s="46">
        <v>19.82</v>
      </c>
      <c r="N97" s="47">
        <v>0.33779999999999999</v>
      </c>
      <c r="O97" s="47"/>
      <c r="P97" s="46">
        <v>99.95</v>
      </c>
      <c r="Q97" s="46"/>
      <c r="R97" s="46"/>
      <c r="S97" s="46"/>
      <c r="T97" s="46"/>
    </row>
    <row r="98" spans="1:20" s="44" customFormat="1">
      <c r="A98" s="42" t="s">
        <v>141</v>
      </c>
      <c r="B98" s="43" t="s">
        <v>336</v>
      </c>
      <c r="C98" s="45" t="s">
        <v>334</v>
      </c>
      <c r="D98" s="45" t="s">
        <v>366</v>
      </c>
      <c r="E98" s="45"/>
      <c r="F98" s="46">
        <v>50.96</v>
      </c>
      <c r="G98" s="47">
        <v>0.69440000000000002</v>
      </c>
      <c r="H98" s="47">
        <v>1.6948000000000001</v>
      </c>
      <c r="I98" s="47">
        <v>0</v>
      </c>
      <c r="J98" s="47">
        <v>11.45</v>
      </c>
      <c r="K98" s="47">
        <v>0.32740000000000002</v>
      </c>
      <c r="L98" s="46">
        <v>13.9</v>
      </c>
      <c r="M98" s="46">
        <v>18.95</v>
      </c>
      <c r="N98" s="47">
        <v>0.4083</v>
      </c>
      <c r="O98" s="47"/>
      <c r="P98" s="46">
        <v>98.4</v>
      </c>
      <c r="Q98" s="46"/>
      <c r="R98" s="46"/>
      <c r="S98" s="46"/>
      <c r="T98" s="46"/>
    </row>
    <row r="99" spans="1:20" s="44" customFormat="1">
      <c r="A99" s="42" t="s">
        <v>141</v>
      </c>
      <c r="B99" s="43" t="s">
        <v>336</v>
      </c>
      <c r="C99" s="45" t="s">
        <v>334</v>
      </c>
      <c r="D99" s="45" t="s">
        <v>367</v>
      </c>
      <c r="E99" s="45"/>
      <c r="F99" s="46">
        <v>50.44</v>
      </c>
      <c r="G99" s="47">
        <v>0.84489999999999998</v>
      </c>
      <c r="H99" s="47">
        <v>1.0584</v>
      </c>
      <c r="I99" s="47">
        <v>0</v>
      </c>
      <c r="J99" s="47">
        <v>10.91</v>
      </c>
      <c r="K99" s="47">
        <v>0.35780000000000001</v>
      </c>
      <c r="L99" s="46">
        <v>14.67</v>
      </c>
      <c r="M99" s="46">
        <v>19.02</v>
      </c>
      <c r="N99" s="47">
        <v>0.48549999999999999</v>
      </c>
      <c r="O99" s="47"/>
      <c r="P99" s="46">
        <v>97.79</v>
      </c>
      <c r="Q99" s="46"/>
      <c r="R99" s="46"/>
      <c r="S99" s="46"/>
      <c r="T99" s="46"/>
    </row>
    <row r="100" spans="1:20" s="44" customFormat="1">
      <c r="A100" s="42" t="s">
        <v>141</v>
      </c>
      <c r="B100" s="43" t="s">
        <v>336</v>
      </c>
      <c r="C100" s="45" t="s">
        <v>351</v>
      </c>
      <c r="D100" s="45" t="s">
        <v>368</v>
      </c>
      <c r="E100" s="45"/>
      <c r="F100" s="46">
        <v>54.04</v>
      </c>
      <c r="G100" s="47">
        <v>0.29899999999999999</v>
      </c>
      <c r="H100" s="47">
        <v>0.83850000000000002</v>
      </c>
      <c r="I100" s="47">
        <v>0</v>
      </c>
      <c r="J100" s="47">
        <v>9.92</v>
      </c>
      <c r="K100" s="47">
        <v>0.46179999999999999</v>
      </c>
      <c r="L100" s="46">
        <v>13.92</v>
      </c>
      <c r="M100" s="46">
        <v>20.55</v>
      </c>
      <c r="N100" s="47">
        <v>0.36570000000000003</v>
      </c>
      <c r="O100" s="47"/>
      <c r="P100" s="46">
        <v>100.4</v>
      </c>
      <c r="Q100" s="46"/>
      <c r="R100" s="46"/>
      <c r="S100" s="46"/>
      <c r="T100" s="46"/>
    </row>
    <row r="101" spans="1:20" s="44" customFormat="1">
      <c r="A101" s="42" t="s">
        <v>141</v>
      </c>
      <c r="B101" s="43" t="s">
        <v>336</v>
      </c>
      <c r="C101" s="45" t="s">
        <v>351</v>
      </c>
      <c r="D101" s="45" t="s">
        <v>369</v>
      </c>
      <c r="E101" s="45"/>
      <c r="F101" s="46">
        <v>53.05</v>
      </c>
      <c r="G101" s="47">
        <v>0.42799999999999999</v>
      </c>
      <c r="H101" s="47">
        <v>1.2283999999999999</v>
      </c>
      <c r="I101" s="47">
        <v>0</v>
      </c>
      <c r="J101" s="47">
        <v>10.050000000000001</v>
      </c>
      <c r="K101" s="47">
        <v>0.34300000000000003</v>
      </c>
      <c r="L101" s="46">
        <v>13.98</v>
      </c>
      <c r="M101" s="46">
        <v>20.76</v>
      </c>
      <c r="N101" s="47">
        <v>0.36130000000000001</v>
      </c>
      <c r="O101" s="47"/>
      <c r="P101" s="46">
        <v>100.21</v>
      </c>
      <c r="Q101" s="46"/>
      <c r="R101" s="46"/>
      <c r="S101" s="46"/>
      <c r="T101" s="46"/>
    </row>
    <row r="102" spans="1:20" s="44" customFormat="1">
      <c r="A102" s="42" t="s">
        <v>141</v>
      </c>
      <c r="B102" s="43" t="s">
        <v>336</v>
      </c>
      <c r="C102" s="45" t="s">
        <v>351</v>
      </c>
      <c r="D102" s="45" t="s">
        <v>370</v>
      </c>
      <c r="E102" s="45"/>
      <c r="F102" s="46">
        <v>50.7</v>
      </c>
      <c r="G102" s="47">
        <v>0.57469999999999999</v>
      </c>
      <c r="H102" s="47">
        <v>1.6429</v>
      </c>
      <c r="I102" s="47">
        <v>3.5000000000000001E-3</v>
      </c>
      <c r="J102" s="47">
        <v>10.43</v>
      </c>
      <c r="K102" s="47">
        <v>0.3332</v>
      </c>
      <c r="L102" s="46">
        <v>13.86</v>
      </c>
      <c r="M102" s="46">
        <v>19.63</v>
      </c>
      <c r="N102" s="47">
        <v>0.37619999999999998</v>
      </c>
      <c r="O102" s="47"/>
      <c r="P102" s="46">
        <v>97.54</v>
      </c>
      <c r="Q102" s="46"/>
      <c r="R102" s="46"/>
      <c r="S102" s="46"/>
      <c r="T102" s="46"/>
    </row>
    <row r="103" spans="1:20" s="44" customFormat="1">
      <c r="A103" s="42" t="s">
        <v>141</v>
      </c>
      <c r="B103" s="43" t="s">
        <v>336</v>
      </c>
      <c r="C103" s="45" t="s">
        <v>351</v>
      </c>
      <c r="D103" s="45" t="s">
        <v>371</v>
      </c>
      <c r="E103" s="45"/>
      <c r="F103" s="46">
        <v>52.76</v>
      </c>
      <c r="G103" s="47">
        <v>0.44919999999999999</v>
      </c>
      <c r="H103" s="47">
        <v>1.2692000000000001</v>
      </c>
      <c r="I103" s="47">
        <v>0</v>
      </c>
      <c r="J103" s="47">
        <v>9.2899999999999991</v>
      </c>
      <c r="K103" s="47">
        <v>0.4279</v>
      </c>
      <c r="L103" s="46">
        <v>14.29</v>
      </c>
      <c r="M103" s="46">
        <v>20.81</v>
      </c>
      <c r="N103" s="47">
        <v>0.37290000000000001</v>
      </c>
      <c r="O103" s="47"/>
      <c r="P103" s="46">
        <v>99.68</v>
      </c>
      <c r="Q103" s="46"/>
      <c r="R103" s="46"/>
      <c r="S103" s="46"/>
      <c r="T103" s="46"/>
    </row>
    <row r="104" spans="1:20" s="54" customFormat="1">
      <c r="A104" s="49" t="s">
        <v>141</v>
      </c>
      <c r="B104" s="50" t="s">
        <v>336</v>
      </c>
      <c r="C104" s="51" t="s">
        <v>351</v>
      </c>
      <c r="D104" s="51" t="s">
        <v>372</v>
      </c>
      <c r="E104" s="51"/>
      <c r="F104" s="52">
        <v>52.54</v>
      </c>
      <c r="G104" s="53">
        <v>0.58950000000000002</v>
      </c>
      <c r="H104" s="53">
        <v>1.6907000000000001</v>
      </c>
      <c r="I104" s="53">
        <v>0</v>
      </c>
      <c r="J104" s="53">
        <v>10.56</v>
      </c>
      <c r="K104" s="53">
        <v>0.4173</v>
      </c>
      <c r="L104" s="52">
        <v>13.83</v>
      </c>
      <c r="M104" s="52">
        <v>20.260000000000002</v>
      </c>
      <c r="N104" s="53">
        <v>0.37419999999999998</v>
      </c>
      <c r="O104" s="53"/>
      <c r="P104" s="52">
        <v>100.26</v>
      </c>
      <c r="Q104" s="52"/>
      <c r="R104" s="52"/>
      <c r="S104" s="52"/>
      <c r="T104" s="52"/>
    </row>
    <row r="105" spans="1:20">
      <c r="A105" t="s">
        <v>141</v>
      </c>
      <c r="B105" t="s">
        <v>403</v>
      </c>
      <c r="C105" s="48" t="s">
        <v>404</v>
      </c>
      <c r="D105" t="s">
        <v>405</v>
      </c>
      <c r="E105"/>
      <c r="F105">
        <v>53</v>
      </c>
      <c r="G105">
        <v>0.41</v>
      </c>
      <c r="H105">
        <v>2</v>
      </c>
      <c r="I105">
        <v>0.01</v>
      </c>
      <c r="J105">
        <v>8.8000000000000007</v>
      </c>
      <c r="K105">
        <v>0.22</v>
      </c>
      <c r="L105">
        <v>17</v>
      </c>
      <c r="M105">
        <v>18.8</v>
      </c>
      <c r="N105">
        <v>0.24</v>
      </c>
      <c r="O105">
        <v>0</v>
      </c>
      <c r="P105">
        <v>100.4</v>
      </c>
    </row>
    <row r="106" spans="1:20">
      <c r="A106" t="s">
        <v>141</v>
      </c>
      <c r="B106" t="s">
        <v>403</v>
      </c>
      <c r="C106" s="48" t="s">
        <v>404</v>
      </c>
      <c r="D106" t="s">
        <v>406</v>
      </c>
      <c r="E106"/>
      <c r="F106">
        <v>52.6</v>
      </c>
      <c r="G106">
        <v>0.44</v>
      </c>
      <c r="H106">
        <v>2.16</v>
      </c>
      <c r="I106">
        <v>0</v>
      </c>
      <c r="J106">
        <v>7.39</v>
      </c>
      <c r="K106">
        <v>0.14000000000000001</v>
      </c>
      <c r="L106">
        <v>17</v>
      </c>
      <c r="M106">
        <v>19.5</v>
      </c>
      <c r="N106">
        <v>0.21</v>
      </c>
      <c r="O106">
        <v>0</v>
      </c>
      <c r="P106">
        <v>99.5</v>
      </c>
    </row>
    <row r="107" spans="1:20">
      <c r="A107" t="s">
        <v>141</v>
      </c>
      <c r="B107" t="s">
        <v>403</v>
      </c>
      <c r="C107" s="48" t="s">
        <v>404</v>
      </c>
      <c r="D107" t="s">
        <v>407</v>
      </c>
      <c r="E107"/>
      <c r="F107">
        <v>52.2</v>
      </c>
      <c r="G107">
        <v>0.72</v>
      </c>
      <c r="H107">
        <v>3.55</v>
      </c>
      <c r="I107">
        <v>0.02</v>
      </c>
      <c r="J107">
        <v>8.6300000000000008</v>
      </c>
      <c r="K107">
        <v>0.2</v>
      </c>
      <c r="L107">
        <v>16.2</v>
      </c>
      <c r="M107">
        <v>18.899999999999999</v>
      </c>
      <c r="N107">
        <v>0.28999999999999998</v>
      </c>
      <c r="O107">
        <v>0</v>
      </c>
      <c r="P107">
        <v>100.7</v>
      </c>
    </row>
    <row r="108" spans="1:20">
      <c r="A108" t="s">
        <v>141</v>
      </c>
      <c r="B108" t="s">
        <v>403</v>
      </c>
      <c r="C108" s="48" t="s">
        <v>404</v>
      </c>
      <c r="D108" t="s">
        <v>408</v>
      </c>
      <c r="E108"/>
      <c r="F108">
        <v>51.8</v>
      </c>
      <c r="G108">
        <v>0.83</v>
      </c>
      <c r="H108">
        <v>3.9</v>
      </c>
      <c r="I108">
        <v>0.01</v>
      </c>
      <c r="J108">
        <v>9.02</v>
      </c>
      <c r="K108">
        <v>0.2</v>
      </c>
      <c r="L108">
        <v>15.6</v>
      </c>
      <c r="M108">
        <v>19.2</v>
      </c>
      <c r="N108">
        <v>0.3</v>
      </c>
      <c r="O108">
        <v>0</v>
      </c>
      <c r="P108">
        <v>100.9</v>
      </c>
    </row>
    <row r="109" spans="1:20">
      <c r="A109" t="s">
        <v>141</v>
      </c>
      <c r="B109" t="s">
        <v>403</v>
      </c>
      <c r="C109" s="48" t="s">
        <v>404</v>
      </c>
      <c r="D109" t="s">
        <v>409</v>
      </c>
      <c r="E109"/>
      <c r="F109">
        <v>52</v>
      </c>
      <c r="G109">
        <v>1.1100000000000001</v>
      </c>
      <c r="H109">
        <v>4.97</v>
      </c>
      <c r="I109">
        <v>0.02</v>
      </c>
      <c r="J109">
        <v>11.1</v>
      </c>
      <c r="K109">
        <v>0.28000000000000003</v>
      </c>
      <c r="L109">
        <v>14.7</v>
      </c>
      <c r="M109">
        <v>17.5</v>
      </c>
      <c r="N109">
        <v>0.57999999999999996</v>
      </c>
      <c r="O109">
        <v>0.14000000000000001</v>
      </c>
      <c r="P109">
        <v>102.4</v>
      </c>
    </row>
    <row r="110" spans="1:20">
      <c r="A110" t="s">
        <v>141</v>
      </c>
      <c r="B110" t="s">
        <v>403</v>
      </c>
      <c r="C110" s="48" t="s">
        <v>404</v>
      </c>
      <c r="D110" t="s">
        <v>410</v>
      </c>
      <c r="E110"/>
      <c r="F110">
        <v>52.2</v>
      </c>
      <c r="G110">
        <v>0.59</v>
      </c>
      <c r="H110">
        <v>3.84</v>
      </c>
      <c r="I110">
        <v>0.23</v>
      </c>
      <c r="J110">
        <v>5.71</v>
      </c>
      <c r="K110">
        <v>0.18</v>
      </c>
      <c r="L110">
        <v>17.100000000000001</v>
      </c>
      <c r="M110">
        <v>19.7</v>
      </c>
      <c r="N110">
        <v>0.25</v>
      </c>
      <c r="O110">
        <v>0</v>
      </c>
      <c r="P110">
        <v>99.9</v>
      </c>
    </row>
    <row r="111" spans="1:20">
      <c r="A111" t="s">
        <v>141</v>
      </c>
      <c r="B111" t="s">
        <v>403</v>
      </c>
      <c r="C111" s="48" t="s">
        <v>404</v>
      </c>
      <c r="D111" t="s">
        <v>411</v>
      </c>
      <c r="E111"/>
      <c r="F111">
        <v>52.2</v>
      </c>
      <c r="G111">
        <v>0.63</v>
      </c>
      <c r="H111">
        <v>3.88</v>
      </c>
      <c r="I111">
        <v>0.23</v>
      </c>
      <c r="J111">
        <v>5.79</v>
      </c>
      <c r="K111">
        <v>0.11</v>
      </c>
      <c r="L111">
        <v>16.899999999999999</v>
      </c>
      <c r="M111">
        <v>20</v>
      </c>
      <c r="N111">
        <v>0.27</v>
      </c>
      <c r="O111">
        <v>0</v>
      </c>
      <c r="P111">
        <v>100</v>
      </c>
    </row>
    <row r="112" spans="1:20">
      <c r="A112" t="s">
        <v>141</v>
      </c>
      <c r="B112" t="s">
        <v>403</v>
      </c>
      <c r="C112" s="48" t="s">
        <v>404</v>
      </c>
      <c r="D112" t="s">
        <v>412</v>
      </c>
      <c r="E112"/>
      <c r="F112">
        <v>52.1</v>
      </c>
      <c r="G112">
        <v>0.54</v>
      </c>
      <c r="H112">
        <v>3.5</v>
      </c>
      <c r="I112">
        <v>0</v>
      </c>
      <c r="J112">
        <v>6.87</v>
      </c>
      <c r="K112">
        <v>0.15</v>
      </c>
      <c r="L112">
        <v>16.399999999999999</v>
      </c>
      <c r="M112">
        <v>19.8</v>
      </c>
      <c r="N112">
        <v>0.24</v>
      </c>
      <c r="O112">
        <v>0</v>
      </c>
      <c r="P112">
        <v>99.6</v>
      </c>
    </row>
    <row r="113" spans="1:16">
      <c r="A113" t="s">
        <v>141</v>
      </c>
      <c r="B113" t="s">
        <v>403</v>
      </c>
      <c r="C113" s="48" t="s">
        <v>404</v>
      </c>
      <c r="D113" t="s">
        <v>413</v>
      </c>
      <c r="E113"/>
      <c r="F113">
        <v>52.5</v>
      </c>
      <c r="G113">
        <v>0.53</v>
      </c>
      <c r="H113">
        <v>2.67</v>
      </c>
      <c r="I113">
        <v>0.02</v>
      </c>
      <c r="J113">
        <v>8.3000000000000007</v>
      </c>
      <c r="K113">
        <v>0.23</v>
      </c>
      <c r="L113">
        <v>16.100000000000001</v>
      </c>
      <c r="M113">
        <v>19.399999999999999</v>
      </c>
      <c r="N113">
        <v>0.34</v>
      </c>
      <c r="O113">
        <v>0</v>
      </c>
      <c r="P113">
        <v>100.1</v>
      </c>
    </row>
    <row r="114" spans="1:16">
      <c r="A114" t="s">
        <v>141</v>
      </c>
      <c r="B114" t="s">
        <v>403</v>
      </c>
      <c r="C114" s="48" t="s">
        <v>404</v>
      </c>
      <c r="D114" t="s">
        <v>405</v>
      </c>
      <c r="E114"/>
      <c r="F114">
        <v>53.4</v>
      </c>
      <c r="G114">
        <v>0.35</v>
      </c>
      <c r="H114">
        <v>1.72</v>
      </c>
      <c r="I114">
        <v>0</v>
      </c>
      <c r="J114">
        <v>8.43</v>
      </c>
      <c r="K114">
        <v>0.19</v>
      </c>
      <c r="L114">
        <v>17.8</v>
      </c>
      <c r="M114">
        <v>17.8</v>
      </c>
      <c r="N114">
        <v>0.19</v>
      </c>
      <c r="O114">
        <v>0.01</v>
      </c>
      <c r="P114">
        <v>100.1</v>
      </c>
    </row>
    <row r="115" spans="1:16">
      <c r="A115" t="s">
        <v>141</v>
      </c>
      <c r="B115" t="s">
        <v>403</v>
      </c>
      <c r="C115" s="48" t="s">
        <v>404</v>
      </c>
      <c r="D115" t="s">
        <v>406</v>
      </c>
      <c r="E115"/>
      <c r="F115">
        <v>53.8</v>
      </c>
      <c r="G115">
        <v>0.37</v>
      </c>
      <c r="H115">
        <v>1.64</v>
      </c>
      <c r="I115">
        <v>0.01</v>
      </c>
      <c r="J115">
        <v>8.6</v>
      </c>
      <c r="K115">
        <v>0.25</v>
      </c>
      <c r="L115">
        <v>18</v>
      </c>
      <c r="M115">
        <v>17.600000000000001</v>
      </c>
      <c r="N115">
        <v>0.2</v>
      </c>
      <c r="O115">
        <v>0</v>
      </c>
      <c r="P115">
        <v>100.4</v>
      </c>
    </row>
    <row r="116" spans="1:16">
      <c r="A116" t="s">
        <v>141</v>
      </c>
      <c r="B116" t="s">
        <v>403</v>
      </c>
      <c r="C116" s="48" t="s">
        <v>404</v>
      </c>
      <c r="D116" t="s">
        <v>407</v>
      </c>
      <c r="E116"/>
      <c r="F116">
        <v>51</v>
      </c>
      <c r="G116">
        <v>0.84</v>
      </c>
      <c r="H116">
        <v>4.08</v>
      </c>
      <c r="I116">
        <v>0.01</v>
      </c>
      <c r="J116">
        <v>9.34</v>
      </c>
      <c r="K116">
        <v>0.27</v>
      </c>
      <c r="L116">
        <v>16</v>
      </c>
      <c r="M116">
        <v>18.2</v>
      </c>
      <c r="N116">
        <v>0.3</v>
      </c>
      <c r="O116">
        <v>0</v>
      </c>
      <c r="P116">
        <v>100</v>
      </c>
    </row>
    <row r="117" spans="1:16">
      <c r="A117" t="s">
        <v>141</v>
      </c>
      <c r="B117" t="s">
        <v>403</v>
      </c>
      <c r="C117" s="48" t="s">
        <v>404</v>
      </c>
      <c r="D117" t="s">
        <v>408</v>
      </c>
      <c r="E117"/>
      <c r="F117">
        <v>51.3</v>
      </c>
      <c r="G117">
        <v>0.75</v>
      </c>
      <c r="H117">
        <v>3.75</v>
      </c>
      <c r="I117">
        <v>0</v>
      </c>
      <c r="J117">
        <v>9.16</v>
      </c>
      <c r="K117">
        <v>0.24</v>
      </c>
      <c r="L117">
        <v>16.2</v>
      </c>
      <c r="M117">
        <v>18.3</v>
      </c>
      <c r="N117">
        <v>0.28999999999999998</v>
      </c>
      <c r="O117">
        <v>0</v>
      </c>
      <c r="P117">
        <v>100</v>
      </c>
    </row>
    <row r="118" spans="1:16">
      <c r="A118" t="s">
        <v>141</v>
      </c>
      <c r="B118" t="s">
        <v>403</v>
      </c>
      <c r="C118" s="48" t="s">
        <v>404</v>
      </c>
      <c r="D118" t="s">
        <v>409</v>
      </c>
      <c r="E118"/>
      <c r="F118">
        <v>51.9</v>
      </c>
      <c r="G118">
        <v>0.64</v>
      </c>
      <c r="H118">
        <v>3.28</v>
      </c>
      <c r="I118">
        <v>0.01</v>
      </c>
      <c r="J118">
        <v>8.34</v>
      </c>
      <c r="K118">
        <v>0.2</v>
      </c>
      <c r="L118">
        <v>16.399999999999999</v>
      </c>
      <c r="M118">
        <v>19</v>
      </c>
      <c r="N118">
        <v>0.31</v>
      </c>
      <c r="O118">
        <v>0.01</v>
      </c>
      <c r="P118">
        <v>100.2</v>
      </c>
    </row>
    <row r="119" spans="1:16">
      <c r="A119" t="s">
        <v>141</v>
      </c>
      <c r="B119" t="s">
        <v>403</v>
      </c>
      <c r="C119" s="48" t="s">
        <v>404</v>
      </c>
      <c r="D119" t="s">
        <v>414</v>
      </c>
      <c r="E119"/>
      <c r="F119">
        <v>51.6</v>
      </c>
      <c r="G119">
        <v>0.68</v>
      </c>
      <c r="H119">
        <v>3.3</v>
      </c>
      <c r="I119">
        <v>0.01</v>
      </c>
      <c r="J119">
        <v>9.16</v>
      </c>
      <c r="K119">
        <v>0.23</v>
      </c>
      <c r="L119">
        <v>15.6</v>
      </c>
      <c r="M119">
        <v>19</v>
      </c>
      <c r="N119">
        <v>0.3</v>
      </c>
      <c r="O119">
        <v>0.01</v>
      </c>
      <c r="P119">
        <v>99.9</v>
      </c>
    </row>
    <row r="120" spans="1:16">
      <c r="A120" t="s">
        <v>141</v>
      </c>
      <c r="B120" t="s">
        <v>403</v>
      </c>
      <c r="C120" s="48" t="s">
        <v>404</v>
      </c>
      <c r="D120" t="s">
        <v>415</v>
      </c>
      <c r="E120"/>
      <c r="F120">
        <v>51.8</v>
      </c>
      <c r="G120">
        <v>0.55000000000000004</v>
      </c>
      <c r="H120">
        <v>2.93</v>
      </c>
      <c r="I120">
        <v>0.02</v>
      </c>
      <c r="J120">
        <v>7.81</v>
      </c>
      <c r="K120">
        <v>0.12</v>
      </c>
      <c r="L120">
        <v>16.3</v>
      </c>
      <c r="M120">
        <v>19.8</v>
      </c>
      <c r="N120">
        <v>0.33</v>
      </c>
      <c r="O120">
        <v>0</v>
      </c>
      <c r="P120">
        <v>99.7</v>
      </c>
    </row>
    <row r="121" spans="1:16">
      <c r="A121" t="s">
        <v>141</v>
      </c>
      <c r="B121" t="s">
        <v>403</v>
      </c>
      <c r="C121" s="48" t="s">
        <v>404</v>
      </c>
      <c r="D121" t="s">
        <v>416</v>
      </c>
      <c r="E121"/>
      <c r="F121">
        <v>52.5</v>
      </c>
      <c r="G121">
        <v>0.57999999999999996</v>
      </c>
      <c r="H121">
        <v>2.97</v>
      </c>
      <c r="I121">
        <v>0</v>
      </c>
      <c r="J121">
        <v>7.62</v>
      </c>
      <c r="K121">
        <v>0.16</v>
      </c>
      <c r="L121">
        <v>16.2</v>
      </c>
      <c r="M121">
        <v>20</v>
      </c>
      <c r="N121">
        <v>0.28000000000000003</v>
      </c>
      <c r="O121">
        <v>0.01</v>
      </c>
      <c r="P121">
        <v>100.4</v>
      </c>
    </row>
    <row r="122" spans="1:16">
      <c r="A122" t="s">
        <v>141</v>
      </c>
      <c r="B122" t="s">
        <v>403</v>
      </c>
      <c r="C122" s="48" t="s">
        <v>404</v>
      </c>
      <c r="D122" t="s">
        <v>410</v>
      </c>
      <c r="E122"/>
      <c r="F122">
        <v>53.5</v>
      </c>
      <c r="G122">
        <v>0.33</v>
      </c>
      <c r="H122">
        <v>1.99</v>
      </c>
      <c r="I122">
        <v>0.03</v>
      </c>
      <c r="J122">
        <v>6.61</v>
      </c>
      <c r="K122">
        <v>0.25</v>
      </c>
      <c r="L122">
        <v>18.100000000000001</v>
      </c>
      <c r="M122">
        <v>18.8</v>
      </c>
      <c r="N122">
        <v>0.17</v>
      </c>
      <c r="O122">
        <v>0</v>
      </c>
      <c r="P122">
        <v>99.8</v>
      </c>
    </row>
    <row r="123" spans="1:16">
      <c r="A123" t="s">
        <v>141</v>
      </c>
      <c r="B123" t="s">
        <v>403</v>
      </c>
      <c r="C123" s="48" t="s">
        <v>404</v>
      </c>
      <c r="D123" t="s">
        <v>411</v>
      </c>
      <c r="E123"/>
      <c r="F123">
        <v>50.4</v>
      </c>
      <c r="G123">
        <v>0.77</v>
      </c>
      <c r="H123">
        <v>4.72</v>
      </c>
      <c r="I123">
        <v>0.06</v>
      </c>
      <c r="J123">
        <v>7.26</v>
      </c>
      <c r="K123">
        <v>0.13</v>
      </c>
      <c r="L123">
        <v>16</v>
      </c>
      <c r="M123">
        <v>19.5</v>
      </c>
      <c r="N123">
        <v>0.24</v>
      </c>
      <c r="O123">
        <v>0.03</v>
      </c>
      <c r="P123">
        <v>99.1</v>
      </c>
    </row>
    <row r="124" spans="1:16">
      <c r="A124" t="s">
        <v>141</v>
      </c>
      <c r="B124" t="s">
        <v>403</v>
      </c>
      <c r="C124" s="48" t="s">
        <v>404</v>
      </c>
      <c r="D124" t="s">
        <v>412</v>
      </c>
      <c r="E124"/>
      <c r="F124">
        <v>51.2</v>
      </c>
      <c r="G124">
        <v>0.64</v>
      </c>
      <c r="H124">
        <v>4.47</v>
      </c>
      <c r="I124">
        <v>0.06</v>
      </c>
      <c r="J124">
        <v>6.58</v>
      </c>
      <c r="K124">
        <v>0.06</v>
      </c>
      <c r="L124">
        <v>15.8</v>
      </c>
      <c r="M124">
        <v>20.100000000000001</v>
      </c>
      <c r="N124">
        <v>0.25</v>
      </c>
      <c r="O124">
        <v>0</v>
      </c>
      <c r="P124">
        <v>99.2</v>
      </c>
    </row>
    <row r="125" spans="1:16">
      <c r="A125" t="s">
        <v>141</v>
      </c>
      <c r="B125" t="s">
        <v>403</v>
      </c>
      <c r="C125" s="48" t="s">
        <v>404</v>
      </c>
      <c r="D125" t="s">
        <v>413</v>
      </c>
      <c r="E125"/>
      <c r="F125">
        <v>51.8</v>
      </c>
      <c r="G125">
        <v>0.53</v>
      </c>
      <c r="H125">
        <v>2.85</v>
      </c>
      <c r="I125">
        <v>0.05</v>
      </c>
      <c r="J125">
        <v>7.94</v>
      </c>
      <c r="K125">
        <v>0.13</v>
      </c>
      <c r="L125">
        <v>15.9</v>
      </c>
      <c r="M125">
        <v>19.399999999999999</v>
      </c>
      <c r="N125">
        <v>0.3</v>
      </c>
      <c r="O125">
        <v>0.01</v>
      </c>
      <c r="P125">
        <v>98.9</v>
      </c>
    </row>
    <row r="126" spans="1:16">
      <c r="A126" t="s">
        <v>141</v>
      </c>
      <c r="B126" t="s">
        <v>403</v>
      </c>
      <c r="C126" s="48" t="s">
        <v>404</v>
      </c>
      <c r="D126" t="s">
        <v>417</v>
      </c>
      <c r="E126"/>
      <c r="F126">
        <v>52.4</v>
      </c>
      <c r="G126">
        <v>0.55000000000000004</v>
      </c>
      <c r="H126">
        <v>1.76</v>
      </c>
      <c r="I126">
        <v>0</v>
      </c>
      <c r="J126">
        <v>10.199999999999999</v>
      </c>
      <c r="K126">
        <v>0.3</v>
      </c>
      <c r="L126">
        <v>16</v>
      </c>
      <c r="M126">
        <v>18.3</v>
      </c>
      <c r="N126">
        <v>0.3</v>
      </c>
      <c r="O126">
        <v>0.01</v>
      </c>
      <c r="P126">
        <v>100</v>
      </c>
    </row>
    <row r="127" spans="1:16">
      <c r="A127" t="s">
        <v>141</v>
      </c>
      <c r="B127" t="s">
        <v>403</v>
      </c>
      <c r="C127" s="48" t="s">
        <v>404</v>
      </c>
      <c r="D127" t="s">
        <v>418</v>
      </c>
      <c r="E127"/>
      <c r="F127">
        <v>52.7</v>
      </c>
      <c r="G127">
        <v>0.56999999999999995</v>
      </c>
      <c r="H127">
        <v>1.82</v>
      </c>
      <c r="I127">
        <v>0.01</v>
      </c>
      <c r="J127">
        <v>10.5</v>
      </c>
      <c r="K127">
        <v>0.33</v>
      </c>
      <c r="L127">
        <v>15.9</v>
      </c>
      <c r="M127">
        <v>18.2</v>
      </c>
      <c r="N127">
        <v>0.28000000000000003</v>
      </c>
      <c r="O127">
        <v>0.01</v>
      </c>
      <c r="P127">
        <v>100.4</v>
      </c>
    </row>
    <row r="128" spans="1:16">
      <c r="A128" t="s">
        <v>141</v>
      </c>
      <c r="B128" t="s">
        <v>403</v>
      </c>
      <c r="C128" s="48" t="s">
        <v>404</v>
      </c>
      <c r="D128" t="s">
        <v>419</v>
      </c>
      <c r="E128"/>
      <c r="F128">
        <v>52.2</v>
      </c>
      <c r="G128">
        <v>0.74</v>
      </c>
      <c r="H128">
        <v>2.66</v>
      </c>
      <c r="I128">
        <v>0.14000000000000001</v>
      </c>
      <c r="J128">
        <v>8.15</v>
      </c>
      <c r="K128">
        <v>0.19</v>
      </c>
      <c r="L128">
        <v>16.399999999999999</v>
      </c>
      <c r="M128">
        <v>19.100000000000001</v>
      </c>
      <c r="N128">
        <v>0.33</v>
      </c>
      <c r="O128">
        <v>0</v>
      </c>
      <c r="P128">
        <v>100</v>
      </c>
    </row>
    <row r="129" spans="1:16">
      <c r="A129" t="s">
        <v>141</v>
      </c>
      <c r="B129" t="s">
        <v>403</v>
      </c>
      <c r="C129" s="48" t="s">
        <v>404</v>
      </c>
      <c r="D129" t="s">
        <v>420</v>
      </c>
      <c r="E129"/>
      <c r="F129">
        <v>52.3</v>
      </c>
      <c r="G129">
        <v>0.55000000000000004</v>
      </c>
      <c r="H129">
        <v>2.73</v>
      </c>
      <c r="I129">
        <v>0.15</v>
      </c>
      <c r="J129">
        <v>6.9</v>
      </c>
      <c r="K129">
        <v>0.2</v>
      </c>
      <c r="L129">
        <v>16.7</v>
      </c>
      <c r="M129">
        <v>19.5</v>
      </c>
      <c r="N129">
        <v>0.32</v>
      </c>
      <c r="O129">
        <v>0</v>
      </c>
      <c r="P129">
        <v>99.4</v>
      </c>
    </row>
    <row r="130" spans="1:16">
      <c r="A130" t="s">
        <v>141</v>
      </c>
      <c r="B130" t="s">
        <v>403</v>
      </c>
      <c r="C130" s="48" t="s">
        <v>404</v>
      </c>
      <c r="D130" t="s">
        <v>421</v>
      </c>
      <c r="E130"/>
      <c r="F130">
        <v>51.2</v>
      </c>
      <c r="G130">
        <v>0.72</v>
      </c>
      <c r="H130">
        <v>4.45</v>
      </c>
      <c r="I130">
        <v>0.75</v>
      </c>
      <c r="J130">
        <v>6.56</v>
      </c>
      <c r="K130">
        <v>0.12</v>
      </c>
      <c r="L130">
        <v>16.100000000000001</v>
      </c>
      <c r="M130">
        <v>19.600000000000001</v>
      </c>
      <c r="N130">
        <v>0.35</v>
      </c>
      <c r="O130">
        <v>0.01</v>
      </c>
      <c r="P130">
        <v>99.8</v>
      </c>
    </row>
    <row r="131" spans="1:16">
      <c r="A131" t="s">
        <v>141</v>
      </c>
      <c r="B131" t="s">
        <v>403</v>
      </c>
      <c r="C131" s="48" t="s">
        <v>404</v>
      </c>
      <c r="D131" t="s">
        <v>422</v>
      </c>
      <c r="E131"/>
      <c r="F131">
        <v>52</v>
      </c>
      <c r="G131">
        <v>0.54</v>
      </c>
      <c r="H131">
        <v>2.87</v>
      </c>
      <c r="I131">
        <v>0.02</v>
      </c>
      <c r="J131">
        <v>8.23</v>
      </c>
      <c r="K131">
        <v>0.23</v>
      </c>
      <c r="L131">
        <v>16.100000000000001</v>
      </c>
      <c r="M131">
        <v>19</v>
      </c>
      <c r="N131">
        <v>0.33</v>
      </c>
      <c r="O131">
        <v>0</v>
      </c>
      <c r="P131">
        <v>99.4</v>
      </c>
    </row>
    <row r="132" spans="1:16">
      <c r="A132" t="s">
        <v>141</v>
      </c>
      <c r="B132" t="s">
        <v>403</v>
      </c>
      <c r="C132" s="48" t="s">
        <v>404</v>
      </c>
      <c r="D132" t="s">
        <v>423</v>
      </c>
      <c r="E132"/>
      <c r="F132">
        <v>53.5</v>
      </c>
      <c r="G132">
        <v>0.41</v>
      </c>
      <c r="H132">
        <v>1.73</v>
      </c>
      <c r="I132">
        <v>0.05</v>
      </c>
      <c r="J132">
        <v>7.23</v>
      </c>
      <c r="K132">
        <v>0.19</v>
      </c>
      <c r="L132">
        <v>17.2</v>
      </c>
      <c r="M132">
        <v>19</v>
      </c>
      <c r="N132">
        <v>0.4</v>
      </c>
      <c r="O132">
        <v>0</v>
      </c>
      <c r="P132">
        <v>99.7</v>
      </c>
    </row>
    <row r="133" spans="1:16">
      <c r="A133" t="s">
        <v>141</v>
      </c>
      <c r="B133" t="s">
        <v>403</v>
      </c>
      <c r="C133" s="48" t="s">
        <v>404</v>
      </c>
      <c r="D133" t="s">
        <v>424</v>
      </c>
      <c r="E133"/>
      <c r="F133">
        <v>51.9</v>
      </c>
      <c r="G133">
        <v>0.56000000000000005</v>
      </c>
      <c r="H133">
        <v>3.04</v>
      </c>
      <c r="I133">
        <v>0.31</v>
      </c>
      <c r="J133">
        <v>6.2</v>
      </c>
      <c r="K133">
        <v>0.19</v>
      </c>
      <c r="L133">
        <v>16.7</v>
      </c>
      <c r="M133">
        <v>19.899999999999999</v>
      </c>
      <c r="N133">
        <v>0.35</v>
      </c>
      <c r="O133">
        <v>0</v>
      </c>
      <c r="P133">
        <v>99.3</v>
      </c>
    </row>
    <row r="134" spans="1:16">
      <c r="A134" t="s">
        <v>141</v>
      </c>
      <c r="B134" t="s">
        <v>403</v>
      </c>
      <c r="C134" s="48" t="s">
        <v>404</v>
      </c>
      <c r="D134" t="s">
        <v>425</v>
      </c>
      <c r="E134"/>
      <c r="F134">
        <v>52.3</v>
      </c>
      <c r="G134">
        <v>0.54</v>
      </c>
      <c r="H134">
        <v>3.01</v>
      </c>
      <c r="I134">
        <v>0.02</v>
      </c>
      <c r="J134">
        <v>7.77</v>
      </c>
      <c r="K134">
        <v>0.22</v>
      </c>
      <c r="L134">
        <v>16.7</v>
      </c>
      <c r="M134">
        <v>18.7</v>
      </c>
      <c r="N134">
        <v>0.25</v>
      </c>
      <c r="O134">
        <v>0.01</v>
      </c>
      <c r="P134">
        <v>99.5</v>
      </c>
    </row>
    <row r="135" spans="1:16">
      <c r="A135" t="s">
        <v>141</v>
      </c>
      <c r="B135" t="s">
        <v>403</v>
      </c>
      <c r="C135" t="s">
        <v>426</v>
      </c>
      <c r="D135" t="s">
        <v>427</v>
      </c>
      <c r="E135"/>
      <c r="F135">
        <v>53.7</v>
      </c>
      <c r="G135">
        <v>0.21</v>
      </c>
      <c r="H135">
        <v>0.75</v>
      </c>
      <c r="I135">
        <v>0</v>
      </c>
      <c r="J135">
        <v>9.92</v>
      </c>
      <c r="K135">
        <v>0.3</v>
      </c>
      <c r="L135">
        <v>15.2</v>
      </c>
      <c r="M135">
        <v>19.3</v>
      </c>
      <c r="N135">
        <v>0.38</v>
      </c>
      <c r="O135">
        <v>0</v>
      </c>
      <c r="P135">
        <v>99.8</v>
      </c>
    </row>
    <row r="136" spans="1:16">
      <c r="A136" t="s">
        <v>141</v>
      </c>
      <c r="B136" t="s">
        <v>403</v>
      </c>
      <c r="C136" t="s">
        <v>426</v>
      </c>
      <c r="D136" t="s">
        <v>428</v>
      </c>
      <c r="E136"/>
      <c r="F136">
        <v>53.5</v>
      </c>
      <c r="G136">
        <v>0.24</v>
      </c>
      <c r="H136">
        <v>0.89</v>
      </c>
      <c r="I136">
        <v>0</v>
      </c>
      <c r="J136">
        <v>11.2</v>
      </c>
      <c r="K136">
        <v>0.52</v>
      </c>
      <c r="L136">
        <v>14.8</v>
      </c>
      <c r="M136">
        <v>18.8</v>
      </c>
      <c r="N136">
        <v>0.41</v>
      </c>
      <c r="O136">
        <v>0</v>
      </c>
      <c r="P136">
        <v>100.4</v>
      </c>
    </row>
    <row r="137" spans="1:16">
      <c r="A137" t="s">
        <v>141</v>
      </c>
      <c r="B137" t="s">
        <v>403</v>
      </c>
      <c r="C137" t="s">
        <v>426</v>
      </c>
      <c r="D137" t="s">
        <v>429</v>
      </c>
      <c r="E137"/>
      <c r="F137">
        <v>53</v>
      </c>
      <c r="G137">
        <v>0.27</v>
      </c>
      <c r="H137">
        <v>1.27</v>
      </c>
      <c r="I137">
        <v>0.01</v>
      </c>
      <c r="J137">
        <v>10.6</v>
      </c>
      <c r="K137">
        <v>0.34</v>
      </c>
      <c r="L137">
        <v>14.9</v>
      </c>
      <c r="M137">
        <v>19</v>
      </c>
      <c r="N137">
        <v>0.35</v>
      </c>
      <c r="O137">
        <v>0</v>
      </c>
      <c r="P137">
        <v>99.6</v>
      </c>
    </row>
    <row r="138" spans="1:16">
      <c r="A138" t="s">
        <v>141</v>
      </c>
      <c r="B138" t="s">
        <v>403</v>
      </c>
      <c r="C138" t="s">
        <v>426</v>
      </c>
      <c r="D138" t="s">
        <v>430</v>
      </c>
      <c r="E138"/>
      <c r="F138">
        <v>53</v>
      </c>
      <c r="G138">
        <v>0.28999999999999998</v>
      </c>
      <c r="H138">
        <v>1.02</v>
      </c>
      <c r="I138">
        <v>0.04</v>
      </c>
      <c r="J138">
        <v>10.7</v>
      </c>
      <c r="K138">
        <v>0.41</v>
      </c>
      <c r="L138">
        <v>14.5</v>
      </c>
      <c r="M138">
        <v>19.3</v>
      </c>
      <c r="N138">
        <v>0.44</v>
      </c>
      <c r="O138">
        <v>0.01</v>
      </c>
      <c r="P138">
        <v>99.7</v>
      </c>
    </row>
    <row r="139" spans="1:16">
      <c r="A139" t="s">
        <v>141</v>
      </c>
      <c r="B139" t="s">
        <v>403</v>
      </c>
      <c r="C139" t="s">
        <v>426</v>
      </c>
      <c r="D139" t="s">
        <v>431</v>
      </c>
      <c r="E139"/>
      <c r="F139">
        <v>53.5</v>
      </c>
      <c r="G139">
        <v>0.33</v>
      </c>
      <c r="H139">
        <v>1.24</v>
      </c>
      <c r="I139">
        <v>0</v>
      </c>
      <c r="J139">
        <v>11.29</v>
      </c>
      <c r="K139">
        <v>0.36</v>
      </c>
      <c r="L139">
        <v>14.5</v>
      </c>
      <c r="M139">
        <v>19.100000000000001</v>
      </c>
      <c r="N139">
        <v>0.43</v>
      </c>
      <c r="O139">
        <v>0.01</v>
      </c>
      <c r="P139">
        <v>100.8</v>
      </c>
    </row>
    <row r="140" spans="1:16">
      <c r="A140" t="s">
        <v>141</v>
      </c>
      <c r="B140" t="s">
        <v>403</v>
      </c>
      <c r="C140" t="s">
        <v>426</v>
      </c>
      <c r="D140" t="s">
        <v>432</v>
      </c>
      <c r="E140"/>
      <c r="F140">
        <v>53.2</v>
      </c>
      <c r="G140">
        <v>0.45</v>
      </c>
      <c r="H140">
        <v>1.73</v>
      </c>
      <c r="I140">
        <v>0.01</v>
      </c>
      <c r="J140">
        <v>9.8000000000000007</v>
      </c>
      <c r="K140">
        <v>0.38</v>
      </c>
      <c r="L140">
        <v>14.9</v>
      </c>
      <c r="M140">
        <v>19</v>
      </c>
      <c r="N140">
        <v>0.44</v>
      </c>
      <c r="O140">
        <v>0</v>
      </c>
      <c r="P140">
        <v>100</v>
      </c>
    </row>
    <row r="141" spans="1:16">
      <c r="A141" t="s">
        <v>141</v>
      </c>
      <c r="B141" t="s">
        <v>403</v>
      </c>
      <c r="C141" t="s">
        <v>426</v>
      </c>
      <c r="D141" t="s">
        <v>433</v>
      </c>
      <c r="E141"/>
      <c r="F141">
        <v>54.1</v>
      </c>
      <c r="G141">
        <v>0.19</v>
      </c>
      <c r="H141">
        <v>0.79</v>
      </c>
      <c r="I141">
        <v>0</v>
      </c>
      <c r="J141">
        <v>10.7</v>
      </c>
      <c r="K141">
        <v>0.48</v>
      </c>
      <c r="L141">
        <v>14.7</v>
      </c>
      <c r="M141">
        <v>19.100000000000001</v>
      </c>
      <c r="N141">
        <v>0.39</v>
      </c>
      <c r="O141">
        <v>0</v>
      </c>
      <c r="P141">
        <v>100.4</v>
      </c>
    </row>
    <row r="142" spans="1:16">
      <c r="A142" t="s">
        <v>141</v>
      </c>
      <c r="B142" t="s">
        <v>403</v>
      </c>
      <c r="C142" t="s">
        <v>426</v>
      </c>
      <c r="D142" t="s">
        <v>434</v>
      </c>
      <c r="E142"/>
      <c r="F142">
        <v>53.3</v>
      </c>
      <c r="G142">
        <v>0.37</v>
      </c>
      <c r="H142">
        <v>1.42</v>
      </c>
      <c r="I142">
        <v>0</v>
      </c>
      <c r="J142">
        <v>9.7200000000000006</v>
      </c>
      <c r="K142">
        <v>0.39</v>
      </c>
      <c r="L142">
        <v>15.2</v>
      </c>
      <c r="M142">
        <v>19.2</v>
      </c>
      <c r="N142">
        <v>0.37</v>
      </c>
      <c r="O142">
        <v>0.02</v>
      </c>
      <c r="P142">
        <v>100.1</v>
      </c>
    </row>
    <row r="143" spans="1:16">
      <c r="A143" t="s">
        <v>141</v>
      </c>
      <c r="B143" t="s">
        <v>403</v>
      </c>
      <c r="C143" t="s">
        <v>426</v>
      </c>
      <c r="D143" t="s">
        <v>435</v>
      </c>
      <c r="E143"/>
      <c r="F143">
        <v>52.1</v>
      </c>
      <c r="G143">
        <v>0.37</v>
      </c>
      <c r="H143">
        <v>1.52</v>
      </c>
      <c r="I143">
        <v>0.05</v>
      </c>
      <c r="J143">
        <v>10.6</v>
      </c>
      <c r="K143">
        <v>0.44</v>
      </c>
      <c r="L143">
        <v>14.1</v>
      </c>
      <c r="M143">
        <v>19</v>
      </c>
      <c r="N143">
        <v>0.41</v>
      </c>
      <c r="O143">
        <v>0.01</v>
      </c>
      <c r="P143">
        <v>98.6</v>
      </c>
    </row>
    <row r="144" spans="1:16">
      <c r="A144" t="s">
        <v>141</v>
      </c>
      <c r="B144" t="s">
        <v>403</v>
      </c>
      <c r="C144" t="s">
        <v>426</v>
      </c>
      <c r="D144" t="s">
        <v>436</v>
      </c>
      <c r="E144"/>
      <c r="F144">
        <v>53.6</v>
      </c>
      <c r="G144">
        <v>0.16</v>
      </c>
      <c r="H144">
        <v>0.73</v>
      </c>
      <c r="I144">
        <v>0.03</v>
      </c>
      <c r="J144">
        <v>10.5</v>
      </c>
      <c r="K144">
        <v>0.41</v>
      </c>
      <c r="L144">
        <v>14.7</v>
      </c>
      <c r="M144">
        <v>19.100000000000001</v>
      </c>
      <c r="N144">
        <v>0.36</v>
      </c>
      <c r="O144">
        <v>0</v>
      </c>
      <c r="P144">
        <v>99.7</v>
      </c>
    </row>
    <row r="145" spans="1:16">
      <c r="A145" t="s">
        <v>141</v>
      </c>
      <c r="B145" t="s">
        <v>403</v>
      </c>
      <c r="C145" t="s">
        <v>426</v>
      </c>
      <c r="D145" t="s">
        <v>437</v>
      </c>
      <c r="E145"/>
      <c r="F145">
        <v>51.4</v>
      </c>
      <c r="G145">
        <v>0.72</v>
      </c>
      <c r="H145">
        <v>3.12</v>
      </c>
      <c r="I145">
        <v>0.01</v>
      </c>
      <c r="J145">
        <v>10.4</v>
      </c>
      <c r="K145">
        <v>0.28000000000000003</v>
      </c>
      <c r="L145">
        <v>15.2</v>
      </c>
      <c r="M145">
        <v>18.5</v>
      </c>
      <c r="N145">
        <v>0.33</v>
      </c>
      <c r="O145">
        <v>0</v>
      </c>
      <c r="P145">
        <v>100</v>
      </c>
    </row>
    <row r="146" spans="1:16">
      <c r="A146" t="s">
        <v>141</v>
      </c>
      <c r="B146" t="s">
        <v>403</v>
      </c>
      <c r="C146" t="s">
        <v>426</v>
      </c>
      <c r="D146" t="s">
        <v>438</v>
      </c>
      <c r="E146"/>
      <c r="F146">
        <v>51.6</v>
      </c>
      <c r="G146">
        <v>0.28000000000000003</v>
      </c>
      <c r="H146">
        <v>1.21</v>
      </c>
      <c r="I146">
        <v>0</v>
      </c>
      <c r="J146">
        <v>11.7</v>
      </c>
      <c r="K146">
        <v>0.46</v>
      </c>
      <c r="L146">
        <v>13.7</v>
      </c>
      <c r="M146">
        <v>18.7</v>
      </c>
      <c r="N146">
        <v>0.28000000000000003</v>
      </c>
      <c r="O146">
        <v>0.01</v>
      </c>
      <c r="P146">
        <v>98</v>
      </c>
    </row>
    <row r="147" spans="1:16">
      <c r="A147" t="s">
        <v>141</v>
      </c>
      <c r="B147" t="s">
        <v>403</v>
      </c>
      <c r="C147" t="s">
        <v>426</v>
      </c>
      <c r="D147" t="s">
        <v>439</v>
      </c>
      <c r="E147"/>
      <c r="F147">
        <v>52.3</v>
      </c>
      <c r="G147">
        <v>0.3</v>
      </c>
      <c r="H147">
        <v>1.33</v>
      </c>
      <c r="I147">
        <v>0.01</v>
      </c>
      <c r="J147">
        <v>11.9</v>
      </c>
      <c r="K147">
        <v>0.43</v>
      </c>
      <c r="L147">
        <v>13.8</v>
      </c>
      <c r="M147">
        <v>18.5</v>
      </c>
      <c r="N147">
        <v>0.26</v>
      </c>
      <c r="O147">
        <v>0</v>
      </c>
      <c r="P147">
        <v>98.8</v>
      </c>
    </row>
    <row r="148" spans="1:16">
      <c r="A148" t="s">
        <v>141</v>
      </c>
      <c r="B148" t="s">
        <v>403</v>
      </c>
      <c r="C148" t="s">
        <v>426</v>
      </c>
      <c r="D148" t="s">
        <v>440</v>
      </c>
      <c r="E148"/>
      <c r="F148">
        <v>50.4</v>
      </c>
      <c r="G148">
        <v>0.81</v>
      </c>
      <c r="H148">
        <v>3.63</v>
      </c>
      <c r="I148">
        <v>0.01</v>
      </c>
      <c r="J148">
        <v>9.56</v>
      </c>
      <c r="K148">
        <v>0.28000000000000003</v>
      </c>
      <c r="L148">
        <v>15.1</v>
      </c>
      <c r="M148">
        <v>18.5</v>
      </c>
      <c r="N148">
        <v>0.3</v>
      </c>
      <c r="O148">
        <v>0.02</v>
      </c>
      <c r="P148">
        <v>98.6</v>
      </c>
    </row>
    <row r="149" spans="1:16">
      <c r="A149" t="s">
        <v>141</v>
      </c>
      <c r="B149" t="s">
        <v>403</v>
      </c>
      <c r="C149" t="s">
        <v>426</v>
      </c>
      <c r="D149" t="s">
        <v>441</v>
      </c>
      <c r="E149"/>
      <c r="F149">
        <v>52.1</v>
      </c>
      <c r="G149">
        <v>0.42</v>
      </c>
      <c r="H149">
        <v>1.64</v>
      </c>
      <c r="I149">
        <v>0</v>
      </c>
      <c r="J149">
        <v>10.3</v>
      </c>
      <c r="K149">
        <v>0.34</v>
      </c>
      <c r="L149">
        <v>17.100000000000001</v>
      </c>
      <c r="M149">
        <v>16.3</v>
      </c>
      <c r="N149">
        <v>0.24</v>
      </c>
      <c r="O149">
        <v>0</v>
      </c>
      <c r="P149">
        <v>98.5</v>
      </c>
    </row>
    <row r="150" spans="1:16">
      <c r="A150" t="s">
        <v>141</v>
      </c>
      <c r="B150" t="s">
        <v>403</v>
      </c>
      <c r="C150" t="s">
        <v>426</v>
      </c>
      <c r="D150" t="s">
        <v>442</v>
      </c>
      <c r="E150"/>
      <c r="F150">
        <v>51.4</v>
      </c>
      <c r="G150">
        <v>0.28000000000000003</v>
      </c>
      <c r="H150">
        <v>1.1499999999999999</v>
      </c>
      <c r="I150">
        <v>0.01</v>
      </c>
      <c r="J150">
        <v>11.5</v>
      </c>
      <c r="K150">
        <v>0.4</v>
      </c>
      <c r="L150">
        <v>13.7</v>
      </c>
      <c r="M150">
        <v>18.7</v>
      </c>
      <c r="N150">
        <v>0.25</v>
      </c>
      <c r="O150">
        <v>0.01</v>
      </c>
      <c r="P150">
        <v>97.4</v>
      </c>
    </row>
    <row r="151" spans="1:16">
      <c r="A151" t="s">
        <v>141</v>
      </c>
      <c r="B151" t="s">
        <v>403</v>
      </c>
      <c r="C151" t="s">
        <v>426</v>
      </c>
      <c r="D151" t="s">
        <v>443</v>
      </c>
      <c r="E151"/>
      <c r="F151">
        <v>49.5</v>
      </c>
      <c r="G151">
        <v>1.2</v>
      </c>
      <c r="H151">
        <v>5.29</v>
      </c>
      <c r="I151">
        <v>0.25</v>
      </c>
      <c r="J151">
        <v>10.7</v>
      </c>
      <c r="K151">
        <v>0.22</v>
      </c>
      <c r="L151">
        <v>14.6</v>
      </c>
      <c r="M151">
        <v>18.2</v>
      </c>
      <c r="N151">
        <v>0.28999999999999998</v>
      </c>
      <c r="O151">
        <v>0</v>
      </c>
      <c r="P151">
        <v>100.2</v>
      </c>
    </row>
    <row r="152" spans="1:16">
      <c r="A152" t="s">
        <v>141</v>
      </c>
      <c r="B152" t="s">
        <v>403</v>
      </c>
      <c r="C152" t="s">
        <v>426</v>
      </c>
      <c r="D152" t="s">
        <v>444</v>
      </c>
      <c r="E152"/>
      <c r="F152">
        <v>50.3</v>
      </c>
      <c r="G152">
        <v>0.99</v>
      </c>
      <c r="H152">
        <v>4.6900000000000004</v>
      </c>
      <c r="I152">
        <v>0.17</v>
      </c>
      <c r="J152">
        <v>10.199999999999999</v>
      </c>
      <c r="K152">
        <v>0.28000000000000003</v>
      </c>
      <c r="L152">
        <v>15.1</v>
      </c>
      <c r="M152">
        <v>17.899999999999999</v>
      </c>
      <c r="N152">
        <v>0.33</v>
      </c>
      <c r="O152">
        <v>0.01</v>
      </c>
      <c r="P152">
        <v>100.1</v>
      </c>
    </row>
    <row r="153" spans="1:16">
      <c r="A153" t="s">
        <v>141</v>
      </c>
      <c r="B153" t="s">
        <v>403</v>
      </c>
      <c r="C153" t="s">
        <v>426</v>
      </c>
      <c r="D153" t="s">
        <v>427</v>
      </c>
      <c r="E153"/>
      <c r="F153">
        <v>53</v>
      </c>
      <c r="G153">
        <v>0.19</v>
      </c>
      <c r="H153">
        <v>0.89</v>
      </c>
      <c r="I153">
        <v>0</v>
      </c>
      <c r="J153">
        <v>10.3</v>
      </c>
      <c r="K153">
        <v>0.38</v>
      </c>
      <c r="L153">
        <v>14.7</v>
      </c>
      <c r="M153">
        <v>18.899999999999999</v>
      </c>
      <c r="N153">
        <v>0.43</v>
      </c>
      <c r="O153">
        <v>0</v>
      </c>
      <c r="P153">
        <v>98.8</v>
      </c>
    </row>
    <row r="154" spans="1:16">
      <c r="A154" t="s">
        <v>141</v>
      </c>
      <c r="B154" t="s">
        <v>403</v>
      </c>
      <c r="C154" t="s">
        <v>426</v>
      </c>
      <c r="D154" t="s">
        <v>428</v>
      </c>
      <c r="E154"/>
      <c r="F154">
        <v>53.6</v>
      </c>
      <c r="G154">
        <v>0.19</v>
      </c>
      <c r="H154">
        <v>0.88</v>
      </c>
      <c r="I154">
        <v>0</v>
      </c>
      <c r="J154">
        <v>10.6</v>
      </c>
      <c r="K154">
        <v>0.4</v>
      </c>
      <c r="L154">
        <v>14.7</v>
      </c>
      <c r="M154">
        <v>19</v>
      </c>
      <c r="N154">
        <v>0.34</v>
      </c>
      <c r="O154">
        <v>0</v>
      </c>
      <c r="P154">
        <v>99.8</v>
      </c>
    </row>
    <row r="155" spans="1:16">
      <c r="A155" t="s">
        <v>141</v>
      </c>
      <c r="B155" t="s">
        <v>403</v>
      </c>
      <c r="C155" t="s">
        <v>426</v>
      </c>
      <c r="D155" t="s">
        <v>429</v>
      </c>
      <c r="E155"/>
      <c r="F155">
        <v>52.8</v>
      </c>
      <c r="G155">
        <v>0.18</v>
      </c>
      <c r="H155">
        <v>0.87</v>
      </c>
      <c r="I155">
        <v>0.01</v>
      </c>
      <c r="J155">
        <v>10.6</v>
      </c>
      <c r="K155">
        <v>0.44</v>
      </c>
      <c r="L155">
        <v>15</v>
      </c>
      <c r="M155">
        <v>19.100000000000001</v>
      </c>
      <c r="N155">
        <v>0.34</v>
      </c>
      <c r="O155">
        <v>0</v>
      </c>
      <c r="P155">
        <v>99.4</v>
      </c>
    </row>
    <row r="156" spans="1:16">
      <c r="A156" t="s">
        <v>141</v>
      </c>
      <c r="B156" t="s">
        <v>403</v>
      </c>
      <c r="C156" t="s">
        <v>426</v>
      </c>
      <c r="D156" t="s">
        <v>430</v>
      </c>
      <c r="E156"/>
      <c r="F156">
        <v>53.3</v>
      </c>
      <c r="G156">
        <v>0.19</v>
      </c>
      <c r="H156">
        <v>0.89</v>
      </c>
      <c r="I156">
        <v>0.01</v>
      </c>
      <c r="J156">
        <v>10.4</v>
      </c>
      <c r="K156">
        <v>0.37</v>
      </c>
      <c r="L156">
        <v>14.8</v>
      </c>
      <c r="M156">
        <v>19.100000000000001</v>
      </c>
      <c r="N156">
        <v>0.38</v>
      </c>
      <c r="O156">
        <v>0</v>
      </c>
      <c r="P156">
        <v>99.6</v>
      </c>
    </row>
    <row r="157" spans="1:16">
      <c r="A157" t="s">
        <v>141</v>
      </c>
      <c r="B157" t="s">
        <v>403</v>
      </c>
      <c r="C157" t="s">
        <v>426</v>
      </c>
      <c r="D157" t="s">
        <v>431</v>
      </c>
      <c r="E157"/>
      <c r="F157">
        <v>54</v>
      </c>
      <c r="G157">
        <v>0.18</v>
      </c>
      <c r="H157">
        <v>0.83</v>
      </c>
      <c r="I157">
        <v>0.03</v>
      </c>
      <c r="J157">
        <v>11</v>
      </c>
      <c r="K157">
        <v>0.45</v>
      </c>
      <c r="L157">
        <v>14.8</v>
      </c>
      <c r="M157">
        <v>18.899999999999999</v>
      </c>
      <c r="N157">
        <v>0.37</v>
      </c>
      <c r="O157">
        <v>0</v>
      </c>
      <c r="P157">
        <v>100.5</v>
      </c>
    </row>
    <row r="158" spans="1:16">
      <c r="A158" t="s">
        <v>141</v>
      </c>
      <c r="B158" t="s">
        <v>403</v>
      </c>
      <c r="C158" t="s">
        <v>426</v>
      </c>
      <c r="D158" t="s">
        <v>445</v>
      </c>
      <c r="E158"/>
      <c r="F158">
        <v>52.9</v>
      </c>
      <c r="G158">
        <v>0.25</v>
      </c>
      <c r="H158">
        <v>1</v>
      </c>
      <c r="I158">
        <v>0.01</v>
      </c>
      <c r="J158">
        <v>9.56</v>
      </c>
      <c r="K158">
        <v>0.34</v>
      </c>
      <c r="L158">
        <v>15.3</v>
      </c>
      <c r="M158">
        <v>19.100000000000001</v>
      </c>
      <c r="N158">
        <v>0.32</v>
      </c>
      <c r="O158">
        <v>0</v>
      </c>
      <c r="P158">
        <v>98.8</v>
      </c>
    </row>
    <row r="159" spans="1:16">
      <c r="A159" t="s">
        <v>141</v>
      </c>
      <c r="B159" t="s">
        <v>403</v>
      </c>
      <c r="C159" t="s">
        <v>426</v>
      </c>
      <c r="D159" t="s">
        <v>446</v>
      </c>
      <c r="E159"/>
      <c r="F159">
        <v>51.9</v>
      </c>
      <c r="G159">
        <v>0.44</v>
      </c>
      <c r="H159">
        <v>1.77</v>
      </c>
      <c r="I159">
        <v>0</v>
      </c>
      <c r="J159">
        <v>9.85</v>
      </c>
      <c r="K159">
        <v>0.23</v>
      </c>
      <c r="L159">
        <v>15.6</v>
      </c>
      <c r="M159">
        <v>18.5</v>
      </c>
      <c r="N159">
        <v>0.3</v>
      </c>
      <c r="O159">
        <v>0</v>
      </c>
      <c r="P159">
        <v>98.6</v>
      </c>
    </row>
    <row r="160" spans="1:16">
      <c r="A160" t="s">
        <v>141</v>
      </c>
      <c r="B160" t="s">
        <v>403</v>
      </c>
      <c r="C160" t="s">
        <v>426</v>
      </c>
      <c r="D160" t="s">
        <v>447</v>
      </c>
      <c r="E160"/>
      <c r="F160">
        <v>53.3</v>
      </c>
      <c r="G160">
        <v>0.33</v>
      </c>
      <c r="H160">
        <v>1.61</v>
      </c>
      <c r="I160">
        <v>0.04</v>
      </c>
      <c r="J160">
        <v>7.72</v>
      </c>
      <c r="K160">
        <v>0.23</v>
      </c>
      <c r="L160">
        <v>18.2</v>
      </c>
      <c r="M160">
        <v>17.600000000000001</v>
      </c>
      <c r="N160">
        <v>0.14000000000000001</v>
      </c>
      <c r="O160">
        <v>0</v>
      </c>
      <c r="P160">
        <v>99.2</v>
      </c>
    </row>
    <row r="161" spans="1:16">
      <c r="A161" t="s">
        <v>141</v>
      </c>
      <c r="B161" t="s">
        <v>403</v>
      </c>
      <c r="C161" t="s">
        <v>426</v>
      </c>
      <c r="D161" t="s">
        <v>448</v>
      </c>
      <c r="E161"/>
      <c r="F161">
        <v>53</v>
      </c>
      <c r="G161">
        <v>0.12</v>
      </c>
      <c r="H161">
        <v>0.56999999999999995</v>
      </c>
      <c r="I161">
        <v>0.01</v>
      </c>
      <c r="J161">
        <v>10.199999999999999</v>
      </c>
      <c r="K161">
        <v>0.42</v>
      </c>
      <c r="L161">
        <v>14.8</v>
      </c>
      <c r="M161">
        <v>19.2</v>
      </c>
      <c r="N161">
        <v>0.34</v>
      </c>
      <c r="O161">
        <v>0</v>
      </c>
      <c r="P161">
        <v>98.8</v>
      </c>
    </row>
    <row r="162" spans="1:16">
      <c r="A162" t="s">
        <v>141</v>
      </c>
      <c r="B162" t="s">
        <v>403</v>
      </c>
      <c r="C162" t="s">
        <v>426</v>
      </c>
      <c r="D162" t="s">
        <v>449</v>
      </c>
      <c r="E162"/>
      <c r="F162">
        <v>52.7</v>
      </c>
      <c r="G162">
        <v>0.21</v>
      </c>
      <c r="H162">
        <v>0.81</v>
      </c>
      <c r="I162">
        <v>0.01</v>
      </c>
      <c r="J162">
        <v>10.4</v>
      </c>
      <c r="K162">
        <v>0.43</v>
      </c>
      <c r="L162">
        <v>14.7</v>
      </c>
      <c r="M162">
        <v>19.2</v>
      </c>
      <c r="N162">
        <v>0.34</v>
      </c>
      <c r="O162">
        <v>0</v>
      </c>
      <c r="P162">
        <v>98.8</v>
      </c>
    </row>
    <row r="163" spans="1:16">
      <c r="A163" t="s">
        <v>141</v>
      </c>
      <c r="B163" t="s">
        <v>403</v>
      </c>
      <c r="C163" t="s">
        <v>426</v>
      </c>
      <c r="D163" t="s">
        <v>450</v>
      </c>
      <c r="E163"/>
      <c r="F163">
        <v>51.7</v>
      </c>
      <c r="G163">
        <v>0.55000000000000004</v>
      </c>
      <c r="H163">
        <v>1.93</v>
      </c>
      <c r="I163">
        <v>0</v>
      </c>
      <c r="J163">
        <v>11.7</v>
      </c>
      <c r="K163">
        <v>0.49</v>
      </c>
      <c r="L163">
        <v>14.8</v>
      </c>
      <c r="M163">
        <v>17.600000000000001</v>
      </c>
      <c r="N163">
        <v>0.37</v>
      </c>
      <c r="O163">
        <v>0</v>
      </c>
      <c r="P163">
        <v>99.2</v>
      </c>
    </row>
    <row r="164" spans="1:16">
      <c r="A164" t="s">
        <v>141</v>
      </c>
      <c r="B164" t="s">
        <v>403</v>
      </c>
      <c r="C164" t="s">
        <v>426</v>
      </c>
      <c r="D164" t="s">
        <v>451</v>
      </c>
      <c r="E164"/>
      <c r="F164">
        <v>53.2</v>
      </c>
      <c r="G164">
        <v>0.22</v>
      </c>
      <c r="H164">
        <v>0.96</v>
      </c>
      <c r="I164">
        <v>0.01</v>
      </c>
      <c r="J164">
        <v>10.4</v>
      </c>
      <c r="K164">
        <v>0.46</v>
      </c>
      <c r="L164">
        <v>15</v>
      </c>
      <c r="M164">
        <v>19.3</v>
      </c>
      <c r="N164">
        <v>0.35</v>
      </c>
      <c r="O164">
        <v>0.01</v>
      </c>
      <c r="P164">
        <v>99.9</v>
      </c>
    </row>
    <row r="165" spans="1:16">
      <c r="A165" t="s">
        <v>141</v>
      </c>
      <c r="B165" t="s">
        <v>403</v>
      </c>
      <c r="C165" t="s">
        <v>426</v>
      </c>
      <c r="D165" t="s">
        <v>452</v>
      </c>
      <c r="E165"/>
      <c r="F165">
        <v>53.1</v>
      </c>
      <c r="G165">
        <v>0.28000000000000003</v>
      </c>
      <c r="H165">
        <v>1.1399999999999999</v>
      </c>
      <c r="I165">
        <v>0.01</v>
      </c>
      <c r="J165">
        <v>11</v>
      </c>
      <c r="K165">
        <v>0.46</v>
      </c>
      <c r="L165">
        <v>14.9</v>
      </c>
      <c r="M165">
        <v>19.2</v>
      </c>
      <c r="N165">
        <v>0.4</v>
      </c>
      <c r="O165">
        <v>0</v>
      </c>
      <c r="P165">
        <v>100.5</v>
      </c>
    </row>
    <row r="166" spans="1:16">
      <c r="A166" t="s">
        <v>141</v>
      </c>
      <c r="B166" t="s">
        <v>403</v>
      </c>
      <c r="C166" t="s">
        <v>426</v>
      </c>
      <c r="D166" t="s">
        <v>453</v>
      </c>
      <c r="E166"/>
      <c r="F166">
        <v>52.5</v>
      </c>
      <c r="G166">
        <v>0.25</v>
      </c>
      <c r="H166">
        <v>1.07</v>
      </c>
      <c r="I166">
        <v>0.03</v>
      </c>
      <c r="J166">
        <v>10.3</v>
      </c>
      <c r="K166">
        <v>0.35</v>
      </c>
      <c r="L166">
        <v>14.9</v>
      </c>
      <c r="M166">
        <v>19.2</v>
      </c>
      <c r="N166">
        <v>0.37</v>
      </c>
      <c r="O166">
        <v>0</v>
      </c>
      <c r="P166">
        <v>99</v>
      </c>
    </row>
    <row r="167" spans="1:16">
      <c r="A167" t="s">
        <v>141</v>
      </c>
      <c r="B167" t="s">
        <v>403</v>
      </c>
      <c r="C167" t="s">
        <v>426</v>
      </c>
      <c r="D167" t="s">
        <v>443</v>
      </c>
      <c r="E167"/>
      <c r="F167">
        <v>52.3</v>
      </c>
      <c r="G167">
        <v>0.27</v>
      </c>
      <c r="H167">
        <v>1.21</v>
      </c>
      <c r="I167">
        <v>0</v>
      </c>
      <c r="J167">
        <v>9.9700000000000006</v>
      </c>
      <c r="K167">
        <v>0.36</v>
      </c>
      <c r="L167">
        <v>15</v>
      </c>
      <c r="M167">
        <v>19.2</v>
      </c>
      <c r="N167">
        <v>0.38</v>
      </c>
      <c r="O167">
        <v>0</v>
      </c>
      <c r="P167">
        <v>98.7</v>
      </c>
    </row>
    <row r="168" spans="1:16">
      <c r="A168" t="s">
        <v>141</v>
      </c>
      <c r="B168" t="s">
        <v>403</v>
      </c>
      <c r="C168" t="s">
        <v>426</v>
      </c>
      <c r="D168" t="s">
        <v>444</v>
      </c>
      <c r="E168"/>
      <c r="F168">
        <v>52.7</v>
      </c>
      <c r="G168">
        <v>0.28000000000000003</v>
      </c>
      <c r="H168">
        <v>1.22</v>
      </c>
      <c r="I168">
        <v>0.02</v>
      </c>
      <c r="J168">
        <v>10.4</v>
      </c>
      <c r="K168">
        <v>0.32</v>
      </c>
      <c r="L168">
        <v>15</v>
      </c>
      <c r="M168">
        <v>19.100000000000001</v>
      </c>
      <c r="N168">
        <v>0.38</v>
      </c>
      <c r="O168">
        <v>0.01</v>
      </c>
      <c r="P168">
        <v>99.4</v>
      </c>
    </row>
    <row r="169" spans="1:16">
      <c r="A169" t="s">
        <v>141</v>
      </c>
      <c r="B169" t="s">
        <v>403</v>
      </c>
      <c r="C169" t="s">
        <v>426</v>
      </c>
      <c r="D169" t="s">
        <v>454</v>
      </c>
      <c r="E169"/>
      <c r="F169">
        <v>51.2</v>
      </c>
      <c r="G169">
        <v>0.51</v>
      </c>
      <c r="H169">
        <v>2.57</v>
      </c>
      <c r="I169">
        <v>0.16</v>
      </c>
      <c r="J169">
        <v>10.9</v>
      </c>
      <c r="K169">
        <v>0.41</v>
      </c>
      <c r="L169">
        <v>14.2</v>
      </c>
      <c r="M169">
        <v>19.3</v>
      </c>
      <c r="N169">
        <v>0.47</v>
      </c>
      <c r="O169">
        <v>0</v>
      </c>
      <c r="P169">
        <v>99.6</v>
      </c>
    </row>
    <row r="170" spans="1:16">
      <c r="A170" t="s">
        <v>141</v>
      </c>
      <c r="B170" t="s">
        <v>403</v>
      </c>
      <c r="C170" t="s">
        <v>426</v>
      </c>
      <c r="D170" t="s">
        <v>455</v>
      </c>
      <c r="E170"/>
      <c r="F170">
        <v>53.6</v>
      </c>
      <c r="G170">
        <v>0.19</v>
      </c>
      <c r="H170">
        <v>0.8</v>
      </c>
      <c r="I170">
        <v>0</v>
      </c>
      <c r="J170">
        <v>10.9</v>
      </c>
      <c r="K170">
        <v>0.48</v>
      </c>
      <c r="L170">
        <v>15</v>
      </c>
      <c r="M170">
        <v>19.5</v>
      </c>
      <c r="N170">
        <v>0.36</v>
      </c>
      <c r="O170">
        <v>0</v>
      </c>
      <c r="P170">
        <v>100.9</v>
      </c>
    </row>
    <row r="171" spans="1:16">
      <c r="A171" t="s">
        <v>141</v>
      </c>
      <c r="B171" t="s">
        <v>403</v>
      </c>
      <c r="C171" t="s">
        <v>426</v>
      </c>
      <c r="D171" t="s">
        <v>456</v>
      </c>
      <c r="E171"/>
      <c r="F171">
        <v>54.3</v>
      </c>
      <c r="G171">
        <v>0.2</v>
      </c>
      <c r="H171">
        <v>0.83</v>
      </c>
      <c r="I171">
        <v>0.01</v>
      </c>
      <c r="J171">
        <v>11</v>
      </c>
      <c r="K171">
        <v>0.4</v>
      </c>
      <c r="L171">
        <v>15</v>
      </c>
      <c r="M171">
        <v>19.5</v>
      </c>
      <c r="N171">
        <v>0.36</v>
      </c>
      <c r="O171">
        <v>0.01</v>
      </c>
      <c r="P171">
        <v>101.6</v>
      </c>
    </row>
    <row r="172" spans="1:16">
      <c r="A172" t="s">
        <v>141</v>
      </c>
      <c r="B172" t="s">
        <v>403</v>
      </c>
      <c r="C172" t="s">
        <v>426</v>
      </c>
      <c r="D172" t="s">
        <v>457</v>
      </c>
      <c r="E172"/>
      <c r="F172">
        <v>53.7</v>
      </c>
      <c r="G172">
        <v>0.27</v>
      </c>
      <c r="H172">
        <v>1.1100000000000001</v>
      </c>
      <c r="I172">
        <v>0</v>
      </c>
      <c r="J172">
        <v>10.6</v>
      </c>
      <c r="K172">
        <v>0.4</v>
      </c>
      <c r="L172">
        <v>15.4</v>
      </c>
      <c r="M172">
        <v>19.3</v>
      </c>
      <c r="N172">
        <v>0.35</v>
      </c>
      <c r="O172">
        <v>0</v>
      </c>
      <c r="P172">
        <v>101</v>
      </c>
    </row>
    <row r="173" spans="1:16">
      <c r="A173" t="s">
        <v>141</v>
      </c>
      <c r="B173" t="s">
        <v>403</v>
      </c>
      <c r="C173" t="s">
        <v>426</v>
      </c>
      <c r="D173" t="s">
        <v>458</v>
      </c>
      <c r="E173"/>
      <c r="F173">
        <v>54.6</v>
      </c>
      <c r="G173">
        <v>0.21</v>
      </c>
      <c r="H173">
        <v>0.87</v>
      </c>
      <c r="I173">
        <v>0.02</v>
      </c>
      <c r="J173">
        <v>10.3</v>
      </c>
      <c r="K173">
        <v>0.36</v>
      </c>
      <c r="L173">
        <v>15.3</v>
      </c>
      <c r="M173">
        <v>19.600000000000001</v>
      </c>
      <c r="N173">
        <v>0.32</v>
      </c>
      <c r="O173">
        <v>0.01</v>
      </c>
      <c r="P173">
        <v>101.6</v>
      </c>
    </row>
    <row r="174" spans="1:16">
      <c r="A174" t="s">
        <v>141</v>
      </c>
      <c r="B174" t="s">
        <v>403</v>
      </c>
      <c r="C174" t="s">
        <v>426</v>
      </c>
      <c r="D174" t="s">
        <v>459</v>
      </c>
      <c r="E174"/>
      <c r="F174">
        <v>54.1</v>
      </c>
      <c r="G174">
        <v>0.21</v>
      </c>
      <c r="H174">
        <v>0.88</v>
      </c>
      <c r="I174">
        <v>0</v>
      </c>
      <c r="J174">
        <v>10</v>
      </c>
      <c r="K174">
        <v>0.45</v>
      </c>
      <c r="L174">
        <v>15.3</v>
      </c>
      <c r="M174">
        <v>19.5</v>
      </c>
      <c r="N174">
        <v>0.31</v>
      </c>
      <c r="O174">
        <v>0.02</v>
      </c>
      <c r="P174">
        <v>100.9</v>
      </c>
    </row>
    <row r="175" spans="1:16">
      <c r="A175" t="s">
        <v>141</v>
      </c>
      <c r="B175" t="s">
        <v>403</v>
      </c>
      <c r="C175" t="s">
        <v>426</v>
      </c>
      <c r="D175" t="s">
        <v>460</v>
      </c>
      <c r="E175"/>
      <c r="F175">
        <v>54.8</v>
      </c>
      <c r="G175">
        <v>0.28999999999999998</v>
      </c>
      <c r="H175">
        <v>1.2</v>
      </c>
      <c r="I175">
        <v>0.02</v>
      </c>
      <c r="J175">
        <v>10.4</v>
      </c>
      <c r="K175">
        <v>0.43</v>
      </c>
      <c r="L175">
        <v>15.3</v>
      </c>
      <c r="M175">
        <v>19.100000000000001</v>
      </c>
      <c r="N175">
        <v>0.35</v>
      </c>
      <c r="O175">
        <v>0.01</v>
      </c>
      <c r="P175">
        <v>101.8</v>
      </c>
    </row>
    <row r="176" spans="1:16">
      <c r="A176" t="s">
        <v>141</v>
      </c>
      <c r="B176" t="s">
        <v>403</v>
      </c>
      <c r="C176" t="s">
        <v>426</v>
      </c>
      <c r="D176" t="s">
        <v>461</v>
      </c>
      <c r="E176"/>
      <c r="F176">
        <v>54</v>
      </c>
      <c r="G176">
        <v>0.38</v>
      </c>
      <c r="H176">
        <v>1.59</v>
      </c>
      <c r="I176">
        <v>0.01</v>
      </c>
      <c r="J176">
        <v>10.7</v>
      </c>
      <c r="K176">
        <v>0.35</v>
      </c>
      <c r="L176">
        <v>15.6</v>
      </c>
      <c r="M176">
        <v>19</v>
      </c>
      <c r="N176">
        <v>0.34</v>
      </c>
      <c r="O176">
        <v>0.01</v>
      </c>
      <c r="P176">
        <v>101.9</v>
      </c>
    </row>
    <row r="177" spans="1:16">
      <c r="A177" t="s">
        <v>141</v>
      </c>
      <c r="B177" t="s">
        <v>403</v>
      </c>
      <c r="C177" t="s">
        <v>426</v>
      </c>
      <c r="D177" t="s">
        <v>462</v>
      </c>
      <c r="E177"/>
      <c r="F177">
        <v>53.2</v>
      </c>
      <c r="G177">
        <v>0.49</v>
      </c>
      <c r="H177">
        <v>2.27</v>
      </c>
      <c r="I177">
        <v>0.04</v>
      </c>
      <c r="J177">
        <v>9.31</v>
      </c>
      <c r="K177">
        <v>0.34</v>
      </c>
      <c r="L177">
        <v>15.9</v>
      </c>
      <c r="M177">
        <v>18.899999999999999</v>
      </c>
      <c r="N177">
        <v>0.45</v>
      </c>
      <c r="O177">
        <v>0.03</v>
      </c>
      <c r="P177">
        <v>101</v>
      </c>
    </row>
    <row r="178" spans="1:16">
      <c r="A178" t="s">
        <v>141</v>
      </c>
      <c r="B178" t="s">
        <v>403</v>
      </c>
      <c r="C178" t="s">
        <v>426</v>
      </c>
      <c r="D178" t="s">
        <v>463</v>
      </c>
      <c r="E178"/>
      <c r="F178">
        <v>52.8</v>
      </c>
      <c r="G178">
        <v>0.53</v>
      </c>
      <c r="H178">
        <v>2.38</v>
      </c>
      <c r="I178">
        <v>7.0000000000000007E-2</v>
      </c>
      <c r="J178">
        <v>9.52</v>
      </c>
      <c r="K178">
        <v>0.27</v>
      </c>
      <c r="L178">
        <v>15.8</v>
      </c>
      <c r="M178">
        <v>18.8</v>
      </c>
      <c r="N178">
        <v>0.44</v>
      </c>
      <c r="O178">
        <v>0.02</v>
      </c>
      <c r="P178">
        <v>100.6</v>
      </c>
    </row>
    <row r="179" spans="1:16">
      <c r="A179" t="s">
        <v>141</v>
      </c>
      <c r="B179" t="s">
        <v>403</v>
      </c>
      <c r="C179" t="s">
        <v>426</v>
      </c>
      <c r="D179" t="s">
        <v>464</v>
      </c>
      <c r="E179"/>
      <c r="F179">
        <v>52.4</v>
      </c>
      <c r="G179">
        <v>0.69</v>
      </c>
      <c r="H179">
        <v>3.11</v>
      </c>
      <c r="I179">
        <v>0.14000000000000001</v>
      </c>
      <c r="J179">
        <v>10.199999999999999</v>
      </c>
      <c r="K179">
        <v>0.38</v>
      </c>
      <c r="L179">
        <v>14.7</v>
      </c>
      <c r="M179">
        <v>19.3</v>
      </c>
      <c r="N179">
        <v>0.41</v>
      </c>
      <c r="O179">
        <v>0.01</v>
      </c>
      <c r="P179">
        <v>101.3</v>
      </c>
    </row>
    <row r="180" spans="1:16">
      <c r="A180" t="s">
        <v>141</v>
      </c>
      <c r="B180" t="s">
        <v>403</v>
      </c>
      <c r="C180" t="s">
        <v>426</v>
      </c>
      <c r="D180" t="s">
        <v>465</v>
      </c>
      <c r="E180"/>
      <c r="F180">
        <v>53.2</v>
      </c>
      <c r="G180">
        <v>0.44</v>
      </c>
      <c r="H180">
        <v>1.59</v>
      </c>
      <c r="I180">
        <v>0</v>
      </c>
      <c r="J180">
        <v>11.41</v>
      </c>
      <c r="K180">
        <v>0.5</v>
      </c>
      <c r="L180">
        <v>15.3</v>
      </c>
      <c r="M180">
        <v>18.3</v>
      </c>
      <c r="N180">
        <v>0.33</v>
      </c>
      <c r="O180">
        <v>0.01</v>
      </c>
      <c r="P180">
        <v>101.1</v>
      </c>
    </row>
    <row r="181" spans="1:16">
      <c r="A181" t="s">
        <v>141</v>
      </c>
      <c r="B181" t="s">
        <v>403</v>
      </c>
      <c r="C181" t="s">
        <v>426</v>
      </c>
      <c r="D181" t="s">
        <v>466</v>
      </c>
      <c r="E181"/>
      <c r="F181">
        <v>54</v>
      </c>
      <c r="G181">
        <v>0.32</v>
      </c>
      <c r="H181">
        <v>1.21</v>
      </c>
      <c r="I181">
        <v>0</v>
      </c>
      <c r="J181">
        <v>11.2</v>
      </c>
      <c r="K181">
        <v>0.28000000000000003</v>
      </c>
      <c r="L181">
        <v>14.9</v>
      </c>
      <c r="M181">
        <v>18.899999999999999</v>
      </c>
      <c r="N181">
        <v>0.44</v>
      </c>
      <c r="O181">
        <v>0</v>
      </c>
      <c r="P181">
        <v>101.2</v>
      </c>
    </row>
    <row r="182" spans="1:16">
      <c r="A182" t="s">
        <v>141</v>
      </c>
      <c r="B182" t="s">
        <v>403</v>
      </c>
      <c r="C182" t="s">
        <v>426</v>
      </c>
      <c r="D182" t="s">
        <v>467</v>
      </c>
      <c r="E182"/>
      <c r="F182">
        <v>54.5</v>
      </c>
      <c r="G182">
        <v>0.2</v>
      </c>
      <c r="H182">
        <v>0.84</v>
      </c>
      <c r="I182">
        <v>0.01</v>
      </c>
      <c r="J182">
        <v>11.13</v>
      </c>
      <c r="K182">
        <v>0.37</v>
      </c>
      <c r="L182">
        <v>15.1</v>
      </c>
      <c r="M182">
        <v>19.2</v>
      </c>
      <c r="N182">
        <v>0.37</v>
      </c>
      <c r="O182">
        <v>0</v>
      </c>
      <c r="P182">
        <v>101.7</v>
      </c>
    </row>
    <row r="183" spans="1:16">
      <c r="A183" t="s">
        <v>141</v>
      </c>
      <c r="B183" t="s">
        <v>403</v>
      </c>
      <c r="C183" t="s">
        <v>426</v>
      </c>
      <c r="D183" t="s">
        <v>468</v>
      </c>
      <c r="E183"/>
      <c r="F183">
        <v>54.1</v>
      </c>
      <c r="G183">
        <v>0.3</v>
      </c>
      <c r="H183">
        <v>1.17</v>
      </c>
      <c r="I183">
        <v>0</v>
      </c>
      <c r="J183">
        <v>10.8</v>
      </c>
      <c r="K183">
        <v>0.47</v>
      </c>
      <c r="L183">
        <v>15.2</v>
      </c>
      <c r="M183">
        <v>19.100000000000001</v>
      </c>
      <c r="N183">
        <v>0.4</v>
      </c>
      <c r="O183">
        <v>0</v>
      </c>
      <c r="P183">
        <v>101.5</v>
      </c>
    </row>
    <row r="184" spans="1:16">
      <c r="A184" t="s">
        <v>141</v>
      </c>
      <c r="B184" t="s">
        <v>403</v>
      </c>
      <c r="C184" t="s">
        <v>426</v>
      </c>
      <c r="D184" t="s">
        <v>469</v>
      </c>
      <c r="E184"/>
      <c r="F184">
        <v>53.9</v>
      </c>
      <c r="G184">
        <v>0.2</v>
      </c>
      <c r="H184">
        <v>0.9</v>
      </c>
      <c r="I184">
        <v>0.02</v>
      </c>
      <c r="J184">
        <v>10.5</v>
      </c>
      <c r="K184">
        <v>0.36</v>
      </c>
      <c r="L184">
        <v>15.2</v>
      </c>
      <c r="M184">
        <v>19.2</v>
      </c>
      <c r="N184">
        <v>0.39</v>
      </c>
      <c r="O184">
        <v>0.01</v>
      </c>
      <c r="P184">
        <v>100.6</v>
      </c>
    </row>
    <row r="185" spans="1:16">
      <c r="A185" t="s">
        <v>141</v>
      </c>
      <c r="B185" t="s">
        <v>403</v>
      </c>
      <c r="C185" t="s">
        <v>426</v>
      </c>
      <c r="D185" t="s">
        <v>470</v>
      </c>
      <c r="E185"/>
      <c r="F185">
        <v>53.4</v>
      </c>
      <c r="G185">
        <v>0.27</v>
      </c>
      <c r="H185">
        <v>1.1499999999999999</v>
      </c>
      <c r="I185">
        <v>0.02</v>
      </c>
      <c r="J185">
        <v>10.6</v>
      </c>
      <c r="K185">
        <v>0.3</v>
      </c>
      <c r="L185">
        <v>15</v>
      </c>
      <c r="M185">
        <v>19.2</v>
      </c>
      <c r="N185">
        <v>0.36</v>
      </c>
      <c r="O185">
        <v>0</v>
      </c>
      <c r="P185">
        <v>100.3</v>
      </c>
    </row>
    <row r="186" spans="1:16">
      <c r="A186" t="s">
        <v>141</v>
      </c>
      <c r="B186" t="s">
        <v>403</v>
      </c>
      <c r="C186" t="s">
        <v>426</v>
      </c>
      <c r="D186" t="s">
        <v>471</v>
      </c>
      <c r="E186"/>
      <c r="F186">
        <v>53.3</v>
      </c>
      <c r="G186">
        <v>0.35</v>
      </c>
      <c r="H186">
        <v>1.46</v>
      </c>
      <c r="I186">
        <v>0.01</v>
      </c>
      <c r="J186">
        <v>10.7</v>
      </c>
      <c r="K186">
        <v>0.42</v>
      </c>
      <c r="L186">
        <v>15.1</v>
      </c>
      <c r="M186">
        <v>19.3</v>
      </c>
      <c r="N186">
        <v>0.43</v>
      </c>
      <c r="O186">
        <v>0</v>
      </c>
      <c r="P186">
        <v>101.1</v>
      </c>
    </row>
    <row r="187" spans="1:16">
      <c r="A187" t="s">
        <v>141</v>
      </c>
      <c r="B187" t="s">
        <v>403</v>
      </c>
      <c r="C187" t="s">
        <v>426</v>
      </c>
      <c r="D187" t="s">
        <v>472</v>
      </c>
      <c r="E187"/>
      <c r="F187">
        <v>53.9</v>
      </c>
      <c r="G187">
        <v>0.33</v>
      </c>
      <c r="H187">
        <v>1.26</v>
      </c>
      <c r="I187">
        <v>0</v>
      </c>
      <c r="J187">
        <v>11.1</v>
      </c>
      <c r="K187">
        <v>0.38</v>
      </c>
      <c r="L187">
        <v>15.1</v>
      </c>
      <c r="M187">
        <v>19.2</v>
      </c>
      <c r="N187">
        <v>0.39</v>
      </c>
      <c r="O187">
        <v>0</v>
      </c>
      <c r="P187">
        <v>101.6</v>
      </c>
    </row>
    <row r="188" spans="1:16">
      <c r="A188" t="s">
        <v>141</v>
      </c>
      <c r="B188" t="s">
        <v>403</v>
      </c>
      <c r="C188" t="s">
        <v>426</v>
      </c>
      <c r="D188" t="s">
        <v>473</v>
      </c>
      <c r="E188"/>
      <c r="F188">
        <v>53.8</v>
      </c>
      <c r="G188">
        <v>0.33</v>
      </c>
      <c r="H188">
        <v>1.38</v>
      </c>
      <c r="I188">
        <v>0.03</v>
      </c>
      <c r="J188">
        <v>10.7</v>
      </c>
      <c r="K188">
        <v>0.45</v>
      </c>
      <c r="L188">
        <v>15</v>
      </c>
      <c r="M188">
        <v>19.3</v>
      </c>
      <c r="N188">
        <v>0.4</v>
      </c>
      <c r="O188">
        <v>0.01</v>
      </c>
      <c r="P188">
        <v>101.4</v>
      </c>
    </row>
    <row r="189" spans="1:16">
      <c r="A189" t="s">
        <v>141</v>
      </c>
      <c r="B189" t="s">
        <v>403</v>
      </c>
      <c r="C189" t="s">
        <v>426</v>
      </c>
      <c r="D189" t="s">
        <v>474</v>
      </c>
      <c r="E189"/>
      <c r="F189">
        <v>54</v>
      </c>
      <c r="G189">
        <v>0.3</v>
      </c>
      <c r="H189">
        <v>1.23</v>
      </c>
      <c r="I189">
        <v>0</v>
      </c>
      <c r="J189">
        <v>11.16</v>
      </c>
      <c r="K189">
        <v>0.48</v>
      </c>
      <c r="L189">
        <v>15.1</v>
      </c>
      <c r="M189">
        <v>19.100000000000001</v>
      </c>
      <c r="N189">
        <v>0.39</v>
      </c>
      <c r="O189">
        <v>0</v>
      </c>
      <c r="P189">
        <v>101.8</v>
      </c>
    </row>
    <row r="190" spans="1:16">
      <c r="A190" t="s">
        <v>141</v>
      </c>
      <c r="B190" t="s">
        <v>403</v>
      </c>
      <c r="C190" t="s">
        <v>475</v>
      </c>
      <c r="D190" t="s">
        <v>427</v>
      </c>
      <c r="E190"/>
      <c r="F190">
        <v>51.8</v>
      </c>
      <c r="G190">
        <v>0.73</v>
      </c>
      <c r="H190">
        <v>3.19</v>
      </c>
      <c r="I190">
        <v>0</v>
      </c>
      <c r="J190">
        <v>9.86</v>
      </c>
      <c r="K190">
        <v>0.15</v>
      </c>
      <c r="L190">
        <v>15.8</v>
      </c>
      <c r="M190">
        <v>18.5</v>
      </c>
      <c r="N190">
        <v>0.38</v>
      </c>
      <c r="O190">
        <v>0</v>
      </c>
      <c r="P190">
        <v>100.5</v>
      </c>
    </row>
    <row r="191" spans="1:16">
      <c r="A191" t="s">
        <v>141</v>
      </c>
      <c r="B191" t="s">
        <v>403</v>
      </c>
      <c r="C191" t="s">
        <v>475</v>
      </c>
      <c r="D191" t="s">
        <v>428</v>
      </c>
      <c r="E191"/>
      <c r="F191">
        <v>51.8</v>
      </c>
      <c r="G191">
        <v>0.76</v>
      </c>
      <c r="H191">
        <v>3.51</v>
      </c>
      <c r="I191">
        <v>0.01</v>
      </c>
      <c r="J191">
        <v>9.8000000000000007</v>
      </c>
      <c r="K191">
        <v>0.2</v>
      </c>
      <c r="L191">
        <v>15.7</v>
      </c>
      <c r="M191">
        <v>18.899999999999999</v>
      </c>
      <c r="N191">
        <v>0.36</v>
      </c>
      <c r="O191">
        <v>0</v>
      </c>
      <c r="P191">
        <v>101</v>
      </c>
    </row>
    <row r="192" spans="1:16">
      <c r="A192" t="s">
        <v>141</v>
      </c>
      <c r="B192" t="s">
        <v>403</v>
      </c>
      <c r="C192" t="s">
        <v>475</v>
      </c>
      <c r="D192" t="s">
        <v>429</v>
      </c>
      <c r="E192"/>
      <c r="F192">
        <v>53.3</v>
      </c>
      <c r="G192">
        <v>0.48</v>
      </c>
      <c r="H192">
        <v>1.89</v>
      </c>
      <c r="I192">
        <v>0</v>
      </c>
      <c r="J192">
        <v>10.199999999999999</v>
      </c>
      <c r="K192">
        <v>0.42</v>
      </c>
      <c r="L192">
        <v>16.3</v>
      </c>
      <c r="M192">
        <v>18</v>
      </c>
      <c r="N192">
        <v>0.34</v>
      </c>
      <c r="O192">
        <v>0.01</v>
      </c>
      <c r="P192">
        <v>101</v>
      </c>
    </row>
    <row r="193" spans="1:16">
      <c r="A193" t="s">
        <v>141</v>
      </c>
      <c r="B193" t="s">
        <v>403</v>
      </c>
      <c r="C193" t="s">
        <v>475</v>
      </c>
      <c r="D193" t="s">
        <v>448</v>
      </c>
      <c r="E193"/>
      <c r="F193">
        <v>53.7</v>
      </c>
      <c r="G193">
        <v>0.41</v>
      </c>
      <c r="H193">
        <v>1.64</v>
      </c>
      <c r="I193">
        <v>0</v>
      </c>
      <c r="J193">
        <v>9.73</v>
      </c>
      <c r="K193">
        <v>0.31</v>
      </c>
      <c r="L193">
        <v>15.4</v>
      </c>
      <c r="M193">
        <v>19.399999999999999</v>
      </c>
      <c r="N193">
        <v>0.41</v>
      </c>
      <c r="O193">
        <v>0.01</v>
      </c>
      <c r="P193">
        <v>101.2</v>
      </c>
    </row>
    <row r="194" spans="1:16">
      <c r="A194" t="s">
        <v>141</v>
      </c>
      <c r="B194" t="s">
        <v>403</v>
      </c>
      <c r="C194" t="s">
        <v>475</v>
      </c>
      <c r="D194" t="s">
        <v>449</v>
      </c>
      <c r="E194"/>
      <c r="F194">
        <v>52.3</v>
      </c>
      <c r="G194">
        <v>0.77</v>
      </c>
      <c r="H194">
        <v>3.04</v>
      </c>
      <c r="I194">
        <v>0</v>
      </c>
      <c r="J194">
        <v>10.3</v>
      </c>
      <c r="K194">
        <v>0.33</v>
      </c>
      <c r="L194">
        <v>15.5</v>
      </c>
      <c r="M194">
        <v>18.5</v>
      </c>
      <c r="N194">
        <v>0.34</v>
      </c>
      <c r="O194">
        <v>0.02</v>
      </c>
      <c r="P194">
        <v>101.1</v>
      </c>
    </row>
    <row r="195" spans="1:16">
      <c r="A195" t="s">
        <v>141</v>
      </c>
      <c r="B195" t="s">
        <v>403</v>
      </c>
      <c r="C195" t="s">
        <v>475</v>
      </c>
      <c r="D195" t="s">
        <v>450</v>
      </c>
      <c r="E195"/>
      <c r="F195">
        <v>52.5</v>
      </c>
      <c r="G195">
        <v>0.93</v>
      </c>
      <c r="H195">
        <v>2.84</v>
      </c>
      <c r="I195">
        <v>0</v>
      </c>
      <c r="J195">
        <v>9.8699999999999992</v>
      </c>
      <c r="K195">
        <v>0.36</v>
      </c>
      <c r="L195">
        <v>15.1</v>
      </c>
      <c r="M195">
        <v>18.8</v>
      </c>
      <c r="N195">
        <v>0.4</v>
      </c>
      <c r="O195">
        <v>0.01</v>
      </c>
      <c r="P195">
        <v>100.9</v>
      </c>
    </row>
    <row r="196" spans="1:16">
      <c r="A196" t="s">
        <v>141</v>
      </c>
      <c r="B196" t="s">
        <v>403</v>
      </c>
      <c r="C196" t="s">
        <v>475</v>
      </c>
      <c r="D196" t="s">
        <v>432</v>
      </c>
      <c r="E196"/>
      <c r="F196">
        <v>52.4</v>
      </c>
      <c r="G196">
        <v>0.69</v>
      </c>
      <c r="H196">
        <v>3.13</v>
      </c>
      <c r="I196">
        <v>0.01</v>
      </c>
      <c r="J196">
        <v>9.44</v>
      </c>
      <c r="K196">
        <v>0.27</v>
      </c>
      <c r="L196">
        <v>15.9</v>
      </c>
      <c r="M196">
        <v>18.600000000000001</v>
      </c>
      <c r="N196">
        <v>0.28000000000000003</v>
      </c>
      <c r="O196">
        <v>0</v>
      </c>
      <c r="P196">
        <v>100.8</v>
      </c>
    </row>
    <row r="197" spans="1:16">
      <c r="A197" t="s">
        <v>141</v>
      </c>
      <c r="B197" t="s">
        <v>403</v>
      </c>
      <c r="C197" t="s">
        <v>475</v>
      </c>
      <c r="D197" t="s">
        <v>433</v>
      </c>
      <c r="E197"/>
      <c r="F197">
        <v>52</v>
      </c>
      <c r="G197">
        <v>0.74</v>
      </c>
      <c r="H197">
        <v>3.26</v>
      </c>
      <c r="I197">
        <v>0</v>
      </c>
      <c r="J197">
        <v>9.81</v>
      </c>
      <c r="K197">
        <v>0.22</v>
      </c>
      <c r="L197">
        <v>15.8</v>
      </c>
      <c r="M197">
        <v>18.7</v>
      </c>
      <c r="N197">
        <v>0.35</v>
      </c>
      <c r="O197">
        <v>0.01</v>
      </c>
      <c r="P197">
        <v>100.8</v>
      </c>
    </row>
    <row r="198" spans="1:16">
      <c r="A198" t="s">
        <v>141</v>
      </c>
      <c r="B198" t="s">
        <v>403</v>
      </c>
      <c r="C198" t="s">
        <v>475</v>
      </c>
      <c r="D198" t="s">
        <v>451</v>
      </c>
      <c r="E198"/>
      <c r="F198">
        <v>52.7</v>
      </c>
      <c r="G198">
        <v>0.53</v>
      </c>
      <c r="H198">
        <v>2.1</v>
      </c>
      <c r="I198">
        <v>0</v>
      </c>
      <c r="J198">
        <v>9.52</v>
      </c>
      <c r="K198">
        <v>0.33</v>
      </c>
      <c r="L198">
        <v>16.2</v>
      </c>
      <c r="M198">
        <v>18.7</v>
      </c>
      <c r="N198">
        <v>0.33</v>
      </c>
      <c r="O198">
        <v>0</v>
      </c>
      <c r="P198">
        <v>100.5</v>
      </c>
    </row>
    <row r="199" spans="1:16">
      <c r="A199" t="s">
        <v>141</v>
      </c>
      <c r="B199" t="s">
        <v>403</v>
      </c>
      <c r="C199" t="s">
        <v>475</v>
      </c>
      <c r="D199" t="s">
        <v>452</v>
      </c>
      <c r="E199"/>
      <c r="F199">
        <v>53.9</v>
      </c>
      <c r="G199">
        <v>0.37</v>
      </c>
      <c r="H199">
        <v>1.37</v>
      </c>
      <c r="I199">
        <v>0</v>
      </c>
      <c r="J199">
        <v>9.67</v>
      </c>
      <c r="K199">
        <v>0.42</v>
      </c>
      <c r="L199">
        <v>15.7</v>
      </c>
      <c r="M199">
        <v>19.2</v>
      </c>
      <c r="N199">
        <v>0.34</v>
      </c>
      <c r="O199">
        <v>0</v>
      </c>
      <c r="P199">
        <v>101</v>
      </c>
    </row>
    <row r="200" spans="1:16">
      <c r="A200" t="s">
        <v>141</v>
      </c>
      <c r="B200" t="s">
        <v>403</v>
      </c>
      <c r="C200" t="s">
        <v>475</v>
      </c>
      <c r="D200" t="s">
        <v>453</v>
      </c>
      <c r="E200"/>
      <c r="F200">
        <v>53.8</v>
      </c>
      <c r="G200">
        <v>0.28999999999999998</v>
      </c>
      <c r="H200">
        <v>1.1599999999999999</v>
      </c>
      <c r="I200">
        <v>0.01</v>
      </c>
      <c r="J200">
        <v>9.83</v>
      </c>
      <c r="K200">
        <v>0.39</v>
      </c>
      <c r="L200">
        <v>15.5</v>
      </c>
      <c r="M200">
        <v>19.2</v>
      </c>
      <c r="N200">
        <v>0.4</v>
      </c>
      <c r="O200">
        <v>0.02</v>
      </c>
      <c r="P200">
        <v>100.6</v>
      </c>
    </row>
    <row r="201" spans="1:16">
      <c r="A201" t="s">
        <v>141</v>
      </c>
      <c r="B201" t="s">
        <v>403</v>
      </c>
      <c r="C201" t="s">
        <v>475</v>
      </c>
      <c r="D201" t="s">
        <v>435</v>
      </c>
      <c r="E201"/>
      <c r="F201">
        <v>53.4</v>
      </c>
      <c r="G201">
        <v>0.28000000000000003</v>
      </c>
      <c r="H201">
        <v>1.19</v>
      </c>
      <c r="I201">
        <v>0</v>
      </c>
      <c r="J201">
        <v>10.3</v>
      </c>
      <c r="K201">
        <v>0.39</v>
      </c>
      <c r="L201">
        <v>15.5</v>
      </c>
      <c r="M201">
        <v>19.2</v>
      </c>
      <c r="N201">
        <v>0.37</v>
      </c>
      <c r="O201">
        <v>0</v>
      </c>
      <c r="P201">
        <v>100.6</v>
      </c>
    </row>
    <row r="202" spans="1:16">
      <c r="A202" t="s">
        <v>141</v>
      </c>
      <c r="B202" t="s">
        <v>403</v>
      </c>
      <c r="C202" t="s">
        <v>475</v>
      </c>
      <c r="D202" t="s">
        <v>436</v>
      </c>
      <c r="E202"/>
      <c r="F202">
        <v>52.9</v>
      </c>
      <c r="G202">
        <v>0.45</v>
      </c>
      <c r="H202">
        <v>1.84</v>
      </c>
      <c r="I202">
        <v>0</v>
      </c>
      <c r="J202">
        <v>10.8</v>
      </c>
      <c r="K202">
        <v>0.49</v>
      </c>
      <c r="L202">
        <v>16</v>
      </c>
      <c r="M202">
        <v>17.7</v>
      </c>
      <c r="N202">
        <v>0.38</v>
      </c>
      <c r="O202">
        <v>0.01</v>
      </c>
      <c r="P202">
        <v>100.6</v>
      </c>
    </row>
    <row r="203" spans="1:16">
      <c r="A203" t="s">
        <v>141</v>
      </c>
      <c r="B203" t="s">
        <v>403</v>
      </c>
      <c r="C203" t="s">
        <v>475</v>
      </c>
      <c r="D203" t="s">
        <v>438</v>
      </c>
      <c r="E203"/>
      <c r="F203">
        <v>52.7</v>
      </c>
      <c r="G203">
        <v>0.5</v>
      </c>
      <c r="H203">
        <v>2.17</v>
      </c>
      <c r="I203">
        <v>0</v>
      </c>
      <c r="J203">
        <v>9.34</v>
      </c>
      <c r="K203">
        <v>0.19</v>
      </c>
      <c r="L203">
        <v>16.2</v>
      </c>
      <c r="M203">
        <v>18.899999999999999</v>
      </c>
      <c r="N203">
        <v>0.31</v>
      </c>
      <c r="O203">
        <v>0</v>
      </c>
      <c r="P203">
        <v>100.3</v>
      </c>
    </row>
    <row r="204" spans="1:16">
      <c r="A204" t="s">
        <v>141</v>
      </c>
      <c r="B204" t="s">
        <v>403</v>
      </c>
      <c r="C204" t="s">
        <v>475</v>
      </c>
      <c r="D204" t="s">
        <v>439</v>
      </c>
      <c r="E204"/>
      <c r="F204">
        <v>51.1</v>
      </c>
      <c r="G204">
        <v>0.76</v>
      </c>
      <c r="H204">
        <v>3.39</v>
      </c>
      <c r="I204">
        <v>0</v>
      </c>
      <c r="J204">
        <v>10.1</v>
      </c>
      <c r="K204">
        <v>0.31</v>
      </c>
      <c r="L204">
        <v>15.4</v>
      </c>
      <c r="M204">
        <v>18.8</v>
      </c>
      <c r="N204">
        <v>0.28999999999999998</v>
      </c>
      <c r="O204">
        <v>0</v>
      </c>
      <c r="P204">
        <v>100.3</v>
      </c>
    </row>
    <row r="205" spans="1:16">
      <c r="A205" t="s">
        <v>141</v>
      </c>
      <c r="B205" t="s">
        <v>403</v>
      </c>
      <c r="C205" t="s">
        <v>475</v>
      </c>
      <c r="D205" t="s">
        <v>440</v>
      </c>
      <c r="E205"/>
      <c r="F205">
        <v>52.6</v>
      </c>
      <c r="G205">
        <v>0.48</v>
      </c>
      <c r="H205">
        <v>1.93</v>
      </c>
      <c r="I205">
        <v>0.01</v>
      </c>
      <c r="J205">
        <v>10.199999999999999</v>
      </c>
      <c r="K205">
        <v>0.31</v>
      </c>
      <c r="L205">
        <v>15.1</v>
      </c>
      <c r="M205">
        <v>19</v>
      </c>
      <c r="N205">
        <v>0.39</v>
      </c>
      <c r="O205">
        <v>0.03</v>
      </c>
      <c r="P205">
        <v>100.1</v>
      </c>
    </row>
    <row r="206" spans="1:16">
      <c r="A206" t="s">
        <v>141</v>
      </c>
      <c r="B206" t="s">
        <v>403</v>
      </c>
      <c r="C206" t="s">
        <v>475</v>
      </c>
      <c r="D206" t="s">
        <v>443</v>
      </c>
      <c r="E206"/>
      <c r="F206">
        <v>52.5</v>
      </c>
      <c r="G206">
        <v>0.54</v>
      </c>
      <c r="H206">
        <v>2.14</v>
      </c>
      <c r="I206">
        <v>0.02</v>
      </c>
      <c r="J206">
        <v>10.199999999999999</v>
      </c>
      <c r="K206">
        <v>0.4</v>
      </c>
      <c r="L206">
        <v>15.2</v>
      </c>
      <c r="M206">
        <v>19.2</v>
      </c>
      <c r="N206">
        <v>0.36</v>
      </c>
      <c r="O206">
        <v>0.01</v>
      </c>
      <c r="P206">
        <v>100.7</v>
      </c>
    </row>
    <row r="207" spans="1:16">
      <c r="A207" t="s">
        <v>141</v>
      </c>
      <c r="B207" t="s">
        <v>403</v>
      </c>
      <c r="C207" t="s">
        <v>475</v>
      </c>
      <c r="D207" t="s">
        <v>444</v>
      </c>
      <c r="E207"/>
      <c r="F207">
        <v>52.9</v>
      </c>
      <c r="G207">
        <v>0.26</v>
      </c>
      <c r="H207">
        <v>1.07</v>
      </c>
      <c r="I207">
        <v>0.01</v>
      </c>
      <c r="J207">
        <v>9.73</v>
      </c>
      <c r="K207">
        <v>0.4</v>
      </c>
      <c r="L207">
        <v>15.5</v>
      </c>
      <c r="M207">
        <v>19</v>
      </c>
      <c r="N207">
        <v>0.38</v>
      </c>
      <c r="O207">
        <v>0</v>
      </c>
      <c r="P207">
        <v>99.3</v>
      </c>
    </row>
    <row r="208" spans="1:16">
      <c r="A208" t="s">
        <v>141</v>
      </c>
      <c r="B208" t="s">
        <v>403</v>
      </c>
      <c r="C208" t="s">
        <v>475</v>
      </c>
      <c r="D208" t="s">
        <v>405</v>
      </c>
      <c r="E208"/>
      <c r="F208">
        <v>53.1</v>
      </c>
      <c r="G208">
        <v>0.23</v>
      </c>
      <c r="H208">
        <v>0.99</v>
      </c>
      <c r="I208">
        <v>0.01</v>
      </c>
      <c r="J208">
        <v>11.4</v>
      </c>
      <c r="K208">
        <v>0.37</v>
      </c>
      <c r="L208">
        <v>14.7</v>
      </c>
      <c r="M208">
        <v>19</v>
      </c>
      <c r="N208">
        <v>0.33</v>
      </c>
      <c r="O208">
        <v>0.02</v>
      </c>
      <c r="P208">
        <v>100.3</v>
      </c>
    </row>
    <row r="209" spans="1:16">
      <c r="A209" t="s">
        <v>141</v>
      </c>
      <c r="B209" t="s">
        <v>403</v>
      </c>
      <c r="C209" t="s">
        <v>475</v>
      </c>
      <c r="D209" t="s">
        <v>406</v>
      </c>
      <c r="E209"/>
      <c r="F209">
        <v>53.9</v>
      </c>
      <c r="G209">
        <v>0.21</v>
      </c>
      <c r="H209">
        <v>0.81</v>
      </c>
      <c r="I209">
        <v>0.01</v>
      </c>
      <c r="J209">
        <v>11.7</v>
      </c>
      <c r="K209">
        <v>0.46</v>
      </c>
      <c r="L209">
        <v>14.8</v>
      </c>
      <c r="M209">
        <v>19</v>
      </c>
      <c r="N209">
        <v>0.32</v>
      </c>
      <c r="O209">
        <v>0</v>
      </c>
      <c r="P209">
        <v>101.2</v>
      </c>
    </row>
    <row r="210" spans="1:16">
      <c r="A210" t="s">
        <v>141</v>
      </c>
      <c r="B210" t="s">
        <v>403</v>
      </c>
      <c r="C210" t="s">
        <v>475</v>
      </c>
      <c r="D210" t="s">
        <v>407</v>
      </c>
      <c r="E210"/>
      <c r="F210">
        <v>53.3</v>
      </c>
      <c r="G210">
        <v>0.24</v>
      </c>
      <c r="H210">
        <v>1</v>
      </c>
      <c r="I210">
        <v>0</v>
      </c>
      <c r="J210">
        <v>11.3</v>
      </c>
      <c r="K210">
        <v>0.44</v>
      </c>
      <c r="L210">
        <v>14.8</v>
      </c>
      <c r="M210">
        <v>18.8</v>
      </c>
      <c r="N210">
        <v>0.27</v>
      </c>
      <c r="O210">
        <v>0</v>
      </c>
      <c r="P210">
        <v>100.3</v>
      </c>
    </row>
    <row r="211" spans="1:16">
      <c r="A211" t="s">
        <v>141</v>
      </c>
      <c r="B211" t="s">
        <v>403</v>
      </c>
      <c r="C211" t="s">
        <v>475</v>
      </c>
      <c r="D211" t="s">
        <v>408</v>
      </c>
      <c r="E211"/>
      <c r="F211">
        <v>52.8</v>
      </c>
      <c r="G211">
        <v>0.26</v>
      </c>
      <c r="H211">
        <v>1.07</v>
      </c>
      <c r="I211">
        <v>0.01</v>
      </c>
      <c r="J211">
        <v>10.4</v>
      </c>
      <c r="K211">
        <v>0.38</v>
      </c>
      <c r="L211">
        <v>15.2</v>
      </c>
      <c r="M211">
        <v>19</v>
      </c>
      <c r="N211">
        <v>0.37</v>
      </c>
      <c r="O211">
        <v>0.02</v>
      </c>
      <c r="P211">
        <v>99.5</v>
      </c>
    </row>
    <row r="212" spans="1:16">
      <c r="A212" t="s">
        <v>141</v>
      </c>
      <c r="B212" t="s">
        <v>403</v>
      </c>
      <c r="C212" t="s">
        <v>475</v>
      </c>
      <c r="D212" t="s">
        <v>476</v>
      </c>
      <c r="E212"/>
      <c r="F212">
        <v>53</v>
      </c>
      <c r="G212">
        <v>0.31</v>
      </c>
      <c r="H212">
        <v>1.26</v>
      </c>
      <c r="I212">
        <v>0</v>
      </c>
      <c r="J212">
        <v>12</v>
      </c>
      <c r="K212">
        <v>0.39</v>
      </c>
      <c r="L212">
        <v>14.3</v>
      </c>
      <c r="M212">
        <v>18.399999999999999</v>
      </c>
      <c r="N212">
        <v>0.41</v>
      </c>
      <c r="O212">
        <v>0.01</v>
      </c>
      <c r="P212">
        <v>100.1</v>
      </c>
    </row>
    <row r="213" spans="1:16">
      <c r="A213" t="s">
        <v>141</v>
      </c>
      <c r="B213" t="s">
        <v>403</v>
      </c>
      <c r="C213" t="s">
        <v>475</v>
      </c>
      <c r="D213" t="s">
        <v>477</v>
      </c>
      <c r="E213"/>
      <c r="F213">
        <v>52.7</v>
      </c>
      <c r="G213">
        <v>0.32</v>
      </c>
      <c r="H213">
        <v>1.1599999999999999</v>
      </c>
      <c r="I213">
        <v>0</v>
      </c>
      <c r="J213">
        <v>12.8</v>
      </c>
      <c r="K213">
        <v>0.45</v>
      </c>
      <c r="L213">
        <v>14.5</v>
      </c>
      <c r="M213">
        <v>17.600000000000001</v>
      </c>
      <c r="N213">
        <v>0.4</v>
      </c>
      <c r="O213">
        <v>0</v>
      </c>
      <c r="P213">
        <v>99.9</v>
      </c>
    </row>
    <row r="214" spans="1:16">
      <c r="A214" t="s">
        <v>141</v>
      </c>
      <c r="B214" t="s">
        <v>403</v>
      </c>
      <c r="C214" t="s">
        <v>475</v>
      </c>
      <c r="D214" t="s">
        <v>478</v>
      </c>
      <c r="E214"/>
      <c r="F214">
        <v>51.9</v>
      </c>
      <c r="G214">
        <v>0.42</v>
      </c>
      <c r="H214">
        <v>3.18</v>
      </c>
      <c r="I214">
        <v>0.5</v>
      </c>
      <c r="J214">
        <v>6.31</v>
      </c>
      <c r="K214">
        <v>0.15</v>
      </c>
      <c r="L214">
        <v>16.8</v>
      </c>
      <c r="M214">
        <v>19.7</v>
      </c>
      <c r="N214">
        <v>0.32</v>
      </c>
      <c r="O214">
        <v>0</v>
      </c>
      <c r="P214">
        <v>99.3</v>
      </c>
    </row>
    <row r="215" spans="1:16">
      <c r="A215" t="s">
        <v>141</v>
      </c>
      <c r="B215" t="s">
        <v>403</v>
      </c>
      <c r="C215" t="s">
        <v>475</v>
      </c>
      <c r="D215" t="s">
        <v>479</v>
      </c>
      <c r="E215"/>
      <c r="F215">
        <v>52.3</v>
      </c>
      <c r="G215">
        <v>0.39</v>
      </c>
      <c r="H215">
        <v>3.17</v>
      </c>
      <c r="I215">
        <v>0.52</v>
      </c>
      <c r="J215">
        <v>6.2</v>
      </c>
      <c r="K215">
        <v>0.2</v>
      </c>
      <c r="L215">
        <v>16.899999999999999</v>
      </c>
      <c r="M215">
        <v>19.5</v>
      </c>
      <c r="N215">
        <v>0.28999999999999998</v>
      </c>
      <c r="O215">
        <v>0</v>
      </c>
      <c r="P215">
        <v>99.5</v>
      </c>
    </row>
    <row r="216" spans="1:16">
      <c r="A216" t="s">
        <v>141</v>
      </c>
      <c r="B216" t="s">
        <v>403</v>
      </c>
      <c r="C216" t="s">
        <v>475</v>
      </c>
      <c r="D216" t="s">
        <v>480</v>
      </c>
      <c r="E216"/>
      <c r="F216">
        <v>52.4</v>
      </c>
      <c r="G216">
        <v>0.51</v>
      </c>
      <c r="H216">
        <v>1.74</v>
      </c>
      <c r="I216">
        <v>0.03</v>
      </c>
      <c r="J216">
        <v>10.7</v>
      </c>
      <c r="K216">
        <v>0.36</v>
      </c>
      <c r="L216">
        <v>15</v>
      </c>
      <c r="M216">
        <v>18.5</v>
      </c>
      <c r="N216">
        <v>0.43</v>
      </c>
      <c r="O216">
        <v>0.01</v>
      </c>
      <c r="P216">
        <v>99.7</v>
      </c>
    </row>
    <row r="217" spans="1:16">
      <c r="A217" t="s">
        <v>141</v>
      </c>
      <c r="B217" t="s">
        <v>403</v>
      </c>
      <c r="C217" t="s">
        <v>475</v>
      </c>
      <c r="D217" t="s">
        <v>481</v>
      </c>
      <c r="E217"/>
      <c r="F217">
        <v>52.5</v>
      </c>
      <c r="G217">
        <v>0.54</v>
      </c>
      <c r="H217">
        <v>1.85</v>
      </c>
      <c r="I217">
        <v>0.01</v>
      </c>
      <c r="J217">
        <v>11.3</v>
      </c>
      <c r="K217">
        <v>0.38</v>
      </c>
      <c r="L217">
        <v>15.1</v>
      </c>
      <c r="M217">
        <v>18.399999999999999</v>
      </c>
      <c r="N217">
        <v>0.37</v>
      </c>
      <c r="O217">
        <v>0</v>
      </c>
      <c r="P217">
        <v>100.5</v>
      </c>
    </row>
    <row r="218" spans="1:16">
      <c r="A218" t="s">
        <v>141</v>
      </c>
      <c r="B218" t="s">
        <v>403</v>
      </c>
      <c r="C218" t="s">
        <v>475</v>
      </c>
      <c r="D218" t="s">
        <v>482</v>
      </c>
      <c r="E218"/>
      <c r="F218">
        <v>52.8</v>
      </c>
      <c r="G218">
        <v>0.44</v>
      </c>
      <c r="H218">
        <v>1.51</v>
      </c>
      <c r="I218">
        <v>0.02</v>
      </c>
      <c r="J218">
        <v>10.5</v>
      </c>
      <c r="K218">
        <v>0.39</v>
      </c>
      <c r="L218">
        <v>15.4</v>
      </c>
      <c r="M218">
        <v>18.3</v>
      </c>
      <c r="N218">
        <v>0.39</v>
      </c>
      <c r="O218">
        <v>0</v>
      </c>
      <c r="P218">
        <v>99.8</v>
      </c>
    </row>
    <row r="219" spans="1:16">
      <c r="A219" t="s">
        <v>141</v>
      </c>
      <c r="B219" t="s">
        <v>403</v>
      </c>
      <c r="C219" t="s">
        <v>475</v>
      </c>
      <c r="D219" t="s">
        <v>483</v>
      </c>
      <c r="E219"/>
      <c r="F219">
        <v>52.5</v>
      </c>
      <c r="G219">
        <v>0.31</v>
      </c>
      <c r="H219">
        <v>1.22</v>
      </c>
      <c r="I219">
        <v>0</v>
      </c>
      <c r="J219">
        <v>10.9</v>
      </c>
      <c r="K219">
        <v>0.5</v>
      </c>
      <c r="L219">
        <v>15</v>
      </c>
      <c r="M219">
        <v>18.600000000000001</v>
      </c>
      <c r="N219">
        <v>0.42</v>
      </c>
      <c r="O219">
        <v>0</v>
      </c>
      <c r="P219">
        <v>99.5</v>
      </c>
    </row>
    <row r="220" spans="1:16">
      <c r="A220" t="s">
        <v>141</v>
      </c>
      <c r="B220" t="s">
        <v>403</v>
      </c>
      <c r="C220" t="s">
        <v>475</v>
      </c>
      <c r="D220" t="s">
        <v>484</v>
      </c>
      <c r="E220"/>
      <c r="F220">
        <v>51</v>
      </c>
      <c r="G220">
        <v>0.71</v>
      </c>
      <c r="H220">
        <v>4.2</v>
      </c>
      <c r="I220">
        <v>0.36</v>
      </c>
      <c r="J220">
        <v>8.5399999999999991</v>
      </c>
      <c r="K220">
        <v>0.15</v>
      </c>
      <c r="L220">
        <v>17</v>
      </c>
      <c r="M220">
        <v>17.5</v>
      </c>
      <c r="N220">
        <v>0.27</v>
      </c>
      <c r="O220">
        <v>0.04</v>
      </c>
      <c r="P220">
        <v>99.8</v>
      </c>
    </row>
    <row r="221" spans="1:16">
      <c r="A221" t="s">
        <v>141</v>
      </c>
      <c r="B221" t="s">
        <v>403</v>
      </c>
      <c r="C221" t="s">
        <v>475</v>
      </c>
      <c r="D221" t="s">
        <v>485</v>
      </c>
      <c r="E221"/>
      <c r="F221">
        <v>52.9</v>
      </c>
      <c r="G221">
        <v>0.44</v>
      </c>
      <c r="H221">
        <v>1.57</v>
      </c>
      <c r="I221">
        <v>0.02</v>
      </c>
      <c r="J221">
        <v>10.7</v>
      </c>
      <c r="K221">
        <v>0.45</v>
      </c>
      <c r="L221">
        <v>15.2</v>
      </c>
      <c r="M221">
        <v>18.5</v>
      </c>
      <c r="N221">
        <v>0.4</v>
      </c>
      <c r="O221">
        <v>0.02</v>
      </c>
      <c r="P221">
        <v>100.2</v>
      </c>
    </row>
    <row r="222" spans="1:16">
      <c r="A222" t="s">
        <v>141</v>
      </c>
      <c r="B222" t="s">
        <v>403</v>
      </c>
      <c r="C222" t="s">
        <v>475</v>
      </c>
      <c r="D222" t="s">
        <v>486</v>
      </c>
      <c r="E222"/>
      <c r="F222">
        <v>53</v>
      </c>
      <c r="G222">
        <v>0.3</v>
      </c>
      <c r="H222">
        <v>1.01</v>
      </c>
      <c r="I222">
        <v>0</v>
      </c>
      <c r="J222">
        <v>10.7</v>
      </c>
      <c r="K222">
        <v>0.43</v>
      </c>
      <c r="L222">
        <v>15.2</v>
      </c>
      <c r="M222">
        <v>18.600000000000001</v>
      </c>
      <c r="N222">
        <v>0.36</v>
      </c>
      <c r="O222">
        <v>0.02</v>
      </c>
      <c r="P222">
        <v>99.7</v>
      </c>
    </row>
    <row r="223" spans="1:16">
      <c r="A223" t="s">
        <v>141</v>
      </c>
      <c r="B223" t="s">
        <v>403</v>
      </c>
      <c r="C223" t="s">
        <v>475</v>
      </c>
      <c r="D223" t="s">
        <v>487</v>
      </c>
      <c r="E223"/>
      <c r="F223">
        <v>51.1</v>
      </c>
      <c r="G223">
        <v>0.79</v>
      </c>
      <c r="H223">
        <v>3.46</v>
      </c>
      <c r="I223">
        <v>0</v>
      </c>
      <c r="J223">
        <v>9.5</v>
      </c>
      <c r="K223">
        <v>0.21</v>
      </c>
      <c r="L223">
        <v>15.4</v>
      </c>
      <c r="M223">
        <v>18.8</v>
      </c>
      <c r="N223">
        <v>0.37</v>
      </c>
      <c r="O223">
        <v>0</v>
      </c>
      <c r="P223">
        <v>99.6</v>
      </c>
    </row>
    <row r="224" spans="1:16">
      <c r="A224" t="s">
        <v>141</v>
      </c>
      <c r="B224" t="s">
        <v>403</v>
      </c>
      <c r="C224" t="s">
        <v>475</v>
      </c>
      <c r="D224" t="s">
        <v>488</v>
      </c>
      <c r="E224"/>
      <c r="F224">
        <v>53.4</v>
      </c>
      <c r="G224">
        <v>0.19</v>
      </c>
      <c r="H224">
        <v>0.75</v>
      </c>
      <c r="I224">
        <v>0</v>
      </c>
      <c r="J224">
        <v>10.9</v>
      </c>
      <c r="K224">
        <v>0.34</v>
      </c>
      <c r="L224">
        <v>14.7</v>
      </c>
      <c r="M224">
        <v>19.3</v>
      </c>
      <c r="N224">
        <v>0.35</v>
      </c>
      <c r="O224">
        <v>0.03</v>
      </c>
      <c r="P224">
        <v>100</v>
      </c>
    </row>
    <row r="225" spans="1:16">
      <c r="A225" t="s">
        <v>141</v>
      </c>
      <c r="B225" t="s">
        <v>403</v>
      </c>
      <c r="C225" t="s">
        <v>475</v>
      </c>
      <c r="D225" t="s">
        <v>489</v>
      </c>
      <c r="E225"/>
      <c r="F225">
        <v>53</v>
      </c>
      <c r="G225">
        <v>0.31</v>
      </c>
      <c r="H225">
        <v>1.2</v>
      </c>
      <c r="I225">
        <v>0</v>
      </c>
      <c r="J225">
        <v>11.8</v>
      </c>
      <c r="K225">
        <v>0.37</v>
      </c>
      <c r="L225">
        <v>14.7</v>
      </c>
      <c r="M225">
        <v>18.899999999999999</v>
      </c>
      <c r="N225">
        <v>0.32</v>
      </c>
      <c r="O225">
        <v>0.01</v>
      </c>
      <c r="P225">
        <v>100.5</v>
      </c>
    </row>
    <row r="226" spans="1:16">
      <c r="A226" t="s">
        <v>141</v>
      </c>
      <c r="B226" t="s">
        <v>403</v>
      </c>
      <c r="C226" t="s">
        <v>475</v>
      </c>
      <c r="D226" t="s">
        <v>490</v>
      </c>
      <c r="E226"/>
      <c r="F226">
        <v>53.5</v>
      </c>
      <c r="G226">
        <v>0.24</v>
      </c>
      <c r="H226">
        <v>0.93</v>
      </c>
      <c r="I226">
        <v>0.01</v>
      </c>
      <c r="J226">
        <v>11.5</v>
      </c>
      <c r="K226">
        <v>0.38</v>
      </c>
      <c r="L226">
        <v>14.7</v>
      </c>
      <c r="M226">
        <v>19.100000000000001</v>
      </c>
      <c r="N226">
        <v>0.32</v>
      </c>
      <c r="O226">
        <v>0</v>
      </c>
      <c r="P226">
        <v>100.7</v>
      </c>
    </row>
    <row r="227" spans="1:16">
      <c r="A227" t="s">
        <v>141</v>
      </c>
      <c r="B227" t="s">
        <v>403</v>
      </c>
      <c r="C227" t="s">
        <v>475</v>
      </c>
      <c r="D227" t="s">
        <v>480</v>
      </c>
      <c r="E227"/>
      <c r="F227">
        <v>53.8</v>
      </c>
      <c r="G227">
        <v>0.32</v>
      </c>
      <c r="H227">
        <v>2.39</v>
      </c>
      <c r="I227">
        <v>0.11</v>
      </c>
      <c r="J227">
        <v>16.2</v>
      </c>
      <c r="K227">
        <v>0.42</v>
      </c>
      <c r="L227">
        <v>23</v>
      </c>
      <c r="M227">
        <v>6.1</v>
      </c>
      <c r="N227">
        <v>0.33</v>
      </c>
      <c r="O227">
        <v>0.04</v>
      </c>
      <c r="P227">
        <v>102.7</v>
      </c>
    </row>
    <row r="228" spans="1:16">
      <c r="A228" t="s">
        <v>141</v>
      </c>
      <c r="B228" t="s">
        <v>403</v>
      </c>
      <c r="C228" t="s">
        <v>475</v>
      </c>
      <c r="D228" t="s">
        <v>481</v>
      </c>
      <c r="E228"/>
      <c r="F228">
        <v>50.6</v>
      </c>
      <c r="G228">
        <v>0.72</v>
      </c>
      <c r="H228">
        <v>4.6500000000000004</v>
      </c>
      <c r="I228">
        <v>0.33</v>
      </c>
      <c r="J228">
        <v>10.1</v>
      </c>
      <c r="K228">
        <v>0.32</v>
      </c>
      <c r="L228">
        <v>15</v>
      </c>
      <c r="M228">
        <v>17.399999999999999</v>
      </c>
      <c r="N228">
        <v>0.85</v>
      </c>
      <c r="O228">
        <v>7.0000000000000007E-2</v>
      </c>
      <c r="P228">
        <v>99.9</v>
      </c>
    </row>
    <row r="229" spans="1:16">
      <c r="A229" t="s">
        <v>141</v>
      </c>
      <c r="B229" t="s">
        <v>403</v>
      </c>
      <c r="C229" t="s">
        <v>475</v>
      </c>
      <c r="D229" t="s">
        <v>482</v>
      </c>
      <c r="E229"/>
      <c r="F229">
        <v>52.9</v>
      </c>
      <c r="G229">
        <v>0.28000000000000003</v>
      </c>
      <c r="H229">
        <v>1.07</v>
      </c>
      <c r="I229">
        <v>0</v>
      </c>
      <c r="J229">
        <v>11.1</v>
      </c>
      <c r="K229">
        <v>0.35</v>
      </c>
      <c r="L229">
        <v>14.8</v>
      </c>
      <c r="M229">
        <v>19.100000000000001</v>
      </c>
      <c r="N229">
        <v>0.4</v>
      </c>
      <c r="O229">
        <v>0.02</v>
      </c>
      <c r="P229">
        <v>100</v>
      </c>
    </row>
    <row r="230" spans="1:16">
      <c r="A230" t="s">
        <v>141</v>
      </c>
      <c r="B230" t="s">
        <v>403</v>
      </c>
      <c r="C230" t="s">
        <v>475</v>
      </c>
      <c r="D230" t="s">
        <v>483</v>
      </c>
      <c r="E230"/>
      <c r="F230">
        <v>53.9</v>
      </c>
      <c r="G230">
        <v>0.19</v>
      </c>
      <c r="H230">
        <v>0.74</v>
      </c>
      <c r="I230">
        <v>0.01</v>
      </c>
      <c r="J230">
        <v>10.5</v>
      </c>
      <c r="K230">
        <v>0.34</v>
      </c>
      <c r="L230">
        <v>15</v>
      </c>
      <c r="M230">
        <v>19.2</v>
      </c>
      <c r="N230">
        <v>0.34</v>
      </c>
      <c r="O230">
        <v>0.01</v>
      </c>
      <c r="P230">
        <v>100.3</v>
      </c>
    </row>
    <row r="231" spans="1:16">
      <c r="A231" t="s">
        <v>141</v>
      </c>
      <c r="B231" t="s">
        <v>403</v>
      </c>
      <c r="C231" t="s">
        <v>475</v>
      </c>
      <c r="D231" t="s">
        <v>491</v>
      </c>
      <c r="E231"/>
      <c r="F231">
        <v>53.7</v>
      </c>
      <c r="G231">
        <v>0.18</v>
      </c>
      <c r="H231">
        <v>0.82</v>
      </c>
      <c r="I231">
        <v>0.01</v>
      </c>
      <c r="J231">
        <v>10.5</v>
      </c>
      <c r="K231">
        <v>0.33</v>
      </c>
      <c r="L231">
        <v>15.3</v>
      </c>
      <c r="M231">
        <v>19.399999999999999</v>
      </c>
      <c r="N231">
        <v>0.31</v>
      </c>
      <c r="O231">
        <v>0</v>
      </c>
      <c r="P231">
        <v>100.7</v>
      </c>
    </row>
    <row r="232" spans="1:16">
      <c r="A232" t="s">
        <v>141</v>
      </c>
      <c r="B232" t="s">
        <v>403</v>
      </c>
      <c r="C232" t="s">
        <v>475</v>
      </c>
      <c r="D232" t="s">
        <v>492</v>
      </c>
      <c r="E232"/>
      <c r="F232">
        <v>53.5</v>
      </c>
      <c r="G232">
        <v>0.24</v>
      </c>
      <c r="H232">
        <v>0.92</v>
      </c>
      <c r="I232">
        <v>0</v>
      </c>
      <c r="J232">
        <v>11.4</v>
      </c>
      <c r="K232">
        <v>0.42</v>
      </c>
      <c r="L232">
        <v>14.7</v>
      </c>
      <c r="M232">
        <v>19</v>
      </c>
      <c r="N232">
        <v>0.34</v>
      </c>
      <c r="O232">
        <v>0.01</v>
      </c>
      <c r="P232">
        <v>100.7</v>
      </c>
    </row>
    <row r="233" spans="1:16">
      <c r="A233" t="s">
        <v>141</v>
      </c>
      <c r="B233" t="s">
        <v>403</v>
      </c>
      <c r="C233" t="s">
        <v>475</v>
      </c>
      <c r="D233" t="s">
        <v>493</v>
      </c>
      <c r="E233"/>
      <c r="F233">
        <v>53.3</v>
      </c>
      <c r="G233">
        <v>0.22</v>
      </c>
      <c r="H233">
        <v>0.83</v>
      </c>
      <c r="I233">
        <v>0.01</v>
      </c>
      <c r="J233">
        <v>11.7</v>
      </c>
      <c r="K233">
        <v>0.36</v>
      </c>
      <c r="L233">
        <v>14.7</v>
      </c>
      <c r="M233">
        <v>19</v>
      </c>
      <c r="N233">
        <v>0.35</v>
      </c>
      <c r="O233">
        <v>0</v>
      </c>
      <c r="P233">
        <v>100.5</v>
      </c>
    </row>
    <row r="234" spans="1:16">
      <c r="A234" t="s">
        <v>141</v>
      </c>
      <c r="B234" t="s">
        <v>403</v>
      </c>
      <c r="C234" t="s">
        <v>475</v>
      </c>
      <c r="D234" t="s">
        <v>494</v>
      </c>
      <c r="E234"/>
      <c r="F234">
        <v>52.5</v>
      </c>
      <c r="G234">
        <v>0.19</v>
      </c>
      <c r="H234">
        <v>0.78</v>
      </c>
      <c r="I234">
        <v>0</v>
      </c>
      <c r="J234">
        <v>11.5</v>
      </c>
      <c r="K234">
        <v>0.34</v>
      </c>
      <c r="L234">
        <v>14.5</v>
      </c>
      <c r="M234">
        <v>19</v>
      </c>
      <c r="N234">
        <v>0.33</v>
      </c>
      <c r="O234">
        <v>0</v>
      </c>
      <c r="P234">
        <v>99.2</v>
      </c>
    </row>
    <row r="235" spans="1:16">
      <c r="A235" t="s">
        <v>141</v>
      </c>
      <c r="B235" t="s">
        <v>403</v>
      </c>
      <c r="C235" t="s">
        <v>475</v>
      </c>
      <c r="D235" t="s">
        <v>495</v>
      </c>
      <c r="E235"/>
      <c r="F235">
        <v>52.2</v>
      </c>
      <c r="G235">
        <v>0.4</v>
      </c>
      <c r="H235">
        <v>1.71</v>
      </c>
      <c r="I235">
        <v>0</v>
      </c>
      <c r="J235">
        <v>11.6</v>
      </c>
      <c r="K235">
        <v>0.34</v>
      </c>
      <c r="L235">
        <v>14.1</v>
      </c>
      <c r="M235">
        <v>18.7</v>
      </c>
      <c r="N235">
        <v>0.37</v>
      </c>
      <c r="O235">
        <v>0.01</v>
      </c>
      <c r="P235">
        <v>99.3</v>
      </c>
    </row>
    <row r="236" spans="1:16">
      <c r="A236" t="s">
        <v>141</v>
      </c>
      <c r="B236" t="s">
        <v>403</v>
      </c>
      <c r="C236" t="s">
        <v>475</v>
      </c>
      <c r="D236" t="s">
        <v>496</v>
      </c>
      <c r="E236"/>
      <c r="F236">
        <v>52.6</v>
      </c>
      <c r="G236">
        <v>0.25</v>
      </c>
      <c r="H236">
        <v>0.94</v>
      </c>
      <c r="I236">
        <v>0.02</v>
      </c>
      <c r="J236">
        <v>11.4</v>
      </c>
      <c r="K236">
        <v>0.31</v>
      </c>
      <c r="L236">
        <v>14.7</v>
      </c>
      <c r="M236">
        <v>18.899999999999999</v>
      </c>
      <c r="N236">
        <v>0.36</v>
      </c>
      <c r="O236">
        <v>0</v>
      </c>
      <c r="P236">
        <v>99.4</v>
      </c>
    </row>
    <row r="237" spans="1:16">
      <c r="A237" t="s">
        <v>141</v>
      </c>
      <c r="B237" t="s">
        <v>403</v>
      </c>
      <c r="C237" t="s">
        <v>475</v>
      </c>
      <c r="D237" t="s">
        <v>497</v>
      </c>
      <c r="E237"/>
      <c r="F237">
        <v>52.7</v>
      </c>
      <c r="G237">
        <v>0.31</v>
      </c>
      <c r="H237">
        <v>1.1599999999999999</v>
      </c>
      <c r="I237">
        <v>0.01</v>
      </c>
      <c r="J237">
        <v>12.2</v>
      </c>
      <c r="K237">
        <v>0.33</v>
      </c>
      <c r="L237">
        <v>14.9</v>
      </c>
      <c r="M237">
        <v>18.600000000000001</v>
      </c>
      <c r="N237">
        <v>0.36</v>
      </c>
      <c r="O237">
        <v>0</v>
      </c>
      <c r="P237">
        <v>100.6</v>
      </c>
    </row>
  </sheetData>
  <conditionalFormatting sqref="M1:M1048576">
    <cfRule type="cellIs" dxfId="2" priority="2" operator="lessThan">
      <formula>5</formula>
    </cfRule>
  </conditionalFormatting>
  <conditionalFormatting sqref="N1:N1048576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5EC6-CCF6-450A-99DC-48CC0236DE4A}">
  <dimension ref="A1:Q13"/>
  <sheetViews>
    <sheetView tabSelected="1" workbookViewId="0">
      <selection activeCell="E2" sqref="E2"/>
    </sheetView>
  </sheetViews>
  <sheetFormatPr defaultRowHeight="14.5"/>
  <cols>
    <col min="5" max="5" width="23" customWidth="1"/>
  </cols>
  <sheetData>
    <row r="1" spans="1:17">
      <c r="B1" t="s">
        <v>138</v>
      </c>
      <c r="C1" t="s">
        <v>208</v>
      </c>
      <c r="D1" t="s">
        <v>498</v>
      </c>
      <c r="E1" t="s">
        <v>209</v>
      </c>
      <c r="F1" t="s">
        <v>199</v>
      </c>
      <c r="G1" t="s">
        <v>499</v>
      </c>
      <c r="H1" t="s">
        <v>500</v>
      </c>
      <c r="I1" t="s">
        <v>501</v>
      </c>
      <c r="J1" t="s">
        <v>502</v>
      </c>
      <c r="K1" t="s">
        <v>503</v>
      </c>
      <c r="L1" t="s">
        <v>504</v>
      </c>
      <c r="M1" t="s">
        <v>505</v>
      </c>
      <c r="N1" t="s">
        <v>506</v>
      </c>
      <c r="O1" t="s">
        <v>519</v>
      </c>
      <c r="P1" t="s">
        <v>0</v>
      </c>
      <c r="Q1" t="s">
        <v>533</v>
      </c>
    </row>
    <row r="2" spans="1:17">
      <c r="A2">
        <v>0</v>
      </c>
      <c r="B2" t="s">
        <v>141</v>
      </c>
      <c r="C2" t="s">
        <v>403</v>
      </c>
      <c r="D2" t="s">
        <v>507</v>
      </c>
      <c r="E2" t="s">
        <v>404</v>
      </c>
      <c r="F2" t="s">
        <v>205</v>
      </c>
      <c r="G2">
        <v>43.3</v>
      </c>
      <c r="H2">
        <v>3.24</v>
      </c>
      <c r="I2">
        <v>10.3</v>
      </c>
      <c r="J2">
        <v>11.4</v>
      </c>
      <c r="K2">
        <v>0.2</v>
      </c>
      <c r="L2">
        <v>14.64</v>
      </c>
      <c r="M2">
        <v>11</v>
      </c>
      <c r="N2">
        <v>2.4300000000000002</v>
      </c>
      <c r="O2">
        <v>0.61</v>
      </c>
      <c r="P2">
        <v>97.1</v>
      </c>
      <c r="Q2">
        <v>69.7</v>
      </c>
    </row>
    <row r="3" spans="1:17">
      <c r="A3">
        <v>1</v>
      </c>
      <c r="B3" t="s">
        <v>141</v>
      </c>
      <c r="C3" t="s">
        <v>403</v>
      </c>
      <c r="D3" t="s">
        <v>508</v>
      </c>
      <c r="E3" t="s">
        <v>404</v>
      </c>
      <c r="F3" t="s">
        <v>206</v>
      </c>
      <c r="G3">
        <v>42.6</v>
      </c>
      <c r="H3">
        <v>3.34</v>
      </c>
      <c r="I3">
        <v>10.199999999999999</v>
      </c>
      <c r="J3">
        <v>11.7</v>
      </c>
      <c r="K3">
        <v>0.2</v>
      </c>
      <c r="L3">
        <v>14.28</v>
      </c>
      <c r="M3">
        <v>11</v>
      </c>
      <c r="N3">
        <v>2.4900000000000002</v>
      </c>
      <c r="O3">
        <v>0.59</v>
      </c>
      <c r="P3">
        <v>96.4</v>
      </c>
      <c r="Q3">
        <v>68.400000000000006</v>
      </c>
    </row>
    <row r="4" spans="1:17">
      <c r="A4">
        <v>2</v>
      </c>
      <c r="B4" t="s">
        <v>141</v>
      </c>
      <c r="C4" t="s">
        <v>403</v>
      </c>
      <c r="D4" t="s">
        <v>509</v>
      </c>
      <c r="E4" t="s">
        <v>404</v>
      </c>
      <c r="F4" t="s">
        <v>205</v>
      </c>
      <c r="G4">
        <v>42.1</v>
      </c>
      <c r="H4">
        <v>3.35</v>
      </c>
      <c r="I4">
        <v>11.5</v>
      </c>
      <c r="J4">
        <v>11.3</v>
      </c>
      <c r="K4">
        <v>0.1</v>
      </c>
      <c r="L4">
        <v>14.42</v>
      </c>
      <c r="M4">
        <v>11.3</v>
      </c>
      <c r="N4">
        <v>2.78</v>
      </c>
      <c r="O4">
        <v>0.48</v>
      </c>
      <c r="P4">
        <v>97.4</v>
      </c>
      <c r="Q4">
        <v>69.400000000000006</v>
      </c>
    </row>
    <row r="5" spans="1:17">
      <c r="A5">
        <v>3</v>
      </c>
      <c r="B5" t="s">
        <v>141</v>
      </c>
      <c r="C5" t="s">
        <v>403</v>
      </c>
      <c r="D5" t="s">
        <v>510</v>
      </c>
      <c r="E5" t="s">
        <v>404</v>
      </c>
      <c r="F5" t="s">
        <v>206</v>
      </c>
      <c r="G5">
        <v>44.2</v>
      </c>
      <c r="H5">
        <v>2.65</v>
      </c>
      <c r="I5">
        <v>9.1999999999999993</v>
      </c>
      <c r="J5">
        <v>11.7</v>
      </c>
      <c r="K5">
        <v>0.3</v>
      </c>
      <c r="L5">
        <v>15.21</v>
      </c>
      <c r="M5">
        <v>11.1</v>
      </c>
      <c r="N5">
        <v>2.38</v>
      </c>
      <c r="O5">
        <v>0.53</v>
      </c>
      <c r="P5">
        <v>97.2</v>
      </c>
      <c r="Q5">
        <v>69.900000000000006</v>
      </c>
    </row>
    <row r="6" spans="1:17">
      <c r="A6">
        <v>4</v>
      </c>
      <c r="B6" t="s">
        <v>141</v>
      </c>
      <c r="C6" t="s">
        <v>403</v>
      </c>
      <c r="D6" t="s">
        <v>511</v>
      </c>
      <c r="E6" t="s">
        <v>404</v>
      </c>
      <c r="F6" t="s">
        <v>205</v>
      </c>
      <c r="G6">
        <v>42.2</v>
      </c>
      <c r="H6">
        <v>2.79</v>
      </c>
      <c r="I6">
        <v>11.2</v>
      </c>
      <c r="J6">
        <v>10.7</v>
      </c>
      <c r="K6">
        <v>0.2</v>
      </c>
      <c r="L6">
        <v>15.18</v>
      </c>
      <c r="M6">
        <v>11.4</v>
      </c>
      <c r="N6">
        <v>2.2000000000000002</v>
      </c>
      <c r="O6">
        <v>0.45</v>
      </c>
      <c r="P6">
        <v>96.4</v>
      </c>
      <c r="Q6">
        <v>71.7</v>
      </c>
    </row>
    <row r="7" spans="1:17">
      <c r="A7">
        <v>5</v>
      </c>
      <c r="B7" t="s">
        <v>141</v>
      </c>
      <c r="C7" t="s">
        <v>403</v>
      </c>
      <c r="D7" t="s">
        <v>512</v>
      </c>
      <c r="E7" t="s">
        <v>404</v>
      </c>
      <c r="F7" t="s">
        <v>206</v>
      </c>
      <c r="G7">
        <v>43</v>
      </c>
      <c r="H7">
        <v>3.02</v>
      </c>
      <c r="I7">
        <v>10.1</v>
      </c>
      <c r="J7">
        <v>11.7</v>
      </c>
      <c r="K7">
        <v>0.2</v>
      </c>
      <c r="L7">
        <v>14.64</v>
      </c>
      <c r="M7">
        <v>11</v>
      </c>
      <c r="N7">
        <v>2.4</v>
      </c>
      <c r="O7">
        <v>0.61</v>
      </c>
      <c r="P7">
        <v>96.6</v>
      </c>
      <c r="Q7">
        <v>69</v>
      </c>
    </row>
    <row r="8" spans="1:17">
      <c r="A8">
        <v>6</v>
      </c>
      <c r="B8" t="s">
        <v>141</v>
      </c>
      <c r="C8" t="s">
        <v>403</v>
      </c>
      <c r="D8" t="s">
        <v>513</v>
      </c>
      <c r="E8" t="s">
        <v>404</v>
      </c>
      <c r="F8" t="s">
        <v>205</v>
      </c>
      <c r="G8">
        <v>43.1</v>
      </c>
      <c r="H8">
        <v>3.19</v>
      </c>
      <c r="I8">
        <v>11.1</v>
      </c>
      <c r="J8">
        <v>11.5</v>
      </c>
      <c r="K8">
        <v>0.2</v>
      </c>
      <c r="L8">
        <v>14.6</v>
      </c>
      <c r="M8">
        <v>11.4</v>
      </c>
      <c r="N8">
        <v>2.36</v>
      </c>
      <c r="O8">
        <v>0.5</v>
      </c>
      <c r="P8">
        <v>97.9</v>
      </c>
      <c r="Q8">
        <v>69.400000000000006</v>
      </c>
    </row>
    <row r="9" spans="1:17">
      <c r="A9">
        <v>7</v>
      </c>
      <c r="B9" t="s">
        <v>141</v>
      </c>
      <c r="C9" t="s">
        <v>403</v>
      </c>
      <c r="D9" t="s">
        <v>514</v>
      </c>
      <c r="E9" t="s">
        <v>404</v>
      </c>
      <c r="F9" t="s">
        <v>206</v>
      </c>
      <c r="G9">
        <v>42</v>
      </c>
      <c r="H9">
        <v>2.84</v>
      </c>
      <c r="I9">
        <v>11.3</v>
      </c>
      <c r="J9">
        <v>10.5</v>
      </c>
      <c r="K9">
        <v>0</v>
      </c>
      <c r="L9">
        <v>15.17</v>
      </c>
      <c r="M9">
        <v>11.4</v>
      </c>
      <c r="N9">
        <v>2.54</v>
      </c>
      <c r="O9">
        <v>0.56999999999999995</v>
      </c>
      <c r="P9">
        <v>96.4</v>
      </c>
      <c r="Q9">
        <v>72</v>
      </c>
    </row>
    <row r="10" spans="1:17">
      <c r="A10">
        <v>8</v>
      </c>
      <c r="B10" t="s">
        <v>141</v>
      </c>
      <c r="C10" t="s">
        <v>403</v>
      </c>
      <c r="D10" t="s">
        <v>515</v>
      </c>
      <c r="E10" t="s">
        <v>404</v>
      </c>
      <c r="F10" t="s">
        <v>205</v>
      </c>
      <c r="G10">
        <v>43.1</v>
      </c>
      <c r="H10">
        <v>3.31</v>
      </c>
      <c r="I10">
        <v>10.7</v>
      </c>
      <c r="J10">
        <v>10.9</v>
      </c>
      <c r="K10">
        <v>0.2</v>
      </c>
      <c r="L10">
        <v>14.88</v>
      </c>
      <c r="M10">
        <v>11.2</v>
      </c>
      <c r="N10">
        <v>2.27</v>
      </c>
      <c r="O10">
        <v>0.59</v>
      </c>
      <c r="P10">
        <v>97.2</v>
      </c>
      <c r="Q10">
        <v>70.900000000000006</v>
      </c>
    </row>
    <row r="11" spans="1:17">
      <c r="A11">
        <v>9</v>
      </c>
      <c r="B11" t="s">
        <v>141</v>
      </c>
      <c r="C11" t="s">
        <v>403</v>
      </c>
      <c r="D11" t="s">
        <v>516</v>
      </c>
      <c r="E11" t="s">
        <v>404</v>
      </c>
      <c r="F11" t="s">
        <v>206</v>
      </c>
      <c r="G11">
        <v>41.6</v>
      </c>
      <c r="H11">
        <v>3.2</v>
      </c>
      <c r="I11">
        <v>10.9</v>
      </c>
      <c r="J11">
        <v>10.6</v>
      </c>
      <c r="K11">
        <v>0.2</v>
      </c>
      <c r="L11">
        <v>15.05</v>
      </c>
      <c r="M11">
        <v>11.2</v>
      </c>
      <c r="N11">
        <v>2.4500000000000002</v>
      </c>
      <c r="O11">
        <v>0.49</v>
      </c>
      <c r="P11">
        <v>95.7</v>
      </c>
      <c r="Q11">
        <v>71.7</v>
      </c>
    </row>
    <row r="12" spans="1:17">
      <c r="A12">
        <v>10</v>
      </c>
      <c r="B12" t="s">
        <v>141</v>
      </c>
      <c r="C12" t="s">
        <v>403</v>
      </c>
      <c r="D12" t="s">
        <v>517</v>
      </c>
      <c r="E12" t="s">
        <v>404</v>
      </c>
      <c r="F12" t="s">
        <v>205</v>
      </c>
      <c r="G12">
        <v>43.4</v>
      </c>
      <c r="H12">
        <v>3.03</v>
      </c>
      <c r="I12">
        <v>10.7</v>
      </c>
      <c r="J12">
        <v>10.5</v>
      </c>
      <c r="K12">
        <v>0.2</v>
      </c>
      <c r="L12">
        <v>15.05</v>
      </c>
      <c r="M12">
        <v>11.2</v>
      </c>
      <c r="N12">
        <v>2.4</v>
      </c>
      <c r="O12">
        <v>0.7</v>
      </c>
      <c r="P12">
        <v>97.2</v>
      </c>
      <c r="Q12">
        <v>71.8</v>
      </c>
    </row>
    <row r="13" spans="1:17">
      <c r="A13">
        <v>11</v>
      </c>
      <c r="B13" t="s">
        <v>141</v>
      </c>
      <c r="C13" t="s">
        <v>403</v>
      </c>
      <c r="D13" t="s">
        <v>518</v>
      </c>
      <c r="E13" t="s">
        <v>404</v>
      </c>
      <c r="F13" t="s">
        <v>206</v>
      </c>
      <c r="G13">
        <v>41.7</v>
      </c>
      <c r="H13">
        <v>2.99</v>
      </c>
      <c r="I13">
        <v>10.5</v>
      </c>
      <c r="J13">
        <v>11.9</v>
      </c>
      <c r="K13">
        <v>0.3</v>
      </c>
      <c r="L13">
        <v>14.02</v>
      </c>
      <c r="M13">
        <v>11.2</v>
      </c>
      <c r="N13">
        <v>2.36</v>
      </c>
      <c r="O13">
        <v>0.59</v>
      </c>
      <c r="P13">
        <v>95.5</v>
      </c>
      <c r="Q13">
        <v>67.8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1E-7C9B-4CEF-966F-352125EC311C}">
  <dimension ref="A1:P13"/>
  <sheetViews>
    <sheetView workbookViewId="0">
      <selection activeCell="G3" sqref="G3"/>
    </sheetView>
  </sheetViews>
  <sheetFormatPr defaultRowHeight="14.5"/>
  <cols>
    <col min="2" max="2" width="22.6328125" customWidth="1"/>
  </cols>
  <sheetData>
    <row r="1" spans="1:16" s="8" customFormat="1" ht="29">
      <c r="A1" s="8" t="s">
        <v>138</v>
      </c>
      <c r="B1" s="8" t="s">
        <v>208</v>
      </c>
      <c r="C1" s="8" t="s">
        <v>498</v>
      </c>
      <c r="D1" s="8" t="s">
        <v>209</v>
      </c>
      <c r="E1" s="8" t="s">
        <v>199</v>
      </c>
      <c r="F1" s="8" t="s">
        <v>499</v>
      </c>
      <c r="G1" s="8" t="s">
        <v>500</v>
      </c>
      <c r="H1" s="8" t="s">
        <v>501</v>
      </c>
      <c r="I1" s="8" t="s">
        <v>502</v>
      </c>
      <c r="J1" s="8" t="s">
        <v>503</v>
      </c>
      <c r="K1" s="8" t="s">
        <v>504</v>
      </c>
      <c r="L1" s="8" t="s">
        <v>505</v>
      </c>
      <c r="M1" s="9" t="s">
        <v>506</v>
      </c>
      <c r="N1" s="8" t="s">
        <v>519</v>
      </c>
      <c r="O1" s="8" t="s">
        <v>0</v>
      </c>
    </row>
    <row r="2" spans="1:16">
      <c r="A2" t="s">
        <v>141</v>
      </c>
      <c r="B2" t="s">
        <v>403</v>
      </c>
      <c r="C2" t="s">
        <v>507</v>
      </c>
      <c r="D2" s="48" t="s">
        <v>404</v>
      </c>
      <c r="E2" t="s">
        <v>205</v>
      </c>
      <c r="F2">
        <v>43.3</v>
      </c>
      <c r="G2">
        <v>3.24</v>
      </c>
      <c r="H2">
        <v>10.3</v>
      </c>
      <c r="I2">
        <v>11.4</v>
      </c>
      <c r="J2">
        <v>0.2</v>
      </c>
      <c r="K2">
        <v>14.64</v>
      </c>
      <c r="L2">
        <v>11</v>
      </c>
      <c r="M2">
        <v>2.4300000000000002</v>
      </c>
      <c r="N2">
        <v>0.61</v>
      </c>
      <c r="O2">
        <v>97.1</v>
      </c>
      <c r="P2">
        <v>69.7</v>
      </c>
    </row>
    <row r="3" spans="1:16">
      <c r="A3" t="s">
        <v>141</v>
      </c>
      <c r="B3" t="s">
        <v>403</v>
      </c>
      <c r="C3" t="s">
        <v>508</v>
      </c>
      <c r="D3" s="48" t="s">
        <v>404</v>
      </c>
      <c r="E3" t="s">
        <v>206</v>
      </c>
      <c r="F3">
        <v>42.6</v>
      </c>
      <c r="G3">
        <v>3.34</v>
      </c>
      <c r="H3">
        <v>10.199999999999999</v>
      </c>
      <c r="I3">
        <v>11.7</v>
      </c>
      <c r="J3">
        <v>0.2</v>
      </c>
      <c r="K3">
        <v>14.28</v>
      </c>
      <c r="L3">
        <v>11</v>
      </c>
      <c r="M3">
        <v>2.4900000000000002</v>
      </c>
      <c r="N3">
        <v>0.59</v>
      </c>
      <c r="O3">
        <v>96.4</v>
      </c>
      <c r="P3">
        <v>68.400000000000006</v>
      </c>
    </row>
    <row r="4" spans="1:16">
      <c r="A4" t="s">
        <v>141</v>
      </c>
      <c r="B4" t="s">
        <v>403</v>
      </c>
      <c r="C4" t="s">
        <v>509</v>
      </c>
      <c r="D4" s="48" t="s">
        <v>404</v>
      </c>
      <c r="E4" t="s">
        <v>205</v>
      </c>
      <c r="F4">
        <v>42.1</v>
      </c>
      <c r="G4">
        <v>3.35</v>
      </c>
      <c r="H4">
        <v>11.5</v>
      </c>
      <c r="I4">
        <v>11.3</v>
      </c>
      <c r="J4">
        <v>0.1</v>
      </c>
      <c r="K4">
        <v>14.42</v>
      </c>
      <c r="L4">
        <v>11.3</v>
      </c>
      <c r="M4">
        <v>2.78</v>
      </c>
      <c r="N4">
        <v>0.48</v>
      </c>
      <c r="O4">
        <v>97.4</v>
      </c>
      <c r="P4">
        <v>69.400000000000006</v>
      </c>
    </row>
    <row r="5" spans="1:16">
      <c r="A5" t="s">
        <v>141</v>
      </c>
      <c r="B5" t="s">
        <v>403</v>
      </c>
      <c r="C5" t="s">
        <v>510</v>
      </c>
      <c r="D5" s="48" t="s">
        <v>404</v>
      </c>
      <c r="E5" t="s">
        <v>206</v>
      </c>
      <c r="F5">
        <v>44.2</v>
      </c>
      <c r="G5">
        <v>2.65</v>
      </c>
      <c r="H5">
        <v>9.1999999999999993</v>
      </c>
      <c r="I5">
        <v>11.7</v>
      </c>
      <c r="J5">
        <v>0.3</v>
      </c>
      <c r="K5">
        <v>15.21</v>
      </c>
      <c r="L5">
        <v>11.1</v>
      </c>
      <c r="M5">
        <v>2.38</v>
      </c>
      <c r="N5">
        <v>0.53</v>
      </c>
      <c r="O5">
        <v>97.2</v>
      </c>
      <c r="P5">
        <v>69.900000000000006</v>
      </c>
    </row>
    <row r="6" spans="1:16">
      <c r="A6" t="s">
        <v>141</v>
      </c>
      <c r="B6" t="s">
        <v>403</v>
      </c>
      <c r="C6" t="s">
        <v>511</v>
      </c>
      <c r="D6" s="48" t="s">
        <v>404</v>
      </c>
      <c r="E6" t="s">
        <v>205</v>
      </c>
      <c r="F6">
        <v>42.2</v>
      </c>
      <c r="G6">
        <v>2.79</v>
      </c>
      <c r="H6">
        <v>11.2</v>
      </c>
      <c r="I6">
        <v>10.7</v>
      </c>
      <c r="J6">
        <v>0.2</v>
      </c>
      <c r="K6">
        <v>15.18</v>
      </c>
      <c r="L6">
        <v>11.4</v>
      </c>
      <c r="M6">
        <v>2.2000000000000002</v>
      </c>
      <c r="N6">
        <v>0.45</v>
      </c>
      <c r="O6">
        <v>96.4</v>
      </c>
      <c r="P6">
        <v>71.7</v>
      </c>
    </row>
    <row r="7" spans="1:16">
      <c r="A7" t="s">
        <v>141</v>
      </c>
      <c r="B7" t="s">
        <v>403</v>
      </c>
      <c r="C7" t="s">
        <v>512</v>
      </c>
      <c r="D7" s="48" t="s">
        <v>404</v>
      </c>
      <c r="E7" t="s">
        <v>206</v>
      </c>
      <c r="F7">
        <v>43</v>
      </c>
      <c r="G7">
        <v>3.02</v>
      </c>
      <c r="H7">
        <v>10.1</v>
      </c>
      <c r="I7">
        <v>11.7</v>
      </c>
      <c r="J7">
        <v>0.2</v>
      </c>
      <c r="K7">
        <v>14.64</v>
      </c>
      <c r="L7">
        <v>11</v>
      </c>
      <c r="M7">
        <v>2.4</v>
      </c>
      <c r="N7">
        <v>0.61</v>
      </c>
      <c r="O7">
        <v>96.6</v>
      </c>
      <c r="P7">
        <v>69</v>
      </c>
    </row>
    <row r="8" spans="1:16">
      <c r="A8" t="s">
        <v>141</v>
      </c>
      <c r="B8" t="s">
        <v>403</v>
      </c>
      <c r="C8" t="s">
        <v>513</v>
      </c>
      <c r="D8" s="48" t="s">
        <v>404</v>
      </c>
      <c r="E8" t="s">
        <v>205</v>
      </c>
      <c r="F8">
        <v>43.1</v>
      </c>
      <c r="G8">
        <v>3.19</v>
      </c>
      <c r="H8">
        <v>11.1</v>
      </c>
      <c r="I8">
        <v>11.5</v>
      </c>
      <c r="J8">
        <v>0.2</v>
      </c>
      <c r="K8">
        <v>14.6</v>
      </c>
      <c r="L8">
        <v>11.4</v>
      </c>
      <c r="M8">
        <v>2.36</v>
      </c>
      <c r="N8">
        <v>0.5</v>
      </c>
      <c r="O8">
        <v>97.9</v>
      </c>
      <c r="P8">
        <v>69.400000000000006</v>
      </c>
    </row>
    <row r="9" spans="1:16">
      <c r="A9" t="s">
        <v>141</v>
      </c>
      <c r="B9" t="s">
        <v>403</v>
      </c>
      <c r="C9" t="s">
        <v>514</v>
      </c>
      <c r="D9" s="48" t="s">
        <v>404</v>
      </c>
      <c r="E9" t="s">
        <v>206</v>
      </c>
      <c r="F9">
        <v>42</v>
      </c>
      <c r="G9">
        <v>2.84</v>
      </c>
      <c r="H9">
        <v>11.3</v>
      </c>
      <c r="I9">
        <v>10.5</v>
      </c>
      <c r="J9">
        <v>0</v>
      </c>
      <c r="K9">
        <v>15.17</v>
      </c>
      <c r="L9">
        <v>11.4</v>
      </c>
      <c r="M9">
        <v>2.54</v>
      </c>
      <c r="N9">
        <v>0.56999999999999995</v>
      </c>
      <c r="O9">
        <v>96.4</v>
      </c>
      <c r="P9">
        <v>72</v>
      </c>
    </row>
    <row r="10" spans="1:16">
      <c r="A10" t="s">
        <v>141</v>
      </c>
      <c r="B10" t="s">
        <v>403</v>
      </c>
      <c r="C10" t="s">
        <v>515</v>
      </c>
      <c r="D10" s="48" t="s">
        <v>404</v>
      </c>
      <c r="E10" t="s">
        <v>205</v>
      </c>
      <c r="F10">
        <v>43.1</v>
      </c>
      <c r="G10">
        <v>3.31</v>
      </c>
      <c r="H10">
        <v>10.7</v>
      </c>
      <c r="I10">
        <v>10.9</v>
      </c>
      <c r="J10">
        <v>0.2</v>
      </c>
      <c r="K10">
        <v>14.88</v>
      </c>
      <c r="L10">
        <v>11.2</v>
      </c>
      <c r="M10">
        <v>2.27</v>
      </c>
      <c r="N10">
        <v>0.59</v>
      </c>
      <c r="O10">
        <v>97.2</v>
      </c>
      <c r="P10">
        <v>70.900000000000006</v>
      </c>
    </row>
    <row r="11" spans="1:16">
      <c r="A11" t="s">
        <v>141</v>
      </c>
      <c r="B11" t="s">
        <v>403</v>
      </c>
      <c r="C11" t="s">
        <v>516</v>
      </c>
      <c r="D11" s="48" t="s">
        <v>404</v>
      </c>
      <c r="E11" t="s">
        <v>206</v>
      </c>
      <c r="F11">
        <v>41.6</v>
      </c>
      <c r="G11">
        <v>3.2</v>
      </c>
      <c r="H11">
        <v>10.9</v>
      </c>
      <c r="I11">
        <v>10.6</v>
      </c>
      <c r="J11">
        <v>0.2</v>
      </c>
      <c r="K11">
        <v>15.05</v>
      </c>
      <c r="L11">
        <v>11.2</v>
      </c>
      <c r="M11">
        <v>2.4500000000000002</v>
      </c>
      <c r="N11">
        <v>0.49</v>
      </c>
      <c r="O11">
        <v>95.7</v>
      </c>
      <c r="P11">
        <v>71.7</v>
      </c>
    </row>
    <row r="12" spans="1:16">
      <c r="A12" t="s">
        <v>141</v>
      </c>
      <c r="B12" t="s">
        <v>403</v>
      </c>
      <c r="C12" t="s">
        <v>517</v>
      </c>
      <c r="D12" s="48" t="s">
        <v>404</v>
      </c>
      <c r="E12" t="s">
        <v>205</v>
      </c>
      <c r="F12">
        <v>43.4</v>
      </c>
      <c r="G12">
        <v>3.03</v>
      </c>
      <c r="H12">
        <v>10.7</v>
      </c>
      <c r="I12">
        <v>10.5</v>
      </c>
      <c r="J12">
        <v>0.2</v>
      </c>
      <c r="K12">
        <v>15.05</v>
      </c>
      <c r="L12">
        <v>11.2</v>
      </c>
      <c r="M12">
        <v>2.4</v>
      </c>
      <c r="N12">
        <v>0.7</v>
      </c>
      <c r="O12">
        <v>97.2</v>
      </c>
      <c r="P12">
        <v>71.8</v>
      </c>
    </row>
    <row r="13" spans="1:16">
      <c r="A13" t="s">
        <v>141</v>
      </c>
      <c r="B13" t="s">
        <v>403</v>
      </c>
      <c r="C13" t="s">
        <v>518</v>
      </c>
      <c r="D13" s="48" t="s">
        <v>404</v>
      </c>
      <c r="E13" t="s">
        <v>206</v>
      </c>
      <c r="F13">
        <v>41.7</v>
      </c>
      <c r="G13">
        <v>2.99</v>
      </c>
      <c r="H13">
        <v>10.5</v>
      </c>
      <c r="I13">
        <v>11.9</v>
      </c>
      <c r="J13">
        <v>0.3</v>
      </c>
      <c r="K13">
        <v>14.02</v>
      </c>
      <c r="L13">
        <v>11.2</v>
      </c>
      <c r="M13">
        <v>2.36</v>
      </c>
      <c r="N13">
        <v>0.59</v>
      </c>
      <c r="O13">
        <v>95.5</v>
      </c>
      <c r="P13">
        <v>67.8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B765-24D0-42CE-8C9B-594172A6DB73}">
  <dimension ref="A1:E7"/>
  <sheetViews>
    <sheetView workbookViewId="0">
      <selection sqref="A1:B7"/>
    </sheetView>
  </sheetViews>
  <sheetFormatPr defaultRowHeight="14.5"/>
  <cols>
    <col min="1" max="1" width="34.6328125" customWidth="1"/>
    <col min="2" max="2" width="130.54296875" customWidth="1"/>
  </cols>
  <sheetData>
    <row r="1" spans="1:5">
      <c r="A1" s="11" t="s">
        <v>532</v>
      </c>
    </row>
    <row r="2" spans="1:5">
      <c r="A2" t="s">
        <v>522</v>
      </c>
      <c r="B2" t="s">
        <v>208</v>
      </c>
    </row>
    <row r="3" spans="1:5">
      <c r="A3" t="s">
        <v>220</v>
      </c>
      <c r="B3" s="57" t="s">
        <v>523</v>
      </c>
    </row>
    <row r="4" spans="1:5">
      <c r="A4" t="s">
        <v>257</v>
      </c>
      <c r="B4" s="57" t="s">
        <v>524</v>
      </c>
    </row>
    <row r="5" spans="1:5">
      <c r="A5" t="s">
        <v>335</v>
      </c>
      <c r="B5" s="57" t="s">
        <v>525</v>
      </c>
    </row>
    <row r="6" spans="1:5">
      <c r="A6" t="s">
        <v>336</v>
      </c>
      <c r="B6" s="57" t="s">
        <v>526</v>
      </c>
      <c r="E6" s="56" t="s">
        <v>520</v>
      </c>
    </row>
    <row r="7" spans="1:5">
      <c r="A7" t="s">
        <v>403</v>
      </c>
      <c r="B7" s="57" t="s">
        <v>527</v>
      </c>
      <c r="E7" s="55" t="s">
        <v>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B1EE-EBEE-4724-BA2A-D2CA2D7D54E4}">
  <dimension ref="A1:R33"/>
  <sheetViews>
    <sheetView workbookViewId="0">
      <pane ySplit="1" topLeftCell="A15" activePane="bottomLeft" state="frozen"/>
      <selection pane="bottomLeft" sqref="A1:XFD1"/>
    </sheetView>
  </sheetViews>
  <sheetFormatPr defaultRowHeight="14.5"/>
  <cols>
    <col min="1" max="1" width="8.90625"/>
    <col min="2" max="2" width="36.54296875" customWidth="1"/>
  </cols>
  <sheetData>
    <row r="1" spans="1:16" s="8" customFormat="1" ht="29">
      <c r="A1" s="8" t="s">
        <v>138</v>
      </c>
      <c r="B1" s="8" t="s">
        <v>208</v>
      </c>
      <c r="C1" s="8" t="s">
        <v>402</v>
      </c>
      <c r="D1" s="8" t="s">
        <v>209</v>
      </c>
      <c r="E1" s="8" t="s">
        <v>199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214</v>
      </c>
      <c r="K1" s="8" t="s">
        <v>215</v>
      </c>
      <c r="L1" s="8" t="s">
        <v>216</v>
      </c>
      <c r="M1" s="9" t="s">
        <v>217</v>
      </c>
      <c r="N1" s="8" t="s">
        <v>218</v>
      </c>
      <c r="O1" s="8" t="s">
        <v>219</v>
      </c>
      <c r="P1" s="8" t="s">
        <v>0</v>
      </c>
    </row>
    <row r="2" spans="1:16" s="12" customFormat="1">
      <c r="A2" s="12" t="s">
        <v>141</v>
      </c>
      <c r="B2" s="12" t="s">
        <v>220</v>
      </c>
      <c r="C2" s="12" t="s">
        <v>189</v>
      </c>
      <c r="D2" s="12" t="s">
        <v>200</v>
      </c>
      <c r="E2" s="12" t="s">
        <v>207</v>
      </c>
      <c r="F2" s="12">
        <v>52.9</v>
      </c>
      <c r="G2" s="12">
        <v>0.52129999999999999</v>
      </c>
      <c r="H2" s="12">
        <v>1.5175000000000001</v>
      </c>
      <c r="I2" s="12">
        <v>1.6899999999999998E-2</v>
      </c>
      <c r="J2" s="12">
        <v>19.03</v>
      </c>
      <c r="K2" s="12">
        <v>0.40560000000000002</v>
      </c>
      <c r="L2" s="12">
        <v>23.12</v>
      </c>
      <c r="M2" s="12">
        <v>2.1474000000000002</v>
      </c>
      <c r="N2" s="12">
        <v>6.2E-2</v>
      </c>
      <c r="P2" s="12">
        <v>99.72</v>
      </c>
    </row>
    <row r="3" spans="1:16" s="12" customFormat="1">
      <c r="A3" s="12" t="s">
        <v>141</v>
      </c>
      <c r="B3" s="12" t="s">
        <v>220</v>
      </c>
      <c r="C3" s="12" t="s">
        <v>190</v>
      </c>
      <c r="D3" s="12" t="s">
        <v>200</v>
      </c>
      <c r="E3" s="12" t="s">
        <v>207</v>
      </c>
      <c r="F3" s="12">
        <v>52.27</v>
      </c>
      <c r="G3" s="12">
        <v>0.57650000000000001</v>
      </c>
      <c r="H3" s="12">
        <v>1.1264000000000001</v>
      </c>
      <c r="I3" s="12">
        <v>3.7000000000000002E-3</v>
      </c>
      <c r="J3" s="12">
        <v>18.54</v>
      </c>
      <c r="K3" s="12">
        <v>0.59930000000000005</v>
      </c>
      <c r="L3" s="12">
        <v>23.4</v>
      </c>
      <c r="M3" s="12">
        <v>2.1762000000000001</v>
      </c>
      <c r="N3" s="12">
        <v>8.9899999999999994E-2</v>
      </c>
      <c r="P3" s="12">
        <v>98.78</v>
      </c>
    </row>
    <row r="4" spans="1:16" s="12" customFormat="1">
      <c r="A4" s="12" t="s">
        <v>141</v>
      </c>
      <c r="B4" s="12" t="s">
        <v>220</v>
      </c>
      <c r="C4" s="12" t="s">
        <v>191</v>
      </c>
      <c r="D4" s="12" t="s">
        <v>26</v>
      </c>
      <c r="E4" s="12" t="s">
        <v>207</v>
      </c>
      <c r="F4" s="12">
        <v>53.85</v>
      </c>
      <c r="G4" s="12">
        <v>0.45579999999999998</v>
      </c>
      <c r="H4" s="12">
        <v>1.1554</v>
      </c>
      <c r="I4" s="12">
        <v>6.0199999999999997E-2</v>
      </c>
      <c r="J4" s="12">
        <v>14.91</v>
      </c>
      <c r="K4" s="12">
        <v>0.3679</v>
      </c>
      <c r="L4" s="12">
        <v>26.21</v>
      </c>
      <c r="M4" s="12">
        <v>2.2768999999999999</v>
      </c>
      <c r="N4" s="12">
        <v>2.5399999999999999E-2</v>
      </c>
      <c r="P4" s="12">
        <v>99.31</v>
      </c>
    </row>
    <row r="5" spans="1:16" s="12" customFormat="1">
      <c r="A5" s="12" t="s">
        <v>141</v>
      </c>
      <c r="B5" s="12" t="s">
        <v>220</v>
      </c>
      <c r="C5" s="12" t="s">
        <v>192</v>
      </c>
      <c r="D5" s="12" t="s">
        <v>201</v>
      </c>
      <c r="E5" s="12" t="s">
        <v>207</v>
      </c>
      <c r="F5" s="12">
        <v>49.47</v>
      </c>
      <c r="G5" s="12">
        <v>5.03</v>
      </c>
      <c r="H5" s="12">
        <v>18.12</v>
      </c>
      <c r="I5" s="12">
        <v>6.1000000000000004E-3</v>
      </c>
      <c r="J5" s="12">
        <v>15.63</v>
      </c>
      <c r="K5" s="12">
        <v>0.1893</v>
      </c>
      <c r="L5" s="12">
        <v>0.65449999999999997</v>
      </c>
      <c r="M5" s="12">
        <v>4.5999999999999996</v>
      </c>
      <c r="N5" s="12">
        <v>5.82</v>
      </c>
      <c r="P5" s="12">
        <v>99.51</v>
      </c>
    </row>
    <row r="6" spans="1:16" s="12" customFormat="1">
      <c r="A6" s="12" t="s">
        <v>141</v>
      </c>
      <c r="B6" s="12" t="s">
        <v>220</v>
      </c>
      <c r="C6" s="12" t="s">
        <v>193</v>
      </c>
      <c r="D6" s="12" t="s">
        <v>201</v>
      </c>
      <c r="E6" s="12" t="s">
        <v>207</v>
      </c>
      <c r="F6" s="12">
        <v>37.69</v>
      </c>
      <c r="G6" s="12">
        <v>2.9685000000000001</v>
      </c>
      <c r="H6" s="12">
        <v>2.4134000000000002</v>
      </c>
      <c r="I6" s="12">
        <v>0</v>
      </c>
      <c r="J6" s="12">
        <v>30.61</v>
      </c>
      <c r="K6" s="12">
        <v>0.71130000000000004</v>
      </c>
      <c r="L6" s="12">
        <v>23.46</v>
      </c>
      <c r="M6" s="12">
        <v>1.4742999999999999</v>
      </c>
      <c r="N6" s="12">
        <v>0.58860000000000001</v>
      </c>
      <c r="P6" s="12">
        <v>99.91</v>
      </c>
    </row>
    <row r="7" spans="1:16" s="12" customFormat="1">
      <c r="A7" s="12" t="s">
        <v>141</v>
      </c>
      <c r="B7" s="12" t="s">
        <v>220</v>
      </c>
      <c r="C7" s="12" t="s">
        <v>194</v>
      </c>
      <c r="D7" s="12" t="s">
        <v>201</v>
      </c>
      <c r="E7" s="12" t="s">
        <v>207</v>
      </c>
      <c r="F7" s="12">
        <v>35.78</v>
      </c>
      <c r="G7" s="12">
        <v>0.11360000000000001</v>
      </c>
      <c r="H7" s="12">
        <v>1.5347999999999999</v>
      </c>
      <c r="I7" s="12">
        <v>3.8E-3</v>
      </c>
      <c r="J7" s="12">
        <v>32.799999999999997</v>
      </c>
      <c r="K7" s="12">
        <v>0.76600000000000001</v>
      </c>
      <c r="L7" s="12">
        <v>27.34</v>
      </c>
      <c r="M7" s="12">
        <v>0.9728</v>
      </c>
      <c r="N7" s="12">
        <v>0.31730000000000003</v>
      </c>
      <c r="P7" s="12">
        <v>99.63</v>
      </c>
    </row>
    <row r="8" spans="1:16" s="12" customFormat="1">
      <c r="A8" s="12" t="s">
        <v>141</v>
      </c>
      <c r="B8" s="12" t="s">
        <v>220</v>
      </c>
      <c r="C8" s="12" t="s">
        <v>195</v>
      </c>
      <c r="E8" s="12" t="s">
        <v>205</v>
      </c>
      <c r="F8" s="12">
        <v>41.41</v>
      </c>
      <c r="G8" s="12">
        <v>2.3400000000000001E-2</v>
      </c>
      <c r="H8" s="12">
        <v>2.0238999999999998</v>
      </c>
      <c r="I8" s="12">
        <v>2.8E-3</v>
      </c>
      <c r="J8" s="12">
        <v>20.260000000000002</v>
      </c>
      <c r="K8" s="12">
        <v>0.17150000000000001</v>
      </c>
      <c r="L8" s="12">
        <v>16.440000000000001</v>
      </c>
      <c r="M8" s="12">
        <v>1.2036</v>
      </c>
      <c r="N8" s="12">
        <v>0.36890000000000001</v>
      </c>
      <c r="P8" s="12">
        <v>81.900000000000006</v>
      </c>
    </row>
    <row r="9" spans="1:16" s="12" customFormat="1">
      <c r="A9" s="12" t="s">
        <v>141</v>
      </c>
      <c r="B9" s="12" t="s">
        <v>220</v>
      </c>
      <c r="C9" s="12" t="s">
        <v>196</v>
      </c>
      <c r="D9" s="12" t="s">
        <v>6</v>
      </c>
      <c r="E9" s="12" t="s">
        <v>205</v>
      </c>
      <c r="F9" s="12">
        <v>52.05</v>
      </c>
      <c r="G9" s="12">
        <v>0.34760000000000002</v>
      </c>
      <c r="H9" s="12">
        <v>0.52370000000000005</v>
      </c>
      <c r="I9" s="12">
        <v>2.8400000000000002E-2</v>
      </c>
      <c r="J9" s="12">
        <v>20.48</v>
      </c>
      <c r="K9" s="12">
        <v>0.57399999999999995</v>
      </c>
      <c r="L9" s="12">
        <v>20.56</v>
      </c>
      <c r="M9" s="12">
        <v>4.18</v>
      </c>
      <c r="N9" s="12">
        <v>0.1167</v>
      </c>
      <c r="P9" s="12">
        <v>98.86</v>
      </c>
    </row>
    <row r="10" spans="1:16" s="12" customFormat="1">
      <c r="A10" s="12" t="s">
        <v>141</v>
      </c>
      <c r="B10" s="12" t="s">
        <v>220</v>
      </c>
      <c r="C10" s="12" t="s">
        <v>197</v>
      </c>
      <c r="D10" s="12" t="s">
        <v>6</v>
      </c>
      <c r="E10" s="12" t="s">
        <v>206</v>
      </c>
      <c r="F10" s="12">
        <v>52.71</v>
      </c>
      <c r="G10" s="12">
        <v>0.49099999999999999</v>
      </c>
      <c r="H10" s="12">
        <v>0.47260000000000002</v>
      </c>
      <c r="I10" s="12">
        <v>4.0000000000000001E-3</v>
      </c>
      <c r="J10" s="12">
        <v>20.43</v>
      </c>
      <c r="K10" s="12">
        <v>0.47</v>
      </c>
      <c r="L10" s="12">
        <v>20.6</v>
      </c>
      <c r="M10" s="12">
        <v>3.76</v>
      </c>
      <c r="N10" s="12">
        <v>0.10780000000000001</v>
      </c>
      <c r="P10" s="12">
        <v>99.04</v>
      </c>
    </row>
    <row r="11" spans="1:16" s="12" customFormat="1">
      <c r="A11" s="12" t="s">
        <v>141</v>
      </c>
      <c r="B11" s="12" t="s">
        <v>220</v>
      </c>
      <c r="C11" s="12" t="s">
        <v>198</v>
      </c>
      <c r="D11" s="12" t="s">
        <v>6</v>
      </c>
      <c r="E11" s="12" t="s">
        <v>205</v>
      </c>
      <c r="F11" s="12">
        <v>50.39</v>
      </c>
      <c r="G11" s="12">
        <v>0.29270000000000002</v>
      </c>
      <c r="H11" s="12">
        <v>0.63339999999999996</v>
      </c>
      <c r="I11" s="12">
        <v>0</v>
      </c>
      <c r="J11" s="12">
        <v>23.53</v>
      </c>
      <c r="K11" s="12">
        <v>0.54720000000000002</v>
      </c>
      <c r="L11" s="12">
        <v>20.079999999999998</v>
      </c>
      <c r="M11" s="12">
        <v>2.7986</v>
      </c>
      <c r="N11" s="12">
        <v>0.12189999999999999</v>
      </c>
      <c r="P11" s="12">
        <v>98.39</v>
      </c>
    </row>
    <row r="12" spans="1:16" ht="15.5">
      <c r="A12" s="37" t="s">
        <v>141</v>
      </c>
      <c r="B12" s="36" t="s">
        <v>336</v>
      </c>
      <c r="C12" s="41" t="s">
        <v>1</v>
      </c>
      <c r="D12" s="10" t="s">
        <v>373</v>
      </c>
      <c r="E12" s="10"/>
      <c r="F12" s="40">
        <v>52.19</v>
      </c>
      <c r="G12" s="35">
        <v>0.40699999999999997</v>
      </c>
      <c r="H12" s="35">
        <v>0.94189999999999996</v>
      </c>
      <c r="I12" s="35">
        <v>1.15E-2</v>
      </c>
      <c r="J12" s="35">
        <v>19.52</v>
      </c>
      <c r="K12" s="35">
        <v>0.61929999999999996</v>
      </c>
      <c r="L12" s="40">
        <v>22.63</v>
      </c>
      <c r="M12" s="35">
        <v>1.6882999999999999</v>
      </c>
      <c r="N12" s="35">
        <v>5.1799999999999999E-2</v>
      </c>
      <c r="O12" s="35"/>
      <c r="P12" s="40">
        <v>98.06</v>
      </c>
    </row>
    <row r="13" spans="1:16" ht="15.5">
      <c r="A13" s="37" t="s">
        <v>141</v>
      </c>
      <c r="B13" s="36" t="s">
        <v>336</v>
      </c>
      <c r="C13" s="41" t="s">
        <v>1</v>
      </c>
      <c r="D13" s="10" t="s">
        <v>374</v>
      </c>
      <c r="E13" s="10"/>
      <c r="F13" s="40">
        <v>54</v>
      </c>
      <c r="G13" s="35">
        <v>0.3634</v>
      </c>
      <c r="H13" s="35">
        <v>0.92710000000000004</v>
      </c>
      <c r="I13" s="35">
        <v>0</v>
      </c>
      <c r="J13" s="35">
        <v>16.8</v>
      </c>
      <c r="K13" s="35">
        <v>0.4738</v>
      </c>
      <c r="L13" s="40">
        <v>25.25</v>
      </c>
      <c r="M13" s="35">
        <v>1.6961999999999999</v>
      </c>
      <c r="N13" s="35">
        <v>5.5599999999999997E-2</v>
      </c>
      <c r="O13" s="35"/>
      <c r="P13" s="40">
        <v>99.56</v>
      </c>
    </row>
    <row r="14" spans="1:16" ht="15.5">
      <c r="A14" s="37" t="s">
        <v>141</v>
      </c>
      <c r="B14" s="36" t="s">
        <v>336</v>
      </c>
      <c r="C14" s="41" t="s">
        <v>1</v>
      </c>
      <c r="D14" s="10" t="s">
        <v>375</v>
      </c>
      <c r="E14" s="10"/>
      <c r="F14" s="40">
        <v>52.72</v>
      </c>
      <c r="G14" s="35">
        <v>0.35289999999999999</v>
      </c>
      <c r="H14" s="35">
        <v>0.81559999999999999</v>
      </c>
      <c r="I14" s="35">
        <v>3.0000000000000001E-3</v>
      </c>
      <c r="J14" s="35">
        <v>19.98</v>
      </c>
      <c r="K14" s="35">
        <v>0.4884</v>
      </c>
      <c r="L14" s="40">
        <v>22.7</v>
      </c>
      <c r="M14" s="35">
        <v>1.6896</v>
      </c>
      <c r="N14" s="35">
        <v>3.85E-2</v>
      </c>
      <c r="O14" s="35"/>
      <c r="P14" s="40">
        <v>98.79</v>
      </c>
    </row>
    <row r="15" spans="1:16" ht="15.5">
      <c r="A15" s="37" t="s">
        <v>141</v>
      </c>
      <c r="B15" s="36" t="s">
        <v>336</v>
      </c>
      <c r="C15" s="41" t="s">
        <v>334</v>
      </c>
      <c r="D15" s="10" t="s">
        <v>376</v>
      </c>
      <c r="E15" s="10"/>
      <c r="F15" s="40">
        <v>52.95</v>
      </c>
      <c r="G15" s="35">
        <v>0.39979999999999999</v>
      </c>
      <c r="H15" s="35">
        <v>0.88529999999999998</v>
      </c>
      <c r="I15" s="35">
        <v>0</v>
      </c>
      <c r="J15" s="35">
        <v>20.58</v>
      </c>
      <c r="K15" s="35">
        <v>0.4703</v>
      </c>
      <c r="L15" s="40">
        <v>22.23</v>
      </c>
      <c r="M15" s="35">
        <v>1.7783</v>
      </c>
      <c r="N15" s="35">
        <v>4.9500000000000002E-2</v>
      </c>
      <c r="O15" s="35"/>
      <c r="P15" s="40">
        <v>99.34</v>
      </c>
    </row>
    <row r="16" spans="1:16" ht="15.5">
      <c r="A16" s="37" t="s">
        <v>141</v>
      </c>
      <c r="B16" s="36" t="s">
        <v>336</v>
      </c>
      <c r="C16" s="41" t="s">
        <v>334</v>
      </c>
      <c r="D16" s="10" t="s">
        <v>377</v>
      </c>
      <c r="E16" s="10"/>
      <c r="F16" s="40">
        <v>53.78</v>
      </c>
      <c r="G16" s="35">
        <v>0.40229999999999999</v>
      </c>
      <c r="H16" s="35">
        <v>0.87509999999999999</v>
      </c>
      <c r="I16" s="35">
        <v>8.6E-3</v>
      </c>
      <c r="J16" s="35">
        <v>19.48</v>
      </c>
      <c r="K16" s="35">
        <v>0.45760000000000001</v>
      </c>
      <c r="L16" s="40">
        <v>22.87</v>
      </c>
      <c r="M16" s="35">
        <v>1.7677</v>
      </c>
      <c r="N16" s="35">
        <v>4.9500000000000002E-2</v>
      </c>
      <c r="O16" s="35"/>
      <c r="P16" s="40">
        <v>99.69</v>
      </c>
    </row>
    <row r="17" spans="1:18" ht="15.5">
      <c r="A17" s="37" t="s">
        <v>141</v>
      </c>
      <c r="B17" s="36" t="s">
        <v>336</v>
      </c>
      <c r="C17" s="41" t="s">
        <v>334</v>
      </c>
      <c r="D17" s="10" t="s">
        <v>378</v>
      </c>
      <c r="E17" s="10"/>
      <c r="F17" s="40">
        <v>54.54</v>
      </c>
      <c r="G17" s="35">
        <v>0.37680000000000002</v>
      </c>
      <c r="H17" s="35">
        <v>0.97909999999999997</v>
      </c>
      <c r="I17" s="35">
        <v>1.29E-2</v>
      </c>
      <c r="J17" s="35">
        <v>17.43</v>
      </c>
      <c r="K17" s="35">
        <v>0.41420000000000001</v>
      </c>
      <c r="L17" s="40">
        <v>25.11</v>
      </c>
      <c r="M17" s="35">
        <v>1.3684000000000001</v>
      </c>
      <c r="N17" s="35">
        <v>5.9299999999999999E-2</v>
      </c>
      <c r="O17" s="35"/>
      <c r="P17" s="40">
        <v>100.29</v>
      </c>
    </row>
    <row r="18" spans="1:18" ht="15.5">
      <c r="A18" s="37" t="s">
        <v>141</v>
      </c>
      <c r="B18" s="36" t="s">
        <v>336</v>
      </c>
      <c r="C18" s="41" t="s">
        <v>334</v>
      </c>
      <c r="D18" s="10" t="s">
        <v>379</v>
      </c>
      <c r="E18" s="10"/>
      <c r="F18" s="40">
        <v>52.74</v>
      </c>
      <c r="G18" s="35">
        <v>0.434</v>
      </c>
      <c r="H18" s="35">
        <v>0.53359999999999996</v>
      </c>
      <c r="I18" s="35">
        <v>1.6400000000000001E-2</v>
      </c>
      <c r="J18" s="35">
        <v>24.12</v>
      </c>
      <c r="K18" s="35">
        <v>0.56540000000000001</v>
      </c>
      <c r="L18" s="40">
        <v>18.809999999999999</v>
      </c>
      <c r="M18" s="35">
        <v>1.9293</v>
      </c>
      <c r="N18" s="35">
        <v>5.7700000000000001E-2</v>
      </c>
      <c r="O18" s="35"/>
      <c r="P18" s="40">
        <v>99.21</v>
      </c>
    </row>
    <row r="19" spans="1:18" ht="15.5">
      <c r="A19" s="37" t="s">
        <v>141</v>
      </c>
      <c r="B19" s="36" t="s">
        <v>336</v>
      </c>
      <c r="C19" s="41" t="s">
        <v>334</v>
      </c>
      <c r="D19" s="10" t="s">
        <v>380</v>
      </c>
      <c r="E19" s="10"/>
      <c r="F19" s="40">
        <v>53.74</v>
      </c>
      <c r="G19" s="35">
        <v>0.31530000000000002</v>
      </c>
      <c r="H19" s="35">
        <v>0.97589999999999999</v>
      </c>
      <c r="I19" s="35">
        <v>0</v>
      </c>
      <c r="J19" s="35">
        <v>16.420000000000002</v>
      </c>
      <c r="K19" s="35">
        <v>0.4158</v>
      </c>
      <c r="L19" s="40">
        <v>25.17</v>
      </c>
      <c r="M19" s="35">
        <v>1.4834000000000001</v>
      </c>
      <c r="N19" s="35">
        <v>1.49E-2</v>
      </c>
      <c r="O19" s="35"/>
      <c r="P19" s="40">
        <v>98.53</v>
      </c>
    </row>
    <row r="20" spans="1:18" ht="15.5">
      <c r="A20" s="37" t="s">
        <v>141</v>
      </c>
      <c r="B20" s="36" t="s">
        <v>336</v>
      </c>
      <c r="C20" s="41" t="s">
        <v>334</v>
      </c>
      <c r="D20" s="10" t="s">
        <v>381</v>
      </c>
      <c r="E20" s="10"/>
      <c r="F20" s="40">
        <v>52.86</v>
      </c>
      <c r="G20" s="35">
        <v>0.49690000000000001</v>
      </c>
      <c r="H20" s="35">
        <v>0.56740000000000002</v>
      </c>
      <c r="I20" s="35">
        <v>0</v>
      </c>
      <c r="J20" s="35">
        <v>20.62</v>
      </c>
      <c r="K20" s="35">
        <v>0.55910000000000004</v>
      </c>
      <c r="L20" s="40">
        <v>20.93</v>
      </c>
      <c r="M20" s="35">
        <v>1.7052</v>
      </c>
      <c r="N20" s="35">
        <v>3.4599999999999999E-2</v>
      </c>
      <c r="O20" s="35"/>
      <c r="P20" s="40">
        <v>97.78</v>
      </c>
    </row>
    <row r="21" spans="1:18" ht="15.5">
      <c r="A21" s="37" t="s">
        <v>141</v>
      </c>
      <c r="B21" s="36" t="s">
        <v>336</v>
      </c>
      <c r="C21" s="41" t="s">
        <v>334</v>
      </c>
      <c r="D21" s="10" t="s">
        <v>382</v>
      </c>
      <c r="E21" s="10"/>
      <c r="F21" s="40">
        <v>53.85</v>
      </c>
      <c r="G21" s="35">
        <v>0.53979999999999995</v>
      </c>
      <c r="H21" s="35">
        <v>1.9645999999999999</v>
      </c>
      <c r="I21" s="35">
        <v>3.7900000000000003E-2</v>
      </c>
      <c r="J21" s="35">
        <v>17.88</v>
      </c>
      <c r="K21" s="35">
        <v>0.3785</v>
      </c>
      <c r="L21" s="40">
        <v>23.36</v>
      </c>
      <c r="M21" s="35">
        <v>1.4437</v>
      </c>
      <c r="N21" s="35">
        <v>3.6999999999999998E-2</v>
      </c>
      <c r="O21" s="35"/>
      <c r="P21" s="40">
        <v>99.5</v>
      </c>
    </row>
    <row r="22" spans="1:18" ht="15.5">
      <c r="A22" s="37" t="s">
        <v>141</v>
      </c>
      <c r="B22" s="36" t="s">
        <v>336</v>
      </c>
      <c r="C22" s="41" t="s">
        <v>334</v>
      </c>
      <c r="D22" s="10" t="s">
        <v>383</v>
      </c>
      <c r="E22" s="10"/>
      <c r="F22" s="40">
        <v>53.19</v>
      </c>
      <c r="G22" s="35">
        <v>0.48580000000000001</v>
      </c>
      <c r="H22" s="35">
        <v>0.91900000000000004</v>
      </c>
      <c r="I22" s="35">
        <v>4.4900000000000002E-2</v>
      </c>
      <c r="J22" s="35">
        <v>20.53</v>
      </c>
      <c r="K22" s="35">
        <v>0.53879999999999995</v>
      </c>
      <c r="L22" s="40">
        <v>21.88</v>
      </c>
      <c r="M22" s="35">
        <v>1.9036999999999999</v>
      </c>
      <c r="N22" s="35">
        <v>1.9800000000000002E-2</v>
      </c>
      <c r="O22" s="35"/>
      <c r="P22" s="40">
        <v>99.52</v>
      </c>
    </row>
    <row r="23" spans="1:18" ht="15.5">
      <c r="A23" s="37" t="s">
        <v>141</v>
      </c>
      <c r="B23" s="36" t="s">
        <v>336</v>
      </c>
      <c r="C23" s="41" t="s">
        <v>334</v>
      </c>
      <c r="D23" s="10" t="s">
        <v>384</v>
      </c>
      <c r="E23" s="10"/>
      <c r="F23" s="40">
        <v>53.68</v>
      </c>
      <c r="G23" s="35">
        <v>0.32779999999999998</v>
      </c>
      <c r="H23" s="35">
        <v>1.8996</v>
      </c>
      <c r="I23" s="35">
        <v>7.8899999999999998E-2</v>
      </c>
      <c r="J23" s="35">
        <v>17.37</v>
      </c>
      <c r="K23" s="35">
        <v>0.34060000000000001</v>
      </c>
      <c r="L23" s="40">
        <v>24.53</v>
      </c>
      <c r="M23" s="35">
        <v>1.593</v>
      </c>
      <c r="N23" s="35">
        <v>4.5900000000000003E-2</v>
      </c>
      <c r="O23" s="35"/>
      <c r="P23" s="40">
        <v>99.87</v>
      </c>
    </row>
    <row r="24" spans="1:18" ht="15.5">
      <c r="A24" s="37" t="s">
        <v>141</v>
      </c>
      <c r="B24" s="36" t="s">
        <v>336</v>
      </c>
      <c r="C24" s="41" t="s">
        <v>351</v>
      </c>
      <c r="D24" s="10" t="s">
        <v>385</v>
      </c>
      <c r="E24" s="10"/>
      <c r="F24" s="40">
        <v>51.97</v>
      </c>
      <c r="G24" s="35">
        <v>0.28210000000000002</v>
      </c>
      <c r="H24" s="35">
        <v>0.69679999999999997</v>
      </c>
      <c r="I24" s="35">
        <v>2.2700000000000001E-2</v>
      </c>
      <c r="J24" s="35">
        <v>22.68</v>
      </c>
      <c r="K24" s="35">
        <v>0.63570000000000004</v>
      </c>
      <c r="L24" s="40">
        <v>20.82</v>
      </c>
      <c r="M24" s="35">
        <v>1.5974999999999999</v>
      </c>
      <c r="N24" s="35">
        <v>2.1999999999999999E-2</v>
      </c>
      <c r="O24" s="35"/>
      <c r="P24" s="40">
        <v>98.72</v>
      </c>
    </row>
    <row r="25" spans="1:18" ht="15.5">
      <c r="A25" s="37" t="s">
        <v>141</v>
      </c>
      <c r="B25" s="36" t="s">
        <v>336</v>
      </c>
      <c r="C25" s="41" t="s">
        <v>351</v>
      </c>
      <c r="D25" s="10" t="s">
        <v>386</v>
      </c>
      <c r="E25" s="10"/>
      <c r="F25" s="40">
        <v>53.39</v>
      </c>
      <c r="G25" s="35">
        <v>0.12429999999999999</v>
      </c>
      <c r="H25" s="35">
        <v>0.48280000000000001</v>
      </c>
      <c r="I25" s="35">
        <v>1.3899999999999999E-2</v>
      </c>
      <c r="J25" s="35">
        <v>20.88</v>
      </c>
      <c r="K25" s="35">
        <v>0.67220000000000002</v>
      </c>
      <c r="L25" s="40">
        <v>22.47</v>
      </c>
      <c r="M25" s="35">
        <v>1.2602</v>
      </c>
      <c r="N25" s="35">
        <v>2.1600000000000001E-2</v>
      </c>
      <c r="O25" s="35"/>
      <c r="P25" s="40">
        <v>99.32</v>
      </c>
    </row>
    <row r="26" spans="1:18" ht="15.5">
      <c r="A26" s="37" t="s">
        <v>141</v>
      </c>
      <c r="B26" s="36" t="s">
        <v>336</v>
      </c>
      <c r="C26" s="41" t="s">
        <v>351</v>
      </c>
      <c r="D26" s="10" t="s">
        <v>387</v>
      </c>
      <c r="E26" s="10"/>
      <c r="F26" s="40">
        <v>52.08</v>
      </c>
      <c r="G26" s="35">
        <v>0.27650000000000002</v>
      </c>
      <c r="H26" s="35">
        <v>0.91</v>
      </c>
      <c r="I26" s="35">
        <v>0</v>
      </c>
      <c r="J26" s="35">
        <v>20.87</v>
      </c>
      <c r="K26" s="35">
        <v>0.77480000000000004</v>
      </c>
      <c r="L26" s="40">
        <v>20.88</v>
      </c>
      <c r="M26" s="35">
        <v>1.2652000000000001</v>
      </c>
      <c r="N26" s="35">
        <v>2.3800000000000002E-2</v>
      </c>
      <c r="O26" s="35"/>
      <c r="P26" s="40">
        <v>97.08</v>
      </c>
    </row>
    <row r="27" spans="1:18" ht="15.5">
      <c r="A27" s="37" t="s">
        <v>141</v>
      </c>
      <c r="B27" s="36" t="s">
        <v>336</v>
      </c>
      <c r="C27" s="41" t="s">
        <v>351</v>
      </c>
      <c r="D27" s="10" t="s">
        <v>388</v>
      </c>
      <c r="E27" s="10"/>
      <c r="F27" s="40">
        <v>52.51</v>
      </c>
      <c r="G27" s="35">
        <v>0.31469999999999998</v>
      </c>
      <c r="H27" s="35">
        <v>0.94379999999999997</v>
      </c>
      <c r="I27" s="35">
        <v>0</v>
      </c>
      <c r="J27" s="35">
        <v>20.86</v>
      </c>
      <c r="K27" s="35">
        <v>0.76839999999999997</v>
      </c>
      <c r="L27" s="40">
        <v>20.95</v>
      </c>
      <c r="M27" s="35">
        <v>1.3482000000000001</v>
      </c>
      <c r="N27" s="35">
        <v>7.6200000000000004E-2</v>
      </c>
      <c r="O27" s="35"/>
      <c r="P27" s="40">
        <v>97.78</v>
      </c>
    </row>
    <row r="28" spans="1:18" ht="15.5">
      <c r="A28" s="37" t="s">
        <v>141</v>
      </c>
      <c r="B28" s="36" t="s">
        <v>336</v>
      </c>
      <c r="C28" s="41" t="s">
        <v>351</v>
      </c>
      <c r="D28" s="10" t="s">
        <v>389</v>
      </c>
      <c r="E28" s="10"/>
      <c r="F28" s="40">
        <v>53.5</v>
      </c>
      <c r="G28" s="35">
        <v>0.33210000000000001</v>
      </c>
      <c r="H28" s="35">
        <v>0.63500000000000001</v>
      </c>
      <c r="I28" s="35">
        <v>1.23E-2</v>
      </c>
      <c r="J28" s="35">
        <v>21.43</v>
      </c>
      <c r="K28" s="35">
        <v>0.79300000000000004</v>
      </c>
      <c r="L28" s="40">
        <v>21.89</v>
      </c>
      <c r="M28" s="35">
        <v>1.3771</v>
      </c>
      <c r="N28" s="35">
        <v>2.7E-2</v>
      </c>
      <c r="O28" s="35"/>
      <c r="P28" s="40">
        <v>99.99</v>
      </c>
    </row>
    <row r="29" spans="1:18" s="23" customFormat="1" ht="15.5">
      <c r="A29" s="13" t="s">
        <v>141</v>
      </c>
      <c r="B29" s="13" t="s">
        <v>257</v>
      </c>
      <c r="C29" s="13" t="s">
        <v>24</v>
      </c>
      <c r="D29" s="13" t="s">
        <v>11</v>
      </c>
      <c r="E29" s="13"/>
      <c r="F29" s="17">
        <v>52.29</v>
      </c>
      <c r="G29" s="18">
        <v>0.44</v>
      </c>
      <c r="H29" s="18">
        <v>0.93</v>
      </c>
      <c r="I29" s="16">
        <v>0.01</v>
      </c>
      <c r="J29" s="13">
        <v>20.325792</v>
      </c>
      <c r="K29" s="18">
        <v>0.54</v>
      </c>
      <c r="L29" s="17">
        <v>22.5</v>
      </c>
      <c r="M29" s="17">
        <v>2.06</v>
      </c>
      <c r="N29" s="18">
        <v>0.05</v>
      </c>
      <c r="O29" s="18"/>
      <c r="P29" s="17">
        <v>99.26</v>
      </c>
      <c r="Q29" s="6"/>
      <c r="R29" s="17"/>
    </row>
    <row r="30" spans="1:18" s="23" customFormat="1" ht="15.5">
      <c r="A30" s="13" t="s">
        <v>141</v>
      </c>
      <c r="B30" s="13" t="s">
        <v>257</v>
      </c>
      <c r="C30" s="13" t="s">
        <v>25</v>
      </c>
      <c r="D30" s="13" t="s">
        <v>11</v>
      </c>
      <c r="E30" s="13"/>
      <c r="F30" s="17">
        <v>52.44</v>
      </c>
      <c r="G30" s="18">
        <v>0.54</v>
      </c>
      <c r="H30" s="18">
        <v>0.79</v>
      </c>
      <c r="I30" s="16">
        <v>0</v>
      </c>
      <c r="J30" s="13">
        <v>20.271583999999997</v>
      </c>
      <c r="K30" s="18">
        <v>0.56999999999999995</v>
      </c>
      <c r="L30" s="17">
        <v>23.1</v>
      </c>
      <c r="M30" s="17">
        <v>2.12</v>
      </c>
      <c r="N30" s="18">
        <v>7.0000000000000007E-2</v>
      </c>
      <c r="O30" s="18"/>
      <c r="P30" s="17">
        <v>100.1</v>
      </c>
      <c r="Q30" s="6"/>
      <c r="R30" s="17"/>
    </row>
    <row r="31" spans="1:18" s="23" customFormat="1" ht="15.5">
      <c r="A31" s="13" t="s">
        <v>141</v>
      </c>
      <c r="B31" s="13" t="s">
        <v>257</v>
      </c>
      <c r="C31" s="13" t="s">
        <v>36</v>
      </c>
      <c r="D31" s="13" t="s">
        <v>26</v>
      </c>
      <c r="E31" s="13"/>
      <c r="F31" s="17">
        <v>55.67</v>
      </c>
      <c r="G31" s="18">
        <v>0.17</v>
      </c>
      <c r="H31" s="17">
        <v>3.17</v>
      </c>
      <c r="I31" s="16">
        <v>0.04</v>
      </c>
      <c r="J31" s="13">
        <v>5.6684580000000002</v>
      </c>
      <c r="K31" s="18">
        <v>0.27</v>
      </c>
      <c r="L31" s="17">
        <v>34.65</v>
      </c>
      <c r="M31" s="17">
        <v>1.03</v>
      </c>
      <c r="N31" s="18">
        <v>0.03</v>
      </c>
      <c r="O31" s="18"/>
      <c r="P31" s="17">
        <v>100.97</v>
      </c>
      <c r="Q31" s="6"/>
      <c r="R31" s="17"/>
    </row>
    <row r="32" spans="1:18" s="23" customFormat="1" ht="15.5">
      <c r="A32" s="13" t="s">
        <v>141</v>
      </c>
      <c r="B32" s="13" t="s">
        <v>257</v>
      </c>
      <c r="C32" s="13" t="s">
        <v>37</v>
      </c>
      <c r="D32" s="13" t="s">
        <v>26</v>
      </c>
      <c r="E32" s="13"/>
      <c r="F32" s="17">
        <v>52.8</v>
      </c>
      <c r="G32" s="18">
        <v>0.51</v>
      </c>
      <c r="H32" s="18">
        <v>0.73</v>
      </c>
      <c r="I32" s="16">
        <v>0</v>
      </c>
      <c r="J32" s="13">
        <v>17.778798000000002</v>
      </c>
      <c r="K32" s="18">
        <v>0.49</v>
      </c>
      <c r="L32" s="17">
        <v>24.24</v>
      </c>
      <c r="M32" s="17">
        <v>2.0699999999999998</v>
      </c>
      <c r="N32" s="18">
        <v>0.08</v>
      </c>
      <c r="O32" s="18"/>
      <c r="P32" s="17">
        <v>98.8</v>
      </c>
      <c r="Q32" s="6"/>
      <c r="R32" s="17"/>
    </row>
    <row r="33" spans="1:18" s="23" customFormat="1" ht="15.5">
      <c r="A33" s="13" t="s">
        <v>141</v>
      </c>
      <c r="B33" s="13" t="s">
        <v>257</v>
      </c>
      <c r="C33" s="13" t="s">
        <v>38</v>
      </c>
      <c r="D33" s="13" t="s">
        <v>26</v>
      </c>
      <c r="E33" s="13"/>
      <c r="F33" s="17">
        <v>52.91</v>
      </c>
      <c r="G33" s="18">
        <v>0.53</v>
      </c>
      <c r="H33" s="17">
        <v>1.21</v>
      </c>
      <c r="I33" s="16">
        <v>0</v>
      </c>
      <c r="J33" s="13">
        <v>17.997976000000001</v>
      </c>
      <c r="K33" s="18">
        <v>0.5</v>
      </c>
      <c r="L33" s="17">
        <v>23.86</v>
      </c>
      <c r="M33" s="17">
        <v>2.04</v>
      </c>
      <c r="N33" s="18">
        <v>0.05</v>
      </c>
      <c r="O33" s="18"/>
      <c r="P33" s="17">
        <v>99.09</v>
      </c>
      <c r="Q33" s="6"/>
      <c r="R33" s="17"/>
    </row>
  </sheetData>
  <conditionalFormatting sqref="M29:M33">
    <cfRule type="cellIs" dxfId="0" priority="1" operator="lessThan">
      <formula>5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43AF-D997-45D5-AC32-7306FC057305}">
  <dimension ref="B1:N72"/>
  <sheetViews>
    <sheetView topLeftCell="A65" workbookViewId="0">
      <selection activeCell="C3" sqref="C3"/>
    </sheetView>
  </sheetViews>
  <sheetFormatPr defaultRowHeight="14.5"/>
  <cols>
    <col min="1" max="2" width="8.90625"/>
    <col min="3" max="3" width="34.54296875" customWidth="1"/>
    <col min="6" max="6" width="8.90625"/>
  </cols>
  <sheetData>
    <row r="1" spans="2:14" ht="17.5">
      <c r="B1" t="s">
        <v>208</v>
      </c>
      <c r="C1" t="s">
        <v>400</v>
      </c>
      <c r="D1" s="1" t="s">
        <v>391</v>
      </c>
      <c r="E1" s="1" t="s">
        <v>392</v>
      </c>
      <c r="F1" s="1" t="s">
        <v>399</v>
      </c>
      <c r="G1" s="1" t="s">
        <v>393</v>
      </c>
      <c r="H1" s="1" t="s">
        <v>394</v>
      </c>
      <c r="I1" s="1" t="s">
        <v>395</v>
      </c>
      <c r="J1" s="1" t="s">
        <v>396</v>
      </c>
      <c r="K1" s="1" t="s">
        <v>39</v>
      </c>
      <c r="L1" s="1" t="s">
        <v>397</v>
      </c>
      <c r="M1" s="1" t="s">
        <v>398</v>
      </c>
      <c r="N1" s="1" t="s">
        <v>0</v>
      </c>
    </row>
    <row r="2" spans="2:14" ht="15.5">
      <c r="B2" t="s">
        <v>390</v>
      </c>
      <c r="C2" s="2" t="s">
        <v>41</v>
      </c>
      <c r="D2" s="3">
        <v>49.57</v>
      </c>
      <c r="E2" s="3">
        <v>31.06</v>
      </c>
      <c r="F2" s="3">
        <f>G2*0.8998</f>
        <v>0.45889800000000003</v>
      </c>
      <c r="G2" s="4">
        <v>0.51</v>
      </c>
      <c r="H2" s="4">
        <v>0.02</v>
      </c>
      <c r="I2" s="3">
        <v>15</v>
      </c>
      <c r="J2" s="4">
        <v>0.13</v>
      </c>
      <c r="K2" s="2">
        <v>0.08</v>
      </c>
      <c r="L2" s="4">
        <v>2.89</v>
      </c>
      <c r="M2" s="4">
        <v>0.08</v>
      </c>
      <c r="N2" s="4">
        <v>99.34</v>
      </c>
    </row>
    <row r="3" spans="2:14" ht="15.5">
      <c r="B3" t="s">
        <v>390</v>
      </c>
      <c r="C3" s="2" t="s">
        <v>42</v>
      </c>
      <c r="D3" s="3">
        <v>52.05</v>
      </c>
      <c r="E3" s="3">
        <v>29.19</v>
      </c>
      <c r="F3" s="3">
        <f t="shared" ref="F3:F66" si="0">G3*0.8998</f>
        <v>0.48589200000000005</v>
      </c>
      <c r="G3" s="4">
        <v>0.54</v>
      </c>
      <c r="H3" s="4">
        <v>0.04</v>
      </c>
      <c r="I3" s="3">
        <v>12.62</v>
      </c>
      <c r="J3" s="4">
        <v>0.11</v>
      </c>
      <c r="K3" s="2">
        <v>7.0000000000000007E-2</v>
      </c>
      <c r="L3" s="4">
        <v>4.22</v>
      </c>
      <c r="M3" s="4">
        <v>0.22</v>
      </c>
      <c r="N3" s="4">
        <v>99.07</v>
      </c>
    </row>
    <row r="4" spans="2:14" ht="15.5">
      <c r="B4" t="s">
        <v>390</v>
      </c>
      <c r="C4" s="2" t="s">
        <v>43</v>
      </c>
      <c r="D4" s="3">
        <v>55.45</v>
      </c>
      <c r="E4" s="3">
        <v>27.4</v>
      </c>
      <c r="F4" s="3">
        <f t="shared" si="0"/>
        <v>0.43190400000000001</v>
      </c>
      <c r="G4" s="4">
        <v>0.48</v>
      </c>
      <c r="H4" s="4">
        <v>0.05</v>
      </c>
      <c r="I4" s="3">
        <v>10.84</v>
      </c>
      <c r="J4" s="4">
        <v>0.13</v>
      </c>
      <c r="K4" s="2">
        <v>7.0000000000000007E-2</v>
      </c>
      <c r="L4" s="4">
        <v>5.23</v>
      </c>
      <c r="M4" s="4">
        <v>0.24</v>
      </c>
      <c r="N4" s="4">
        <v>99.89</v>
      </c>
    </row>
    <row r="5" spans="2:14" ht="15.5">
      <c r="B5" t="s">
        <v>390</v>
      </c>
      <c r="C5" s="2" t="s">
        <v>44</v>
      </c>
      <c r="D5" s="3">
        <v>52.37</v>
      </c>
      <c r="E5" s="3">
        <v>29.06</v>
      </c>
      <c r="F5" s="3">
        <f t="shared" si="0"/>
        <v>0.422906</v>
      </c>
      <c r="G5" s="4">
        <v>0.47</v>
      </c>
      <c r="H5" s="4">
        <v>0.12</v>
      </c>
      <c r="I5" s="3">
        <v>12.8</v>
      </c>
      <c r="J5" s="4">
        <v>0.12</v>
      </c>
      <c r="K5" s="2">
        <v>0</v>
      </c>
      <c r="L5" s="4">
        <v>4.33</v>
      </c>
      <c r="M5" s="4">
        <v>0.12</v>
      </c>
      <c r="N5" s="4">
        <v>99.39</v>
      </c>
    </row>
    <row r="6" spans="2:14" ht="15.5">
      <c r="B6" t="s">
        <v>390</v>
      </c>
      <c r="C6" s="2" t="s">
        <v>45</v>
      </c>
      <c r="D6" s="3">
        <v>56.26</v>
      </c>
      <c r="E6" s="3">
        <v>26.62</v>
      </c>
      <c r="F6" s="3">
        <f t="shared" si="0"/>
        <v>0.665852</v>
      </c>
      <c r="G6" s="4">
        <v>0.74</v>
      </c>
      <c r="H6" s="4">
        <v>0.14000000000000001</v>
      </c>
      <c r="I6" s="3">
        <v>10.029999999999999</v>
      </c>
      <c r="J6" s="4">
        <v>0.09</v>
      </c>
      <c r="K6" s="2">
        <v>0</v>
      </c>
      <c r="L6" s="4">
        <v>5.74</v>
      </c>
      <c r="M6" s="4">
        <v>0.24</v>
      </c>
      <c r="N6" s="4">
        <v>99.87</v>
      </c>
    </row>
    <row r="7" spans="2:14" ht="15.5">
      <c r="B7" t="s">
        <v>390</v>
      </c>
      <c r="C7" s="5" t="s">
        <v>46</v>
      </c>
      <c r="D7" s="6">
        <v>57.25</v>
      </c>
      <c r="E7" s="6">
        <v>26.45</v>
      </c>
      <c r="F7" s="3">
        <f t="shared" si="0"/>
        <v>0.22495000000000001</v>
      </c>
      <c r="G7" s="7">
        <v>0.25</v>
      </c>
      <c r="H7" s="7">
        <v>0.02</v>
      </c>
      <c r="I7" s="6">
        <v>9.08</v>
      </c>
      <c r="J7" s="7">
        <v>0.2</v>
      </c>
      <c r="K7" s="5">
        <v>0.08</v>
      </c>
      <c r="L7" s="7">
        <v>6.13</v>
      </c>
      <c r="M7" s="7">
        <v>0.25</v>
      </c>
      <c r="N7" s="7">
        <v>99.7</v>
      </c>
    </row>
    <row r="8" spans="2:14" ht="15.5">
      <c r="B8" t="s">
        <v>390</v>
      </c>
      <c r="C8" s="5" t="s">
        <v>47</v>
      </c>
      <c r="D8" s="6">
        <v>53.5</v>
      </c>
      <c r="E8" s="6">
        <v>28.13</v>
      </c>
      <c r="F8" s="3">
        <f t="shared" si="0"/>
        <v>0.21595200000000001</v>
      </c>
      <c r="G8" s="7">
        <v>0.24</v>
      </c>
      <c r="H8" s="7">
        <v>0.01</v>
      </c>
      <c r="I8" s="6">
        <v>11.36</v>
      </c>
      <c r="J8" s="7">
        <v>0.18</v>
      </c>
      <c r="K8" s="5">
        <v>0</v>
      </c>
      <c r="L8" s="7">
        <v>4.97</v>
      </c>
      <c r="M8" s="7">
        <v>0.16</v>
      </c>
      <c r="N8" s="7">
        <v>98.57</v>
      </c>
    </row>
    <row r="9" spans="2:14" ht="15.5">
      <c r="B9" t="s">
        <v>390</v>
      </c>
      <c r="C9" s="5" t="s">
        <v>48</v>
      </c>
      <c r="D9" s="6">
        <v>53.08</v>
      </c>
      <c r="E9" s="6">
        <v>29.17</v>
      </c>
      <c r="F9" s="3">
        <f t="shared" si="0"/>
        <v>0.41390800000000005</v>
      </c>
      <c r="G9" s="7">
        <v>0.46</v>
      </c>
      <c r="H9" s="7">
        <v>0.16</v>
      </c>
      <c r="I9" s="6">
        <v>12.77</v>
      </c>
      <c r="J9" s="7">
        <v>0.1</v>
      </c>
      <c r="K9" s="5">
        <v>0</v>
      </c>
      <c r="L9" s="7">
        <v>4.2699999999999996</v>
      </c>
      <c r="M9" s="7">
        <v>0.09</v>
      </c>
      <c r="N9" s="7">
        <v>100.11</v>
      </c>
    </row>
    <row r="10" spans="2:14" ht="15.5">
      <c r="B10" t="s">
        <v>390</v>
      </c>
      <c r="C10" s="5" t="s">
        <v>49</v>
      </c>
      <c r="D10" s="6">
        <v>55.67</v>
      </c>
      <c r="E10" s="6">
        <v>27.66</v>
      </c>
      <c r="F10" s="3">
        <f t="shared" si="0"/>
        <v>0.54887799999999998</v>
      </c>
      <c r="G10" s="7">
        <v>0.61</v>
      </c>
      <c r="H10" s="7">
        <v>0.15</v>
      </c>
      <c r="I10" s="6">
        <v>11.15</v>
      </c>
      <c r="J10" s="7">
        <v>0.09</v>
      </c>
      <c r="K10" s="5">
        <v>0.01</v>
      </c>
      <c r="L10" s="7">
        <v>5.04</v>
      </c>
      <c r="M10" s="7">
        <v>0.2</v>
      </c>
      <c r="N10" s="7">
        <v>100.6</v>
      </c>
    </row>
    <row r="11" spans="2:14" ht="15.5">
      <c r="B11" t="s">
        <v>390</v>
      </c>
      <c r="C11" s="5" t="s">
        <v>50</v>
      </c>
      <c r="D11" s="6">
        <v>47.45</v>
      </c>
      <c r="E11" s="6">
        <v>32.82</v>
      </c>
      <c r="F11" s="3">
        <f t="shared" si="0"/>
        <v>0.44990000000000002</v>
      </c>
      <c r="G11" s="7">
        <v>0.5</v>
      </c>
      <c r="H11" s="7">
        <v>0.04</v>
      </c>
      <c r="I11" s="6">
        <v>16.75</v>
      </c>
      <c r="J11" s="7">
        <v>0.12</v>
      </c>
      <c r="K11" s="5">
        <v>0</v>
      </c>
      <c r="L11" s="7">
        <v>2.02</v>
      </c>
      <c r="M11" s="7">
        <v>7.0000000000000007E-2</v>
      </c>
      <c r="N11" s="7">
        <v>99.77</v>
      </c>
    </row>
    <row r="12" spans="2:14" ht="15.5">
      <c r="B12" t="s">
        <v>390</v>
      </c>
      <c r="C12" s="5" t="s">
        <v>51</v>
      </c>
      <c r="D12" s="6">
        <v>50.6</v>
      </c>
      <c r="E12" s="6">
        <v>30.55</v>
      </c>
      <c r="F12" s="3">
        <f t="shared" si="0"/>
        <v>0.45889800000000003</v>
      </c>
      <c r="G12" s="7">
        <v>0.51</v>
      </c>
      <c r="H12" s="7">
        <v>0.03</v>
      </c>
      <c r="I12" s="6">
        <v>13.98</v>
      </c>
      <c r="J12" s="7">
        <v>0.12</v>
      </c>
      <c r="K12" s="5">
        <v>0.02</v>
      </c>
      <c r="L12" s="7">
        <v>3.5</v>
      </c>
      <c r="M12" s="7">
        <v>0.16</v>
      </c>
      <c r="N12" s="7">
        <v>99.47</v>
      </c>
    </row>
    <row r="13" spans="2:14" ht="15.5">
      <c r="B13" t="s">
        <v>390</v>
      </c>
      <c r="C13" s="5" t="s">
        <v>52</v>
      </c>
      <c r="D13" s="6">
        <v>55.49</v>
      </c>
      <c r="E13" s="6">
        <v>26.19</v>
      </c>
      <c r="F13" s="3">
        <f t="shared" si="0"/>
        <v>0.75583200000000006</v>
      </c>
      <c r="G13" s="7">
        <v>0.84</v>
      </c>
      <c r="H13" s="7">
        <v>0.12</v>
      </c>
      <c r="I13" s="6">
        <v>9.89</v>
      </c>
      <c r="J13" s="7">
        <v>0.12</v>
      </c>
      <c r="K13" s="5">
        <v>0</v>
      </c>
      <c r="L13" s="7">
        <v>6.08</v>
      </c>
      <c r="M13" s="7">
        <v>0.32</v>
      </c>
      <c r="N13" s="7">
        <v>99.05</v>
      </c>
    </row>
    <row r="14" spans="2:14" ht="15.5">
      <c r="B14" t="s">
        <v>390</v>
      </c>
      <c r="C14" s="5" t="s">
        <v>53</v>
      </c>
      <c r="D14" s="6">
        <v>47.58</v>
      </c>
      <c r="E14" s="6">
        <v>32.54</v>
      </c>
      <c r="F14" s="3">
        <f t="shared" si="0"/>
        <v>0.53088199999999997</v>
      </c>
      <c r="G14" s="7">
        <v>0.59</v>
      </c>
      <c r="H14" s="7">
        <v>0.02</v>
      </c>
      <c r="I14" s="6">
        <v>16.239999999999998</v>
      </c>
      <c r="J14" s="7">
        <v>0.13</v>
      </c>
      <c r="K14" s="5">
        <v>0.04</v>
      </c>
      <c r="L14" s="7">
        <v>2.35</v>
      </c>
      <c r="M14" s="7">
        <v>0.1</v>
      </c>
      <c r="N14" s="7">
        <v>99.58</v>
      </c>
    </row>
    <row r="15" spans="2:14" ht="15.5">
      <c r="B15" t="s">
        <v>390</v>
      </c>
      <c r="C15" s="5" t="s">
        <v>54</v>
      </c>
      <c r="D15" s="6">
        <v>57.06</v>
      </c>
      <c r="E15" s="6">
        <v>26.28</v>
      </c>
      <c r="F15" s="3">
        <f t="shared" si="0"/>
        <v>0.44990000000000002</v>
      </c>
      <c r="G15" s="7">
        <v>0.5</v>
      </c>
      <c r="H15" s="7">
        <v>0.03</v>
      </c>
      <c r="I15" s="6">
        <v>8.86</v>
      </c>
      <c r="J15" s="7">
        <v>0.17</v>
      </c>
      <c r="K15" s="5">
        <v>0.08</v>
      </c>
      <c r="L15" s="7">
        <v>6.17</v>
      </c>
      <c r="M15" s="7">
        <v>0.49</v>
      </c>
      <c r="N15" s="7">
        <v>99.64</v>
      </c>
    </row>
    <row r="16" spans="2:14" ht="15.5">
      <c r="B16" t="s">
        <v>390</v>
      </c>
      <c r="C16" s="5" t="s">
        <v>55</v>
      </c>
      <c r="D16" s="6">
        <v>47.58</v>
      </c>
      <c r="E16" s="6">
        <v>32.78</v>
      </c>
      <c r="F16" s="3">
        <f t="shared" si="0"/>
        <v>0.53988000000000003</v>
      </c>
      <c r="G16" s="7">
        <v>0.6</v>
      </c>
      <c r="H16" s="7">
        <v>0.02</v>
      </c>
      <c r="I16" s="6">
        <v>16.2</v>
      </c>
      <c r="J16" s="7">
        <v>0.13</v>
      </c>
      <c r="K16" s="5">
        <v>0</v>
      </c>
      <c r="L16" s="7">
        <v>2.34</v>
      </c>
      <c r="M16" s="7">
        <v>0.09</v>
      </c>
      <c r="N16" s="7">
        <v>99.75</v>
      </c>
    </row>
    <row r="17" spans="2:14" ht="15.5">
      <c r="B17" t="s">
        <v>390</v>
      </c>
      <c r="C17" s="5" t="s">
        <v>56</v>
      </c>
      <c r="D17" s="6">
        <v>53.48</v>
      </c>
      <c r="E17" s="6">
        <v>29.44</v>
      </c>
      <c r="F17" s="3">
        <f t="shared" si="0"/>
        <v>0.43190400000000001</v>
      </c>
      <c r="G17" s="7">
        <v>0.48</v>
      </c>
      <c r="H17" s="7">
        <v>0.02</v>
      </c>
      <c r="I17" s="6">
        <v>12.14</v>
      </c>
      <c r="J17" s="7">
        <v>0.15</v>
      </c>
      <c r="K17" s="5">
        <v>0.05</v>
      </c>
      <c r="L17" s="7">
        <v>4.54</v>
      </c>
      <c r="M17" s="7">
        <v>0.28000000000000003</v>
      </c>
      <c r="N17" s="7">
        <v>100.59</v>
      </c>
    </row>
    <row r="18" spans="2:14" ht="15.5">
      <c r="B18" t="s">
        <v>390</v>
      </c>
      <c r="C18" s="5" t="s">
        <v>57</v>
      </c>
      <c r="D18" s="6">
        <v>52.46</v>
      </c>
      <c r="E18" s="6">
        <v>29.34</v>
      </c>
      <c r="F18" s="3">
        <f t="shared" si="0"/>
        <v>0.54887799999999998</v>
      </c>
      <c r="G18" s="7">
        <v>0.61</v>
      </c>
      <c r="H18" s="7">
        <v>0.15</v>
      </c>
      <c r="I18" s="6">
        <v>12.48</v>
      </c>
      <c r="J18" s="7">
        <v>0.12</v>
      </c>
      <c r="K18" s="5">
        <v>0</v>
      </c>
      <c r="L18" s="7">
        <v>4.33</v>
      </c>
      <c r="M18" s="7">
        <v>0.16</v>
      </c>
      <c r="N18" s="7">
        <v>99.64</v>
      </c>
    </row>
    <row r="19" spans="2:14" ht="15.5">
      <c r="B19" t="s">
        <v>390</v>
      </c>
      <c r="C19" s="5" t="s">
        <v>58</v>
      </c>
      <c r="D19" s="6">
        <v>56.24</v>
      </c>
      <c r="E19" s="6">
        <v>26.55</v>
      </c>
      <c r="F19" s="3">
        <f t="shared" si="0"/>
        <v>0.64785599999999999</v>
      </c>
      <c r="G19" s="7">
        <v>0.72</v>
      </c>
      <c r="H19" s="7">
        <v>0.13</v>
      </c>
      <c r="I19" s="6">
        <v>9.56</v>
      </c>
      <c r="J19" s="7">
        <v>0.11</v>
      </c>
      <c r="K19" s="5">
        <v>0.03</v>
      </c>
      <c r="L19" s="7">
        <v>5.89</v>
      </c>
      <c r="M19" s="7">
        <v>0.28999999999999998</v>
      </c>
      <c r="N19" s="7">
        <v>99.53</v>
      </c>
    </row>
    <row r="20" spans="2:14" ht="15.5">
      <c r="B20" t="s">
        <v>390</v>
      </c>
      <c r="C20" s="5" t="s">
        <v>60</v>
      </c>
      <c r="D20" s="6">
        <v>51.45</v>
      </c>
      <c r="E20" s="6">
        <v>30.04</v>
      </c>
      <c r="F20" s="3">
        <f t="shared" si="0"/>
        <v>0.36891800000000002</v>
      </c>
      <c r="G20" s="7">
        <v>0.41</v>
      </c>
      <c r="H20" s="7">
        <v>0.12</v>
      </c>
      <c r="I20" s="6">
        <v>13.45</v>
      </c>
      <c r="J20" s="7">
        <v>0.13</v>
      </c>
      <c r="K20" s="5">
        <v>0.03</v>
      </c>
      <c r="L20" s="7">
        <v>3.98</v>
      </c>
      <c r="M20" s="7">
        <v>0.09</v>
      </c>
      <c r="N20" s="7">
        <v>99.69</v>
      </c>
    </row>
    <row r="21" spans="2:14" ht="15.5">
      <c r="B21" t="s">
        <v>390</v>
      </c>
      <c r="C21" s="5" t="s">
        <v>61</v>
      </c>
      <c r="D21" s="6">
        <v>51.22</v>
      </c>
      <c r="E21" s="6">
        <v>29.68</v>
      </c>
      <c r="F21" s="3">
        <f t="shared" si="0"/>
        <v>0.34192400000000001</v>
      </c>
      <c r="G21" s="7">
        <v>0.38</v>
      </c>
      <c r="H21" s="7">
        <v>0.13</v>
      </c>
      <c r="I21" s="6">
        <v>12.91</v>
      </c>
      <c r="J21" s="7">
        <v>7.0000000000000007E-2</v>
      </c>
      <c r="K21" s="5">
        <v>0</v>
      </c>
      <c r="L21" s="7">
        <v>4.22</v>
      </c>
      <c r="M21" s="7">
        <v>0.13</v>
      </c>
      <c r="N21" s="7">
        <v>98.74</v>
      </c>
    </row>
    <row r="22" spans="2:14" ht="15.5">
      <c r="B22" t="s">
        <v>390</v>
      </c>
      <c r="C22" s="5" t="s">
        <v>62</v>
      </c>
      <c r="D22" s="6">
        <v>51.24</v>
      </c>
      <c r="E22" s="6">
        <v>30.19</v>
      </c>
      <c r="F22" s="3">
        <f t="shared" si="0"/>
        <v>0.36891800000000002</v>
      </c>
      <c r="G22" s="7">
        <v>0.41</v>
      </c>
      <c r="H22" s="7">
        <v>0.14000000000000001</v>
      </c>
      <c r="I22" s="6">
        <v>13.53</v>
      </c>
      <c r="J22" s="7">
        <v>0.12</v>
      </c>
      <c r="K22" s="5">
        <v>0</v>
      </c>
      <c r="L22" s="7">
        <v>3.82</v>
      </c>
      <c r="M22" s="7">
        <v>0.1</v>
      </c>
      <c r="N22" s="7">
        <v>99.55</v>
      </c>
    </row>
    <row r="23" spans="2:14" ht="15.5">
      <c r="B23" t="s">
        <v>390</v>
      </c>
      <c r="C23" s="5" t="s">
        <v>63</v>
      </c>
      <c r="D23" s="6">
        <v>57.31</v>
      </c>
      <c r="E23" s="6">
        <v>26.15</v>
      </c>
      <c r="F23" s="3">
        <f t="shared" si="0"/>
        <v>0.71084200000000008</v>
      </c>
      <c r="G23" s="7">
        <v>0.79</v>
      </c>
      <c r="H23" s="7">
        <v>0.11</v>
      </c>
      <c r="I23" s="6">
        <v>8.84</v>
      </c>
      <c r="J23" s="7">
        <v>0.08</v>
      </c>
      <c r="K23" s="5">
        <v>0.02</v>
      </c>
      <c r="L23" s="7">
        <v>6.56</v>
      </c>
      <c r="M23" s="7">
        <v>0.3</v>
      </c>
      <c r="N23" s="7">
        <v>100.17</v>
      </c>
    </row>
    <row r="24" spans="2:14" ht="15.5">
      <c r="B24" t="s">
        <v>390</v>
      </c>
      <c r="C24" s="5" t="s">
        <v>64</v>
      </c>
      <c r="D24" s="6">
        <v>52.11</v>
      </c>
      <c r="E24" s="6">
        <v>29.48</v>
      </c>
      <c r="F24" s="3">
        <f t="shared" si="0"/>
        <v>0.422906</v>
      </c>
      <c r="G24" s="7">
        <v>0.47</v>
      </c>
      <c r="H24" s="7">
        <v>0.14000000000000001</v>
      </c>
      <c r="I24" s="6">
        <v>12.65</v>
      </c>
      <c r="J24" s="7">
        <v>0.11</v>
      </c>
      <c r="K24" s="5">
        <v>0</v>
      </c>
      <c r="L24" s="7">
        <v>4.33</v>
      </c>
      <c r="M24" s="7">
        <v>0.09</v>
      </c>
      <c r="N24" s="7">
        <v>99.39</v>
      </c>
    </row>
    <row r="25" spans="2:14" ht="15.5">
      <c r="B25" t="s">
        <v>390</v>
      </c>
      <c r="C25" s="5" t="s">
        <v>65</v>
      </c>
      <c r="D25" s="6">
        <v>60.46</v>
      </c>
      <c r="E25" s="6">
        <v>24.09</v>
      </c>
      <c r="F25" s="3">
        <f t="shared" si="0"/>
        <v>0.75583200000000006</v>
      </c>
      <c r="G25" s="7">
        <v>0.84</v>
      </c>
      <c r="H25" s="7">
        <v>0.05</v>
      </c>
      <c r="I25" s="6">
        <v>6.32</v>
      </c>
      <c r="J25" s="7">
        <v>0.11</v>
      </c>
      <c r="K25" s="5">
        <v>7.0000000000000007E-2</v>
      </c>
      <c r="L25" s="7">
        <v>7.67</v>
      </c>
      <c r="M25" s="7">
        <v>0.59</v>
      </c>
      <c r="N25" s="7">
        <v>100.21</v>
      </c>
    </row>
    <row r="26" spans="2:14" ht="15.5">
      <c r="B26" t="s">
        <v>390</v>
      </c>
      <c r="C26" s="5" t="s">
        <v>66</v>
      </c>
      <c r="D26" s="6">
        <v>50.89</v>
      </c>
      <c r="E26" s="6">
        <v>30.65</v>
      </c>
      <c r="F26" s="3">
        <f t="shared" si="0"/>
        <v>0.38691400000000004</v>
      </c>
      <c r="G26" s="7">
        <v>0.43</v>
      </c>
      <c r="H26" s="7">
        <v>0.11</v>
      </c>
      <c r="I26" s="6">
        <v>14.12</v>
      </c>
      <c r="J26" s="7">
        <v>0.11</v>
      </c>
      <c r="K26" s="5">
        <v>0</v>
      </c>
      <c r="L26" s="7">
        <v>3.64</v>
      </c>
      <c r="M26" s="7">
        <v>0.11</v>
      </c>
      <c r="N26" s="7">
        <v>100.07</v>
      </c>
    </row>
    <row r="27" spans="2:14" ht="15.5">
      <c r="B27" t="s">
        <v>390</v>
      </c>
      <c r="C27" s="5" t="s">
        <v>67</v>
      </c>
      <c r="D27" s="6">
        <v>50.98</v>
      </c>
      <c r="E27" s="6">
        <v>30.59</v>
      </c>
      <c r="F27" s="3">
        <f t="shared" si="0"/>
        <v>0.40491000000000005</v>
      </c>
      <c r="G27" s="7">
        <v>0.45</v>
      </c>
      <c r="H27" s="7">
        <v>0.11</v>
      </c>
      <c r="I27" s="6">
        <v>13.75</v>
      </c>
      <c r="J27" s="7">
        <v>0.15</v>
      </c>
      <c r="K27" s="5">
        <v>0.04</v>
      </c>
      <c r="L27" s="7">
        <v>3.72</v>
      </c>
      <c r="M27" s="7">
        <v>0.11</v>
      </c>
      <c r="N27" s="7">
        <v>99.92</v>
      </c>
    </row>
    <row r="28" spans="2:14" ht="15.5">
      <c r="B28" t="s">
        <v>390</v>
      </c>
      <c r="C28" s="5" t="s">
        <v>68</v>
      </c>
      <c r="D28" s="6">
        <v>59.77</v>
      </c>
      <c r="E28" s="6">
        <v>24</v>
      </c>
      <c r="F28" s="3">
        <f t="shared" si="0"/>
        <v>0.89080199999999998</v>
      </c>
      <c r="G28" s="7">
        <v>0.99</v>
      </c>
      <c r="H28" s="7">
        <v>7.0000000000000007E-2</v>
      </c>
      <c r="I28" s="6">
        <v>6.3</v>
      </c>
      <c r="J28" s="7">
        <v>7.0000000000000007E-2</v>
      </c>
      <c r="K28" s="5">
        <v>0.05</v>
      </c>
      <c r="L28" s="7">
        <v>7.8</v>
      </c>
      <c r="M28" s="7">
        <v>0.53</v>
      </c>
      <c r="N28" s="7">
        <v>99.58</v>
      </c>
    </row>
    <row r="29" spans="2:14" ht="15.5">
      <c r="B29" t="s">
        <v>390</v>
      </c>
      <c r="C29" s="5" t="s">
        <v>69</v>
      </c>
      <c r="D29" s="6">
        <v>47.34</v>
      </c>
      <c r="E29" s="6">
        <v>32.369999999999997</v>
      </c>
      <c r="F29" s="3">
        <f t="shared" si="0"/>
        <v>0.54887799999999998</v>
      </c>
      <c r="G29" s="7">
        <v>0.61</v>
      </c>
      <c r="H29" s="7">
        <v>0.05</v>
      </c>
      <c r="I29" s="6">
        <v>16.23</v>
      </c>
      <c r="J29" s="7">
        <v>0.17</v>
      </c>
      <c r="K29" s="5">
        <v>0</v>
      </c>
      <c r="L29" s="7">
        <v>2.29</v>
      </c>
      <c r="M29" s="7">
        <v>7.0000000000000007E-2</v>
      </c>
      <c r="N29" s="7">
        <v>99.14</v>
      </c>
    </row>
    <row r="30" spans="2:14" ht="15.5">
      <c r="B30" t="s">
        <v>390</v>
      </c>
      <c r="C30" s="5" t="s">
        <v>70</v>
      </c>
      <c r="D30" s="6">
        <v>55.09</v>
      </c>
      <c r="E30" s="6">
        <v>27.62</v>
      </c>
      <c r="F30" s="3">
        <f t="shared" si="0"/>
        <v>0.56687399999999999</v>
      </c>
      <c r="G30" s="7">
        <v>0.63</v>
      </c>
      <c r="H30" s="7">
        <v>0.1</v>
      </c>
      <c r="I30" s="6">
        <v>10.37</v>
      </c>
      <c r="J30" s="7">
        <v>0.14000000000000001</v>
      </c>
      <c r="K30" s="5">
        <v>0</v>
      </c>
      <c r="L30" s="7">
        <v>5.5</v>
      </c>
      <c r="M30" s="7">
        <v>0.27</v>
      </c>
      <c r="N30" s="7">
        <v>99.72</v>
      </c>
    </row>
    <row r="31" spans="2:14" ht="15.5">
      <c r="B31" t="s">
        <v>390</v>
      </c>
      <c r="C31" s="5" t="s">
        <v>71</v>
      </c>
      <c r="D31" s="6">
        <v>50.17</v>
      </c>
      <c r="E31" s="6">
        <v>30</v>
      </c>
      <c r="F31" s="3">
        <f t="shared" si="0"/>
        <v>0.50388800000000011</v>
      </c>
      <c r="G31" s="7">
        <v>0.56000000000000005</v>
      </c>
      <c r="H31" s="7">
        <v>0.12</v>
      </c>
      <c r="I31" s="6">
        <v>13.42</v>
      </c>
      <c r="J31" s="7">
        <v>0.14000000000000001</v>
      </c>
      <c r="K31" s="5">
        <v>0.03</v>
      </c>
      <c r="L31" s="7">
        <v>3.87</v>
      </c>
      <c r="M31" s="7">
        <v>0.13</v>
      </c>
      <c r="N31" s="7">
        <v>98.44</v>
      </c>
    </row>
    <row r="32" spans="2:14" ht="15.5">
      <c r="B32" t="s">
        <v>390</v>
      </c>
      <c r="C32" s="5" t="s">
        <v>72</v>
      </c>
      <c r="D32" s="6">
        <v>55.73</v>
      </c>
      <c r="E32" s="6">
        <v>26.77</v>
      </c>
      <c r="F32" s="3">
        <f t="shared" si="0"/>
        <v>0.9897800000000001</v>
      </c>
      <c r="G32" s="7">
        <v>1.1000000000000001</v>
      </c>
      <c r="H32" s="7">
        <v>0.11</v>
      </c>
      <c r="I32" s="6">
        <v>10.09</v>
      </c>
      <c r="J32" s="7">
        <v>0.15</v>
      </c>
      <c r="K32" s="5">
        <v>7.0000000000000007E-2</v>
      </c>
      <c r="L32" s="7">
        <v>5.72</v>
      </c>
      <c r="M32" s="7">
        <v>0.33</v>
      </c>
      <c r="N32" s="7">
        <v>100.08</v>
      </c>
    </row>
    <row r="33" spans="2:14" ht="15.5">
      <c r="B33" t="s">
        <v>390</v>
      </c>
      <c r="C33" s="5" t="s">
        <v>73</v>
      </c>
      <c r="D33" s="6">
        <v>49.46</v>
      </c>
      <c r="E33" s="6">
        <v>31.08</v>
      </c>
      <c r="F33" s="3">
        <f t="shared" si="0"/>
        <v>0.47689400000000004</v>
      </c>
      <c r="G33" s="7">
        <v>0.53</v>
      </c>
      <c r="H33" s="7">
        <v>7.0000000000000007E-2</v>
      </c>
      <c r="I33" s="6">
        <v>14.52</v>
      </c>
      <c r="J33" s="7">
        <v>0.16</v>
      </c>
      <c r="K33" s="5">
        <v>0.01</v>
      </c>
      <c r="L33" s="7">
        <v>3.24</v>
      </c>
      <c r="M33" s="7">
        <v>0.09</v>
      </c>
      <c r="N33" s="7">
        <v>99.18</v>
      </c>
    </row>
    <row r="34" spans="2:14" ht="15.5">
      <c r="B34" t="s">
        <v>390</v>
      </c>
      <c r="C34" s="5" t="s">
        <v>74</v>
      </c>
      <c r="D34" s="6">
        <v>50.92</v>
      </c>
      <c r="E34" s="6">
        <v>30.12</v>
      </c>
      <c r="F34" s="3">
        <f t="shared" si="0"/>
        <v>0.51288599999999995</v>
      </c>
      <c r="G34" s="7">
        <v>0.56999999999999995</v>
      </c>
      <c r="H34" s="7">
        <v>0.1</v>
      </c>
      <c r="I34" s="6">
        <v>13.42</v>
      </c>
      <c r="J34" s="7">
        <v>0.14000000000000001</v>
      </c>
      <c r="K34" s="5">
        <v>0.03</v>
      </c>
      <c r="L34" s="7">
        <v>3.91</v>
      </c>
      <c r="M34" s="7">
        <v>0.08</v>
      </c>
      <c r="N34" s="7">
        <v>99.29</v>
      </c>
    </row>
    <row r="35" spans="2:14" ht="15.5">
      <c r="B35" t="s">
        <v>390</v>
      </c>
      <c r="C35" s="5" t="s">
        <v>75</v>
      </c>
      <c r="D35" s="6">
        <v>50.23</v>
      </c>
      <c r="E35" s="6">
        <v>30.7</v>
      </c>
      <c r="F35" s="3">
        <f t="shared" si="0"/>
        <v>0.44090200000000002</v>
      </c>
      <c r="G35" s="7">
        <v>0.49</v>
      </c>
      <c r="H35" s="7">
        <v>0.1</v>
      </c>
      <c r="I35" s="6">
        <v>14.51</v>
      </c>
      <c r="J35" s="7">
        <v>0.16</v>
      </c>
      <c r="K35" s="5">
        <v>0.01</v>
      </c>
      <c r="L35" s="7">
        <v>3.35</v>
      </c>
      <c r="M35" s="7">
        <v>0.1</v>
      </c>
      <c r="N35" s="7">
        <v>99.66</v>
      </c>
    </row>
    <row r="36" spans="2:14" ht="15.5">
      <c r="B36" t="s">
        <v>390</v>
      </c>
      <c r="C36" s="5" t="s">
        <v>76</v>
      </c>
      <c r="D36" s="6">
        <v>55.84</v>
      </c>
      <c r="E36" s="6">
        <v>26.55</v>
      </c>
      <c r="F36" s="3">
        <f t="shared" si="0"/>
        <v>0.8098200000000001</v>
      </c>
      <c r="G36" s="7">
        <v>0.9</v>
      </c>
      <c r="H36" s="7">
        <v>0.11</v>
      </c>
      <c r="I36" s="6">
        <v>9.93</v>
      </c>
      <c r="J36" s="7">
        <v>0.12</v>
      </c>
      <c r="K36" s="5">
        <v>7.0000000000000007E-2</v>
      </c>
      <c r="L36" s="7">
        <v>5.89</v>
      </c>
      <c r="M36" s="7">
        <v>0.34</v>
      </c>
      <c r="N36" s="7">
        <v>99.74</v>
      </c>
    </row>
    <row r="37" spans="2:14" ht="15.5">
      <c r="B37" t="s">
        <v>390</v>
      </c>
      <c r="C37" s="5" t="s">
        <v>77</v>
      </c>
      <c r="D37" s="6">
        <v>48.28</v>
      </c>
      <c r="E37" s="6">
        <v>32.01</v>
      </c>
      <c r="F37" s="3">
        <f t="shared" si="0"/>
        <v>0.54887799999999998</v>
      </c>
      <c r="G37" s="7">
        <v>0.61</v>
      </c>
      <c r="H37" s="7">
        <v>0.08</v>
      </c>
      <c r="I37" s="6">
        <v>15.73</v>
      </c>
      <c r="J37" s="7">
        <v>0.21</v>
      </c>
      <c r="K37" s="5">
        <v>0</v>
      </c>
      <c r="L37" s="7">
        <v>2.31</v>
      </c>
      <c r="M37" s="7">
        <v>0.03</v>
      </c>
      <c r="N37" s="7">
        <v>99.26</v>
      </c>
    </row>
    <row r="38" spans="2:14" ht="15.5">
      <c r="B38" t="s">
        <v>390</v>
      </c>
      <c r="C38" s="5" t="s">
        <v>78</v>
      </c>
      <c r="D38" s="6">
        <v>51.17</v>
      </c>
      <c r="E38" s="6">
        <v>29.87</v>
      </c>
      <c r="F38" s="3">
        <f t="shared" si="0"/>
        <v>0.61186400000000007</v>
      </c>
      <c r="G38" s="7">
        <v>0.68</v>
      </c>
      <c r="H38" s="7">
        <v>0.13</v>
      </c>
      <c r="I38" s="6">
        <v>13.46</v>
      </c>
      <c r="J38" s="7">
        <v>0.13</v>
      </c>
      <c r="K38" s="5">
        <v>0</v>
      </c>
      <c r="L38" s="7">
        <v>3.68</v>
      </c>
      <c r="M38" s="7">
        <v>0.09</v>
      </c>
      <c r="N38" s="7">
        <v>99.22</v>
      </c>
    </row>
    <row r="39" spans="2:14" ht="15.5">
      <c r="B39" t="s">
        <v>390</v>
      </c>
      <c r="C39" s="5" t="s">
        <v>79</v>
      </c>
      <c r="D39" s="6">
        <v>47.04</v>
      </c>
      <c r="E39" s="6">
        <v>32.93</v>
      </c>
      <c r="F39" s="3">
        <f t="shared" si="0"/>
        <v>0.48589200000000005</v>
      </c>
      <c r="G39" s="7">
        <v>0.54</v>
      </c>
      <c r="H39" s="7">
        <v>7.0000000000000007E-2</v>
      </c>
      <c r="I39" s="6">
        <v>16.59</v>
      </c>
      <c r="J39" s="7">
        <v>0.21</v>
      </c>
      <c r="K39" s="5">
        <v>0</v>
      </c>
      <c r="L39" s="7">
        <v>1.94</v>
      </c>
      <c r="M39" s="7">
        <v>0.03</v>
      </c>
      <c r="N39" s="7">
        <v>99.37</v>
      </c>
    </row>
    <row r="40" spans="2:14" ht="15.5">
      <c r="B40" t="s">
        <v>390</v>
      </c>
      <c r="C40" s="5" t="s">
        <v>80</v>
      </c>
      <c r="D40" s="6">
        <v>47.43</v>
      </c>
      <c r="E40" s="6">
        <v>32.42</v>
      </c>
      <c r="F40" s="3">
        <f t="shared" si="0"/>
        <v>0.422906</v>
      </c>
      <c r="G40" s="7">
        <v>0.47</v>
      </c>
      <c r="H40" s="7">
        <v>0.09</v>
      </c>
      <c r="I40" s="6">
        <v>15.96</v>
      </c>
      <c r="J40" s="7">
        <v>0.16</v>
      </c>
      <c r="K40" s="5">
        <v>0.01</v>
      </c>
      <c r="L40" s="7">
        <v>2.27</v>
      </c>
      <c r="M40" s="7">
        <v>0.04</v>
      </c>
      <c r="N40" s="7">
        <v>98.85</v>
      </c>
    </row>
    <row r="41" spans="2:14" ht="15.5">
      <c r="B41" t="s">
        <v>390</v>
      </c>
      <c r="C41" s="5" t="s">
        <v>81</v>
      </c>
      <c r="D41" s="6">
        <v>51.45</v>
      </c>
      <c r="E41" s="6">
        <v>30</v>
      </c>
      <c r="F41" s="3">
        <f t="shared" si="0"/>
        <v>0.58487</v>
      </c>
      <c r="G41" s="7">
        <v>0.65</v>
      </c>
      <c r="H41" s="7">
        <v>0.12</v>
      </c>
      <c r="I41" s="6">
        <v>13.53</v>
      </c>
      <c r="J41" s="7">
        <v>0.2</v>
      </c>
      <c r="K41" s="5">
        <v>0</v>
      </c>
      <c r="L41" s="7">
        <v>3.68</v>
      </c>
      <c r="M41" s="7">
        <v>0.09</v>
      </c>
      <c r="N41" s="7">
        <v>99.73</v>
      </c>
    </row>
    <row r="42" spans="2:14" ht="15.5">
      <c r="B42" t="s">
        <v>390</v>
      </c>
      <c r="C42" s="5" t="s">
        <v>82</v>
      </c>
      <c r="D42" s="6">
        <v>55.13</v>
      </c>
      <c r="E42" s="6">
        <v>27.04</v>
      </c>
      <c r="F42" s="3">
        <f t="shared" si="0"/>
        <v>0.69284600000000007</v>
      </c>
      <c r="G42" s="7">
        <v>0.77</v>
      </c>
      <c r="H42" s="7">
        <v>0.14000000000000001</v>
      </c>
      <c r="I42" s="6">
        <v>10.48</v>
      </c>
      <c r="J42" s="7">
        <v>0.14000000000000001</v>
      </c>
      <c r="K42" s="5">
        <v>0.03</v>
      </c>
      <c r="L42" s="7">
        <v>5.49</v>
      </c>
      <c r="M42" s="7">
        <v>0.2</v>
      </c>
      <c r="N42" s="7">
        <v>99.42</v>
      </c>
    </row>
    <row r="43" spans="2:14" ht="15.5">
      <c r="B43" t="s">
        <v>390</v>
      </c>
      <c r="C43" s="5" t="s">
        <v>83</v>
      </c>
      <c r="D43" s="6">
        <v>47.75</v>
      </c>
      <c r="E43" s="6">
        <v>32.99</v>
      </c>
      <c r="F43" s="3">
        <f t="shared" si="0"/>
        <v>0.46789600000000003</v>
      </c>
      <c r="G43" s="7">
        <v>0.52</v>
      </c>
      <c r="H43" s="7">
        <v>0.08</v>
      </c>
      <c r="I43" s="6">
        <v>16.36</v>
      </c>
      <c r="J43" s="7">
        <v>0.15</v>
      </c>
      <c r="K43" s="5">
        <v>0.08</v>
      </c>
      <c r="L43" s="7">
        <v>2.13</v>
      </c>
      <c r="M43" s="7">
        <v>0.04</v>
      </c>
      <c r="N43" s="7">
        <v>100.1</v>
      </c>
    </row>
    <row r="44" spans="2:14" ht="15.5">
      <c r="B44" t="s">
        <v>390</v>
      </c>
      <c r="C44" s="5" t="s">
        <v>84</v>
      </c>
      <c r="D44" s="6">
        <v>50.96</v>
      </c>
      <c r="E44" s="6">
        <v>30.36</v>
      </c>
      <c r="F44" s="3">
        <f t="shared" si="0"/>
        <v>0.56687399999999999</v>
      </c>
      <c r="G44" s="7">
        <v>0.63</v>
      </c>
      <c r="H44" s="7">
        <v>0.11</v>
      </c>
      <c r="I44" s="6">
        <v>13.45</v>
      </c>
      <c r="J44" s="7">
        <v>0.13</v>
      </c>
      <c r="K44" s="5">
        <v>0.01</v>
      </c>
      <c r="L44" s="7">
        <v>3.61</v>
      </c>
      <c r="M44" s="7">
        <v>0.09</v>
      </c>
      <c r="N44" s="7">
        <v>99.35</v>
      </c>
    </row>
    <row r="45" spans="2:14" ht="15.5">
      <c r="B45" t="s">
        <v>390</v>
      </c>
      <c r="C45" s="5" t="s">
        <v>85</v>
      </c>
      <c r="D45" s="6">
        <v>47.19</v>
      </c>
      <c r="E45" s="6">
        <v>33.86</v>
      </c>
      <c r="F45" s="3">
        <f t="shared" si="0"/>
        <v>0.52188400000000001</v>
      </c>
      <c r="G45" s="7">
        <v>0.57999999999999996</v>
      </c>
      <c r="H45" s="7">
        <v>0.08</v>
      </c>
      <c r="I45" s="6">
        <v>17</v>
      </c>
      <c r="J45" s="7">
        <v>0.17</v>
      </c>
      <c r="K45" s="5">
        <v>0.02</v>
      </c>
      <c r="L45" s="7">
        <v>1.92</v>
      </c>
      <c r="M45" s="7">
        <v>0.04</v>
      </c>
      <c r="N45" s="7">
        <v>100.87</v>
      </c>
    </row>
    <row r="46" spans="2:14" ht="15.5">
      <c r="B46" t="s">
        <v>390</v>
      </c>
      <c r="C46" s="5" t="s">
        <v>86</v>
      </c>
      <c r="D46" s="6">
        <v>47.3</v>
      </c>
      <c r="E46" s="6">
        <v>33.24</v>
      </c>
      <c r="F46" s="3">
        <f t="shared" si="0"/>
        <v>0.54887799999999998</v>
      </c>
      <c r="G46" s="7">
        <v>0.61</v>
      </c>
      <c r="H46" s="7">
        <v>0.05</v>
      </c>
      <c r="I46" s="6">
        <v>16.43</v>
      </c>
      <c r="J46" s="7">
        <v>0.13</v>
      </c>
      <c r="K46" s="5">
        <v>0</v>
      </c>
      <c r="L46" s="7">
        <v>2.3199999999999998</v>
      </c>
      <c r="M46" s="7">
        <v>0.05</v>
      </c>
      <c r="N46" s="7">
        <v>100.11</v>
      </c>
    </row>
    <row r="47" spans="2:14" ht="15.5">
      <c r="B47" t="s">
        <v>390</v>
      </c>
      <c r="C47" s="5" t="s">
        <v>87</v>
      </c>
      <c r="D47" s="6">
        <v>49.74</v>
      </c>
      <c r="E47" s="6">
        <v>32.200000000000003</v>
      </c>
      <c r="F47" s="3">
        <f t="shared" si="0"/>
        <v>0.62985999999999998</v>
      </c>
      <c r="G47" s="7">
        <v>0.7</v>
      </c>
      <c r="H47" s="7">
        <v>0.05</v>
      </c>
      <c r="I47" s="6">
        <v>14.94</v>
      </c>
      <c r="J47" s="7">
        <v>0.11</v>
      </c>
      <c r="K47" s="5">
        <v>0.05</v>
      </c>
      <c r="L47" s="7">
        <v>3.25</v>
      </c>
      <c r="M47" s="7">
        <v>0.12</v>
      </c>
      <c r="N47" s="7">
        <v>101.16</v>
      </c>
    </row>
    <row r="48" spans="2:14" ht="15.5">
      <c r="B48" t="s">
        <v>390</v>
      </c>
      <c r="C48" s="5" t="s">
        <v>88</v>
      </c>
      <c r="D48" s="6">
        <v>53.38</v>
      </c>
      <c r="E48" s="6">
        <v>29.74</v>
      </c>
      <c r="F48" s="3">
        <f t="shared" si="0"/>
        <v>0.63885800000000004</v>
      </c>
      <c r="G48" s="7">
        <v>0.71</v>
      </c>
      <c r="H48" s="7">
        <v>0.06</v>
      </c>
      <c r="I48" s="6">
        <v>12.48</v>
      </c>
      <c r="J48" s="7">
        <v>0.14000000000000001</v>
      </c>
      <c r="K48" s="5">
        <v>0.06</v>
      </c>
      <c r="L48" s="7">
        <v>4.7300000000000004</v>
      </c>
      <c r="M48" s="7">
        <v>0.19</v>
      </c>
      <c r="N48" s="7">
        <v>101.48</v>
      </c>
    </row>
    <row r="49" spans="2:14" ht="15.5">
      <c r="B49" t="s">
        <v>390</v>
      </c>
      <c r="C49" s="5" t="s">
        <v>89</v>
      </c>
      <c r="D49" s="6">
        <v>48.05</v>
      </c>
      <c r="E49" s="6">
        <v>32.67</v>
      </c>
      <c r="F49" s="3">
        <f t="shared" si="0"/>
        <v>0.53988000000000003</v>
      </c>
      <c r="G49" s="7">
        <v>0.6</v>
      </c>
      <c r="H49" s="7">
        <v>0.03</v>
      </c>
      <c r="I49" s="6">
        <v>15.73</v>
      </c>
      <c r="J49" s="7">
        <v>0.13</v>
      </c>
      <c r="K49" s="5">
        <v>0</v>
      </c>
      <c r="L49" s="7">
        <v>2.7</v>
      </c>
      <c r="M49" s="7">
        <v>0.1</v>
      </c>
      <c r="N49" s="7">
        <v>100.01</v>
      </c>
    </row>
    <row r="50" spans="2:14" ht="15.5">
      <c r="B50" t="s">
        <v>390</v>
      </c>
      <c r="C50" s="5" t="s">
        <v>90</v>
      </c>
      <c r="D50" s="6">
        <v>53.08</v>
      </c>
      <c r="E50" s="6">
        <v>29.72</v>
      </c>
      <c r="F50" s="3">
        <f t="shared" si="0"/>
        <v>0.62985999999999998</v>
      </c>
      <c r="G50" s="7">
        <v>0.7</v>
      </c>
      <c r="H50" s="7">
        <v>0.06</v>
      </c>
      <c r="I50" s="6">
        <v>12.34</v>
      </c>
      <c r="J50" s="7">
        <v>0.09</v>
      </c>
      <c r="K50" s="5">
        <v>0</v>
      </c>
      <c r="L50" s="7">
        <v>4.58</v>
      </c>
      <c r="M50" s="7">
        <v>0.18</v>
      </c>
      <c r="N50" s="7">
        <v>100.75</v>
      </c>
    </row>
    <row r="51" spans="2:14" ht="15.5">
      <c r="B51" t="s">
        <v>390</v>
      </c>
      <c r="C51" s="5" t="s">
        <v>91</v>
      </c>
      <c r="D51" s="6">
        <v>47.77</v>
      </c>
      <c r="E51" s="6">
        <v>33.35</v>
      </c>
      <c r="F51" s="3">
        <f t="shared" si="0"/>
        <v>0.49489000000000005</v>
      </c>
      <c r="G51" s="7">
        <v>0.55000000000000004</v>
      </c>
      <c r="H51" s="7">
        <v>0.04</v>
      </c>
      <c r="I51" s="6">
        <v>16.73</v>
      </c>
      <c r="J51" s="7">
        <v>0.09</v>
      </c>
      <c r="K51" s="5">
        <v>0.03</v>
      </c>
      <c r="L51" s="7">
        <v>2.23</v>
      </c>
      <c r="M51" s="7">
        <v>0.08</v>
      </c>
      <c r="N51" s="7">
        <v>100.88</v>
      </c>
    </row>
    <row r="52" spans="2:14" ht="15.5">
      <c r="B52" t="s">
        <v>390</v>
      </c>
      <c r="C52" s="5" t="s">
        <v>92</v>
      </c>
      <c r="D52" s="6">
        <v>48.39</v>
      </c>
      <c r="E52" s="6">
        <v>32.270000000000003</v>
      </c>
      <c r="F52" s="3">
        <f t="shared" si="0"/>
        <v>0.51288599999999995</v>
      </c>
      <c r="G52" s="7">
        <v>0.56999999999999995</v>
      </c>
      <c r="H52" s="7">
        <v>0.05</v>
      </c>
      <c r="I52" s="6">
        <v>15.94</v>
      </c>
      <c r="J52" s="7">
        <v>0.16</v>
      </c>
      <c r="K52" s="5">
        <v>0.02</v>
      </c>
      <c r="L52" s="7">
        <v>2.37</v>
      </c>
      <c r="M52" s="7">
        <v>7.0000000000000007E-2</v>
      </c>
      <c r="N52" s="7">
        <v>99.84</v>
      </c>
    </row>
    <row r="53" spans="2:14" ht="15.5">
      <c r="B53" t="s">
        <v>390</v>
      </c>
      <c r="C53" s="5" t="s">
        <v>93</v>
      </c>
      <c r="D53" s="6">
        <v>49.97</v>
      </c>
      <c r="E53" s="6">
        <v>30.8</v>
      </c>
      <c r="F53" s="3">
        <f t="shared" si="0"/>
        <v>0.56687399999999999</v>
      </c>
      <c r="G53" s="7">
        <v>0.63</v>
      </c>
      <c r="H53" s="7">
        <v>0.06</v>
      </c>
      <c r="I53" s="6">
        <v>14.17</v>
      </c>
      <c r="J53" s="7">
        <v>7.0000000000000007E-2</v>
      </c>
      <c r="K53" s="5">
        <v>0.02</v>
      </c>
      <c r="L53" s="7">
        <v>3.08</v>
      </c>
      <c r="M53" s="7">
        <v>0.14000000000000001</v>
      </c>
      <c r="N53" s="7">
        <v>98.94</v>
      </c>
    </row>
    <row r="54" spans="2:14" ht="15.5">
      <c r="B54" t="s">
        <v>390</v>
      </c>
      <c r="C54" s="5" t="s">
        <v>94</v>
      </c>
      <c r="D54" s="6">
        <v>48.93</v>
      </c>
      <c r="E54" s="6">
        <v>31.74</v>
      </c>
      <c r="F54" s="3">
        <f t="shared" si="0"/>
        <v>0.53988000000000003</v>
      </c>
      <c r="G54" s="7">
        <v>0.6</v>
      </c>
      <c r="H54" s="7">
        <v>0.04</v>
      </c>
      <c r="I54" s="6">
        <v>15.2</v>
      </c>
      <c r="J54" s="7">
        <v>0.13</v>
      </c>
      <c r="K54" s="5">
        <v>0</v>
      </c>
      <c r="L54" s="7">
        <v>2.7</v>
      </c>
      <c r="M54" s="7">
        <v>7.0000000000000007E-2</v>
      </c>
      <c r="N54" s="7">
        <v>99.41</v>
      </c>
    </row>
    <row r="55" spans="2:14" ht="15.5">
      <c r="B55" t="s">
        <v>390</v>
      </c>
      <c r="C55" s="5" t="s">
        <v>95</v>
      </c>
      <c r="D55" s="6">
        <v>54.75</v>
      </c>
      <c r="E55" s="6">
        <v>27.68</v>
      </c>
      <c r="F55" s="3">
        <f t="shared" si="0"/>
        <v>0.60286600000000001</v>
      </c>
      <c r="G55" s="7">
        <v>0.67</v>
      </c>
      <c r="H55" s="7">
        <v>0.05</v>
      </c>
      <c r="I55" s="6">
        <v>10.56</v>
      </c>
      <c r="J55" s="7">
        <v>0.1</v>
      </c>
      <c r="K55" s="5">
        <v>0.04</v>
      </c>
      <c r="L55" s="7">
        <v>5.0999999999999996</v>
      </c>
      <c r="M55" s="7">
        <v>0.28000000000000003</v>
      </c>
      <c r="N55" s="7">
        <v>99.23</v>
      </c>
    </row>
    <row r="56" spans="2:14" ht="15.5">
      <c r="B56" t="s">
        <v>390</v>
      </c>
      <c r="C56" s="5" t="s">
        <v>96</v>
      </c>
      <c r="D56" s="6">
        <v>46.94</v>
      </c>
      <c r="E56" s="6">
        <v>34.14</v>
      </c>
      <c r="F56" s="3">
        <f t="shared" si="0"/>
        <v>0.53088199999999997</v>
      </c>
      <c r="G56" s="7">
        <v>0.59</v>
      </c>
      <c r="H56" s="7">
        <v>0.03</v>
      </c>
      <c r="I56" s="6">
        <v>17.14</v>
      </c>
      <c r="J56" s="7">
        <v>0.23</v>
      </c>
      <c r="K56" s="5">
        <v>0.03</v>
      </c>
      <c r="L56" s="7">
        <v>1.69</v>
      </c>
      <c r="M56" s="7">
        <v>7.0000000000000007E-2</v>
      </c>
      <c r="N56" s="7">
        <v>100.87</v>
      </c>
    </row>
    <row r="57" spans="2:14" ht="15.5">
      <c r="B57" t="s">
        <v>390</v>
      </c>
      <c r="C57" s="5" t="s">
        <v>97</v>
      </c>
      <c r="D57" s="6">
        <v>51.24</v>
      </c>
      <c r="E57" s="6">
        <v>30.97</v>
      </c>
      <c r="F57" s="3">
        <f t="shared" si="0"/>
        <v>0.55787600000000004</v>
      </c>
      <c r="G57" s="7">
        <v>0.62</v>
      </c>
      <c r="H57" s="7">
        <v>0.05</v>
      </c>
      <c r="I57" s="6">
        <v>13.71</v>
      </c>
      <c r="J57" s="7">
        <v>0.26</v>
      </c>
      <c r="K57" s="5">
        <v>0.01</v>
      </c>
      <c r="L57" s="7">
        <v>3.61</v>
      </c>
      <c r="M57" s="7">
        <v>0.23</v>
      </c>
      <c r="N57" s="7">
        <v>100.69</v>
      </c>
    </row>
    <row r="58" spans="2:14" ht="15.5">
      <c r="B58" t="s">
        <v>390</v>
      </c>
      <c r="C58" s="5" t="s">
        <v>98</v>
      </c>
      <c r="D58" s="6">
        <v>53.29</v>
      </c>
      <c r="E58" s="6">
        <v>29.27</v>
      </c>
      <c r="F58" s="3">
        <f t="shared" si="0"/>
        <v>0.65685400000000005</v>
      </c>
      <c r="G58" s="7">
        <v>0.73</v>
      </c>
      <c r="H58" s="7">
        <v>0.04</v>
      </c>
      <c r="I58" s="6">
        <v>12.02</v>
      </c>
      <c r="J58" s="7">
        <v>0.22</v>
      </c>
      <c r="K58" s="5">
        <v>0.01</v>
      </c>
      <c r="L58" s="7">
        <v>4.5599999999999996</v>
      </c>
      <c r="M58" s="7">
        <v>0.31</v>
      </c>
      <c r="N58" s="7">
        <v>100.44</v>
      </c>
    </row>
    <row r="59" spans="2:14" ht="15.5">
      <c r="B59" t="s">
        <v>390</v>
      </c>
      <c r="C59" s="5" t="s">
        <v>99</v>
      </c>
      <c r="D59" s="6">
        <v>46.77</v>
      </c>
      <c r="E59" s="6">
        <v>34.409999999999997</v>
      </c>
      <c r="F59" s="3">
        <f t="shared" si="0"/>
        <v>0.49489000000000005</v>
      </c>
      <c r="G59" s="7">
        <v>0.55000000000000004</v>
      </c>
      <c r="H59" s="7">
        <v>0.04</v>
      </c>
      <c r="I59" s="6">
        <v>17.489999999999998</v>
      </c>
      <c r="J59" s="7">
        <v>0.18</v>
      </c>
      <c r="K59" s="5">
        <v>0.05</v>
      </c>
      <c r="L59" s="7">
        <v>1.55</v>
      </c>
      <c r="M59" s="7">
        <v>0.06</v>
      </c>
      <c r="N59" s="7">
        <v>101.1</v>
      </c>
    </row>
    <row r="60" spans="2:14" ht="15.5">
      <c r="B60" t="s">
        <v>390</v>
      </c>
      <c r="C60" s="5" t="s">
        <v>100</v>
      </c>
      <c r="D60" s="6">
        <v>51.81</v>
      </c>
      <c r="E60" s="6">
        <v>30.82</v>
      </c>
      <c r="F60" s="3">
        <f t="shared" si="0"/>
        <v>0.59386800000000006</v>
      </c>
      <c r="G60" s="7">
        <v>0.66</v>
      </c>
      <c r="H60" s="7">
        <v>0.04</v>
      </c>
      <c r="I60" s="6">
        <v>13.52</v>
      </c>
      <c r="J60" s="7">
        <v>0.23</v>
      </c>
      <c r="K60" s="5">
        <v>0</v>
      </c>
      <c r="L60" s="7">
        <v>3.84</v>
      </c>
      <c r="M60" s="7">
        <v>0.25</v>
      </c>
      <c r="N60" s="7">
        <v>101.17</v>
      </c>
    </row>
    <row r="61" spans="2:14" ht="15.5">
      <c r="B61" t="s">
        <v>390</v>
      </c>
      <c r="C61" s="5" t="s">
        <v>101</v>
      </c>
      <c r="D61" s="6">
        <v>58.43</v>
      </c>
      <c r="E61" s="6">
        <v>26.15</v>
      </c>
      <c r="F61" s="3">
        <f t="shared" si="0"/>
        <v>0.71984000000000004</v>
      </c>
      <c r="G61" s="7">
        <v>0.8</v>
      </c>
      <c r="H61" s="7">
        <v>0.04</v>
      </c>
      <c r="I61" s="6">
        <v>8.42</v>
      </c>
      <c r="J61" s="7">
        <v>0.21</v>
      </c>
      <c r="K61" s="5">
        <v>0.01</v>
      </c>
      <c r="L61" s="7">
        <v>6.42</v>
      </c>
      <c r="M61" s="7">
        <v>0.73</v>
      </c>
      <c r="N61" s="7">
        <v>101.2</v>
      </c>
    </row>
    <row r="62" spans="2:14" ht="15.5">
      <c r="B62" t="s">
        <v>390</v>
      </c>
      <c r="C62" s="5" t="s">
        <v>102</v>
      </c>
      <c r="D62" s="6">
        <v>46.27</v>
      </c>
      <c r="E62" s="6">
        <v>34.58</v>
      </c>
      <c r="F62" s="3">
        <f t="shared" si="0"/>
        <v>0.47689400000000004</v>
      </c>
      <c r="G62" s="7">
        <v>0.53</v>
      </c>
      <c r="H62" s="7">
        <v>0.06</v>
      </c>
      <c r="I62" s="6">
        <v>17.52</v>
      </c>
      <c r="J62" s="7">
        <v>0.27</v>
      </c>
      <c r="K62" s="5">
        <v>0.06</v>
      </c>
      <c r="L62" s="7">
        <v>1.58</v>
      </c>
      <c r="M62" s="7">
        <v>0.05</v>
      </c>
      <c r="N62" s="7">
        <v>100.94</v>
      </c>
    </row>
    <row r="63" spans="2:14" ht="15.5">
      <c r="B63" t="s">
        <v>390</v>
      </c>
      <c r="C63" s="5" t="s">
        <v>103</v>
      </c>
      <c r="D63" s="6">
        <v>52.07</v>
      </c>
      <c r="E63" s="6">
        <v>30.48</v>
      </c>
      <c r="F63" s="3">
        <f t="shared" si="0"/>
        <v>0.63885800000000004</v>
      </c>
      <c r="G63" s="7">
        <v>0.71</v>
      </c>
      <c r="H63" s="7">
        <v>0.04</v>
      </c>
      <c r="I63" s="6">
        <v>13.38</v>
      </c>
      <c r="J63" s="7">
        <v>0.28999999999999998</v>
      </c>
      <c r="K63" s="5">
        <v>0</v>
      </c>
      <c r="L63" s="7">
        <v>3.97</v>
      </c>
      <c r="M63" s="7">
        <v>0.27</v>
      </c>
      <c r="N63" s="7">
        <v>101.22</v>
      </c>
    </row>
    <row r="64" spans="2:14" ht="15.5">
      <c r="B64" t="s">
        <v>390</v>
      </c>
      <c r="C64" s="5" t="s">
        <v>104</v>
      </c>
      <c r="D64" s="6">
        <v>60.14</v>
      </c>
      <c r="E64" s="6">
        <v>25.04</v>
      </c>
      <c r="F64" s="3">
        <f t="shared" si="0"/>
        <v>0.55787600000000004</v>
      </c>
      <c r="G64" s="7">
        <v>0.62</v>
      </c>
      <c r="H64" s="7">
        <v>0.04</v>
      </c>
      <c r="I64" s="6">
        <v>6.87</v>
      </c>
      <c r="J64" s="7">
        <v>0.19</v>
      </c>
      <c r="K64" s="5">
        <v>0.11</v>
      </c>
      <c r="L64" s="7">
        <v>7.12</v>
      </c>
      <c r="M64" s="7">
        <v>1.06</v>
      </c>
      <c r="N64" s="7">
        <v>101.18</v>
      </c>
    </row>
    <row r="65" spans="2:14" ht="15.5">
      <c r="B65" t="s">
        <v>390</v>
      </c>
      <c r="C65" s="5" t="s">
        <v>105</v>
      </c>
      <c r="D65" s="6">
        <v>45.85</v>
      </c>
      <c r="E65" s="6">
        <v>34.799999999999997</v>
      </c>
      <c r="F65" s="3">
        <f t="shared" si="0"/>
        <v>0.53988000000000003</v>
      </c>
      <c r="G65" s="7">
        <v>0.6</v>
      </c>
      <c r="H65" s="7">
        <v>7.0000000000000007E-2</v>
      </c>
      <c r="I65" s="6">
        <v>18.18</v>
      </c>
      <c r="J65" s="7">
        <v>0.25</v>
      </c>
      <c r="K65" s="5">
        <v>0</v>
      </c>
      <c r="L65" s="7">
        <v>1.34</v>
      </c>
      <c r="M65" s="7">
        <v>0.03</v>
      </c>
      <c r="N65" s="7">
        <v>101.12</v>
      </c>
    </row>
    <row r="66" spans="2:14" ht="15.5">
      <c r="B66" t="s">
        <v>390</v>
      </c>
      <c r="C66" s="5" t="s">
        <v>106</v>
      </c>
      <c r="D66" s="6">
        <v>51.3</v>
      </c>
      <c r="E66" s="6">
        <v>31.25</v>
      </c>
      <c r="F66" s="3">
        <f t="shared" si="0"/>
        <v>0.79182400000000008</v>
      </c>
      <c r="G66" s="7">
        <v>0.88</v>
      </c>
      <c r="H66" s="7">
        <v>0.1</v>
      </c>
      <c r="I66" s="6">
        <v>14.16</v>
      </c>
      <c r="J66" s="7">
        <v>0.17</v>
      </c>
      <c r="K66" s="5">
        <v>0.01</v>
      </c>
      <c r="L66" s="7">
        <v>3.63</v>
      </c>
      <c r="M66" s="7">
        <v>0.16</v>
      </c>
      <c r="N66" s="7">
        <v>101.66</v>
      </c>
    </row>
    <row r="67" spans="2:14" ht="15.5">
      <c r="B67" t="s">
        <v>390</v>
      </c>
      <c r="C67" s="5" t="s">
        <v>107</v>
      </c>
      <c r="D67" s="6">
        <v>46.06</v>
      </c>
      <c r="E67" s="6">
        <v>34.82</v>
      </c>
      <c r="F67" s="3">
        <f t="shared" ref="F67:F72" si="1">G67*0.8998</f>
        <v>0.51288599999999995</v>
      </c>
      <c r="G67" s="7">
        <v>0.56999999999999995</v>
      </c>
      <c r="H67" s="7">
        <v>0.06</v>
      </c>
      <c r="I67" s="6">
        <v>18.260000000000002</v>
      </c>
      <c r="J67" s="7">
        <v>0.26</v>
      </c>
      <c r="K67" s="5">
        <v>0</v>
      </c>
      <c r="L67" s="7">
        <v>1.37</v>
      </c>
      <c r="M67" s="7">
        <v>0.05</v>
      </c>
      <c r="N67" s="7">
        <v>101.47</v>
      </c>
    </row>
    <row r="68" spans="2:14" ht="15.5">
      <c r="B68" t="s">
        <v>390</v>
      </c>
      <c r="C68" s="5" t="s">
        <v>108</v>
      </c>
      <c r="D68" s="6">
        <v>50.17</v>
      </c>
      <c r="E68" s="6">
        <v>31.31</v>
      </c>
      <c r="F68" s="3">
        <f t="shared" si="1"/>
        <v>0.76483000000000001</v>
      </c>
      <c r="G68" s="7">
        <v>0.85</v>
      </c>
      <c r="H68" s="7">
        <v>0.08</v>
      </c>
      <c r="I68" s="6">
        <v>14.29</v>
      </c>
      <c r="J68" s="7">
        <v>0.25</v>
      </c>
      <c r="K68" s="5">
        <v>0.06</v>
      </c>
      <c r="L68" s="7">
        <v>3.44</v>
      </c>
      <c r="M68" s="7">
        <v>0.12</v>
      </c>
      <c r="N68" s="7">
        <v>100.56</v>
      </c>
    </row>
    <row r="69" spans="2:14" ht="15.5">
      <c r="B69" t="s">
        <v>390</v>
      </c>
      <c r="C69" s="5" t="s">
        <v>109</v>
      </c>
      <c r="D69" s="6">
        <v>45.59</v>
      </c>
      <c r="E69" s="6">
        <v>34.9</v>
      </c>
      <c r="F69" s="3">
        <f t="shared" si="1"/>
        <v>0.54887799999999998</v>
      </c>
      <c r="G69" s="7">
        <v>0.61</v>
      </c>
      <c r="H69" s="7">
        <v>0.06</v>
      </c>
      <c r="I69" s="6">
        <v>17.98</v>
      </c>
      <c r="J69" s="7">
        <v>0.28999999999999998</v>
      </c>
      <c r="K69" s="5">
        <v>0</v>
      </c>
      <c r="L69" s="7">
        <v>1.37</v>
      </c>
      <c r="M69" s="7">
        <v>0.04</v>
      </c>
      <c r="N69" s="7">
        <v>100.84</v>
      </c>
    </row>
    <row r="70" spans="2:14" ht="15.5">
      <c r="B70" t="s">
        <v>390</v>
      </c>
      <c r="C70" s="5" t="s">
        <v>110</v>
      </c>
      <c r="D70" s="6">
        <v>46.4</v>
      </c>
      <c r="E70" s="6">
        <v>34.18</v>
      </c>
      <c r="F70" s="3">
        <f t="shared" si="1"/>
        <v>0.53088199999999997</v>
      </c>
      <c r="G70" s="7">
        <v>0.59</v>
      </c>
      <c r="H70" s="7">
        <v>0.08</v>
      </c>
      <c r="I70" s="6">
        <v>17.559999999999999</v>
      </c>
      <c r="J70" s="7">
        <v>0.23</v>
      </c>
      <c r="K70" s="5">
        <v>0</v>
      </c>
      <c r="L70" s="7">
        <v>1.58</v>
      </c>
      <c r="M70" s="7">
        <v>0.02</v>
      </c>
      <c r="N70" s="7">
        <v>100.64</v>
      </c>
    </row>
    <row r="71" spans="2:14" ht="15.5">
      <c r="B71" t="s">
        <v>390</v>
      </c>
      <c r="C71" s="5" t="s">
        <v>111</v>
      </c>
      <c r="D71" s="6">
        <v>55.02</v>
      </c>
      <c r="E71" s="6">
        <v>28.08</v>
      </c>
      <c r="F71" s="3">
        <f t="shared" si="1"/>
        <v>1.133748</v>
      </c>
      <c r="G71" s="7">
        <v>1.26</v>
      </c>
      <c r="H71" s="7">
        <v>0.08</v>
      </c>
      <c r="I71" s="6">
        <v>10.98</v>
      </c>
      <c r="J71" s="7">
        <v>0.22</v>
      </c>
      <c r="K71" s="5">
        <v>0.08</v>
      </c>
      <c r="L71" s="7">
        <v>5.39</v>
      </c>
      <c r="M71" s="7">
        <v>0.37</v>
      </c>
      <c r="N71" s="7">
        <v>101.49</v>
      </c>
    </row>
    <row r="72" spans="2:14" ht="15.5">
      <c r="B72" t="s">
        <v>390</v>
      </c>
      <c r="C72" s="5" t="s">
        <v>112</v>
      </c>
      <c r="D72" s="6">
        <v>49.05</v>
      </c>
      <c r="E72" s="6">
        <v>32.08</v>
      </c>
      <c r="F72" s="3">
        <f t="shared" si="1"/>
        <v>0.68384800000000001</v>
      </c>
      <c r="G72" s="7">
        <v>0.76</v>
      </c>
      <c r="H72" s="7">
        <v>0.08</v>
      </c>
      <c r="I72" s="6">
        <v>15.29</v>
      </c>
      <c r="J72" s="7">
        <v>0.2</v>
      </c>
      <c r="K72" s="5">
        <v>0.03</v>
      </c>
      <c r="L72" s="7">
        <v>2.84</v>
      </c>
      <c r="M72" s="7">
        <v>0.12</v>
      </c>
      <c r="N72" s="7">
        <v>100.47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0FCF-2499-4ADE-A9AA-FD68C35B7A23}">
  <dimension ref="A1:O58"/>
  <sheetViews>
    <sheetView topLeftCell="A38" workbookViewId="0">
      <selection activeCell="A41" sqref="A41:B41"/>
    </sheetView>
  </sheetViews>
  <sheetFormatPr defaultRowHeight="14.5"/>
  <cols>
    <col min="2" max="2" width="27.6328125" customWidth="1"/>
    <col min="3" max="3" width="14.6328125" customWidth="1"/>
    <col min="4" max="4" width="14.36328125" customWidth="1"/>
  </cols>
  <sheetData>
    <row r="1" spans="1:15">
      <c r="A1" t="s">
        <v>138</v>
      </c>
      <c r="B1" t="s">
        <v>208</v>
      </c>
      <c r="C1" s="8" t="s">
        <v>256</v>
      </c>
      <c r="D1" s="8" t="s">
        <v>209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0</v>
      </c>
    </row>
    <row r="2" spans="1:15" s="12" customFormat="1">
      <c r="A2" s="28" t="s">
        <v>141</v>
      </c>
      <c r="B2" s="12" t="s">
        <v>220</v>
      </c>
      <c r="C2" s="28" t="s">
        <v>131</v>
      </c>
      <c r="D2" s="28" t="s">
        <v>231</v>
      </c>
      <c r="E2" s="24">
        <v>51.309330000000003</v>
      </c>
      <c r="F2" s="25">
        <v>1.4633399999999999</v>
      </c>
      <c r="G2" s="24">
        <v>17.763960000000001</v>
      </c>
      <c r="H2" s="24">
        <v>8.4998300000000011</v>
      </c>
      <c r="I2" s="25">
        <v>0.15683</v>
      </c>
      <c r="J2" s="24">
        <v>6.3616099999999998</v>
      </c>
      <c r="K2" s="24">
        <v>8.8435699999999997</v>
      </c>
      <c r="L2" s="24">
        <v>4.0813900000000007</v>
      </c>
      <c r="M2" s="24">
        <v>0.64495999999999998</v>
      </c>
      <c r="N2" s="25">
        <v>0.28087000000000006</v>
      </c>
      <c r="O2" s="26">
        <f t="shared" ref="O2:O33" si="0">SUM(E2:N2)</f>
        <v>99.405689999999993</v>
      </c>
    </row>
    <row r="3" spans="1:15" s="12" customFormat="1">
      <c r="A3" s="28" t="s">
        <v>141</v>
      </c>
      <c r="B3" s="12" t="s">
        <v>220</v>
      </c>
      <c r="C3" s="28" t="s">
        <v>132</v>
      </c>
      <c r="D3" s="28" t="s">
        <v>231</v>
      </c>
      <c r="E3" s="24">
        <v>52.4758</v>
      </c>
      <c r="F3" s="25">
        <v>1.4390399999999999</v>
      </c>
      <c r="G3" s="24">
        <v>17.871910000000003</v>
      </c>
      <c r="H3" s="24">
        <v>8.0788399999999996</v>
      </c>
      <c r="I3" s="25">
        <v>0.15045</v>
      </c>
      <c r="J3" s="24">
        <v>5.2767700000000008</v>
      </c>
      <c r="K3" s="24">
        <v>8.0222999999999995</v>
      </c>
      <c r="L3" s="24">
        <v>4.2425499999999996</v>
      </c>
      <c r="M3" s="24">
        <v>0.87504999999999999</v>
      </c>
      <c r="N3" s="25">
        <v>0.30620999999999998</v>
      </c>
      <c r="O3" s="26">
        <f t="shared" si="0"/>
        <v>98.738919999999993</v>
      </c>
    </row>
    <row r="4" spans="1:15" s="12" customFormat="1">
      <c r="A4" s="28" t="s">
        <v>141</v>
      </c>
      <c r="B4" s="12" t="s">
        <v>220</v>
      </c>
      <c r="C4" s="28" t="s">
        <v>232</v>
      </c>
      <c r="D4" s="28" t="s">
        <v>231</v>
      </c>
      <c r="E4" s="24">
        <v>52.553679999999993</v>
      </c>
      <c r="F4" s="25">
        <v>1.4462599999999999</v>
      </c>
      <c r="G4" s="24">
        <v>17.885029999999997</v>
      </c>
      <c r="H4" s="24">
        <v>8.1701699999999988</v>
      </c>
      <c r="I4" s="25">
        <v>0.15051</v>
      </c>
      <c r="J4" s="24">
        <v>5.4199299999999999</v>
      </c>
      <c r="K4" s="24">
        <v>8.0595100000000013</v>
      </c>
      <c r="L4" s="24">
        <v>4.2599900000000002</v>
      </c>
      <c r="M4" s="24">
        <v>0.83150000000000002</v>
      </c>
      <c r="N4" s="25">
        <v>0.30037000000000003</v>
      </c>
      <c r="O4" s="26">
        <f t="shared" si="0"/>
        <v>99.076949999999997</v>
      </c>
    </row>
    <row r="5" spans="1:15" s="12" customFormat="1">
      <c r="A5" s="28" t="s">
        <v>141</v>
      </c>
      <c r="B5" s="12" t="s">
        <v>220</v>
      </c>
      <c r="C5" s="28" t="s">
        <v>233</v>
      </c>
      <c r="D5" s="28" t="s">
        <v>231</v>
      </c>
      <c r="E5" s="24">
        <v>52.149940000000001</v>
      </c>
      <c r="F5" s="25">
        <v>1.4513199999999997</v>
      </c>
      <c r="G5" s="24">
        <v>17.682039999999997</v>
      </c>
      <c r="H5" s="24">
        <v>8.1875699999999991</v>
      </c>
      <c r="I5" s="25">
        <v>0.15448000000000001</v>
      </c>
      <c r="J5" s="24">
        <v>5.70885</v>
      </c>
      <c r="K5" s="24">
        <v>8.2668999999999997</v>
      </c>
      <c r="L5" s="24">
        <v>4.2163600000000008</v>
      </c>
      <c r="M5" s="24">
        <v>0.82704000000000011</v>
      </c>
      <c r="N5" s="25">
        <v>0.29800000000000004</v>
      </c>
      <c r="O5" s="26">
        <f t="shared" si="0"/>
        <v>98.942499999999995</v>
      </c>
    </row>
    <row r="6" spans="1:15" s="12" customFormat="1">
      <c r="A6" s="28" t="s">
        <v>141</v>
      </c>
      <c r="B6" s="12" t="s">
        <v>220</v>
      </c>
      <c r="C6" s="28" t="s">
        <v>133</v>
      </c>
      <c r="D6" s="28" t="s">
        <v>231</v>
      </c>
      <c r="E6" s="24">
        <v>50.699630000000006</v>
      </c>
      <c r="F6" s="25">
        <v>1.42045</v>
      </c>
      <c r="G6" s="24">
        <v>17.909739999999996</v>
      </c>
      <c r="H6" s="24">
        <v>8.3315599999999996</v>
      </c>
      <c r="I6" s="25">
        <v>0.15514</v>
      </c>
      <c r="J6" s="24">
        <v>6.4200799999999996</v>
      </c>
      <c r="K6" s="24">
        <v>8.8086099999999998</v>
      </c>
      <c r="L6" s="24">
        <v>3.9121699999999997</v>
      </c>
      <c r="M6" s="24">
        <v>0.55079000000000011</v>
      </c>
      <c r="N6" s="25">
        <v>0.27289000000000002</v>
      </c>
      <c r="O6" s="26">
        <f t="shared" si="0"/>
        <v>98.481060000000014</v>
      </c>
    </row>
    <row r="7" spans="1:15" s="12" customFormat="1">
      <c r="A7" s="28" t="s">
        <v>141</v>
      </c>
      <c r="B7" s="12" t="s">
        <v>220</v>
      </c>
      <c r="C7" s="28" t="s">
        <v>234</v>
      </c>
      <c r="D7" s="28" t="s">
        <v>6</v>
      </c>
      <c r="E7" s="24">
        <v>50.073330000000006</v>
      </c>
      <c r="F7" s="25">
        <v>1.0764100000000001</v>
      </c>
      <c r="G7" s="24">
        <v>17.127910000000004</v>
      </c>
      <c r="H7" s="24">
        <v>9.4173599999999986</v>
      </c>
      <c r="I7" s="25">
        <v>0.16375000000000001</v>
      </c>
      <c r="J7" s="24">
        <v>8.0896800000000013</v>
      </c>
      <c r="K7" s="24">
        <v>9.2851499999999998</v>
      </c>
      <c r="L7" s="24">
        <v>3.2376399999999999</v>
      </c>
      <c r="M7" s="24">
        <v>0.45861000000000002</v>
      </c>
      <c r="N7" s="25">
        <v>0.16343000000000002</v>
      </c>
      <c r="O7" s="26">
        <f t="shared" si="0"/>
        <v>99.093270000000004</v>
      </c>
    </row>
    <row r="8" spans="1:15" s="12" customFormat="1">
      <c r="A8" s="28" t="s">
        <v>141</v>
      </c>
      <c r="B8" s="12" t="s">
        <v>220</v>
      </c>
      <c r="C8" s="28" t="s">
        <v>120</v>
      </c>
      <c r="D8" s="28" t="s">
        <v>6</v>
      </c>
      <c r="E8" s="24">
        <v>49.454899999999995</v>
      </c>
      <c r="F8" s="25">
        <v>1.0642500000000001</v>
      </c>
      <c r="G8" s="24">
        <v>17.299950000000003</v>
      </c>
      <c r="H8" s="24">
        <v>9.66235</v>
      </c>
      <c r="I8" s="25">
        <v>0.16753000000000001</v>
      </c>
      <c r="J8" s="24">
        <v>8.136849999999999</v>
      </c>
      <c r="K8" s="24">
        <v>9.1666300000000014</v>
      </c>
      <c r="L8" s="24">
        <v>3.2128899999999998</v>
      </c>
      <c r="M8" s="24">
        <v>0.44847000000000004</v>
      </c>
      <c r="N8" s="25">
        <v>0.14961000000000002</v>
      </c>
      <c r="O8" s="26">
        <f t="shared" si="0"/>
        <v>98.763429999999985</v>
      </c>
    </row>
    <row r="9" spans="1:15" s="12" customFormat="1">
      <c r="A9" s="28" t="s">
        <v>141</v>
      </c>
      <c r="B9" s="12" t="s">
        <v>220</v>
      </c>
      <c r="C9" s="28" t="s">
        <v>235</v>
      </c>
      <c r="D9" s="28" t="s">
        <v>6</v>
      </c>
      <c r="E9" s="24">
        <v>49.245620000000002</v>
      </c>
      <c r="F9" s="25">
        <v>1.03918</v>
      </c>
      <c r="G9" s="24">
        <v>17.174530000000001</v>
      </c>
      <c r="H9" s="24">
        <v>9.5890400000000007</v>
      </c>
      <c r="I9" s="25">
        <v>0.16345000000000001</v>
      </c>
      <c r="J9" s="24">
        <v>8.1748599999999989</v>
      </c>
      <c r="K9" s="24">
        <v>9.2669599999999992</v>
      </c>
      <c r="L9" s="24">
        <v>3.19754</v>
      </c>
      <c r="M9" s="24">
        <v>0.41984000000000005</v>
      </c>
      <c r="N9" s="25">
        <v>0.17994000000000004</v>
      </c>
      <c r="O9" s="26">
        <f t="shared" si="0"/>
        <v>98.450959999999995</v>
      </c>
    </row>
    <row r="10" spans="1:15" s="12" customFormat="1">
      <c r="A10" s="28" t="s">
        <v>141</v>
      </c>
      <c r="B10" s="12" t="s">
        <v>220</v>
      </c>
      <c r="C10" s="28" t="s">
        <v>121</v>
      </c>
      <c r="D10" s="28" t="s">
        <v>6</v>
      </c>
      <c r="E10" s="24">
        <v>49.90719</v>
      </c>
      <c r="F10" s="25">
        <v>1.06318</v>
      </c>
      <c r="G10" s="24">
        <v>16.929239999999997</v>
      </c>
      <c r="H10" s="24">
        <v>9.1524100000000015</v>
      </c>
      <c r="I10" s="25">
        <v>0.16611000000000001</v>
      </c>
      <c r="J10" s="24">
        <v>8.1572399999999998</v>
      </c>
      <c r="K10" s="24">
        <v>9.1866500000000002</v>
      </c>
      <c r="L10" s="24">
        <v>3.1583200000000002</v>
      </c>
      <c r="M10" s="24">
        <v>0.45028999999999997</v>
      </c>
      <c r="N10" s="25">
        <v>0.15994000000000003</v>
      </c>
      <c r="O10" s="26">
        <f t="shared" si="0"/>
        <v>98.330570000000009</v>
      </c>
    </row>
    <row r="11" spans="1:15" s="12" customFormat="1">
      <c r="A11" s="28" t="s">
        <v>141</v>
      </c>
      <c r="B11" s="12" t="s">
        <v>220</v>
      </c>
      <c r="C11" s="28" t="s">
        <v>122</v>
      </c>
      <c r="D11" s="28" t="s">
        <v>6</v>
      </c>
      <c r="E11" s="24">
        <v>50.054079999999992</v>
      </c>
      <c r="F11" s="25">
        <v>1.04084</v>
      </c>
      <c r="G11" s="24">
        <v>17.099629999999998</v>
      </c>
      <c r="H11" s="24">
        <v>9.3938600000000001</v>
      </c>
      <c r="I11" s="25">
        <v>0.16503000000000001</v>
      </c>
      <c r="J11" s="24">
        <v>8.3833500000000001</v>
      </c>
      <c r="K11" s="24">
        <v>9.2068199999999987</v>
      </c>
      <c r="L11" s="24">
        <v>3.2298100000000001</v>
      </c>
      <c r="M11" s="24">
        <v>0.44472</v>
      </c>
      <c r="N11" s="25">
        <v>0.15491000000000002</v>
      </c>
      <c r="O11" s="26">
        <f t="shared" si="0"/>
        <v>99.173049999999989</v>
      </c>
    </row>
    <row r="12" spans="1:15" s="12" customFormat="1">
      <c r="A12" s="28" t="s">
        <v>141</v>
      </c>
      <c r="B12" s="12" t="s">
        <v>220</v>
      </c>
      <c r="C12" s="28" t="s">
        <v>236</v>
      </c>
      <c r="D12" s="28" t="s">
        <v>6</v>
      </c>
      <c r="E12" s="24">
        <v>50.316369999999999</v>
      </c>
      <c r="F12" s="25">
        <v>1.0893699999999999</v>
      </c>
      <c r="G12" s="24">
        <v>17.189170000000001</v>
      </c>
      <c r="H12" s="24">
        <v>9.332180000000001</v>
      </c>
      <c r="I12" s="25">
        <v>0.16685</v>
      </c>
      <c r="J12" s="24">
        <v>7.9633099999999999</v>
      </c>
      <c r="K12" s="24">
        <v>9.3716300000000015</v>
      </c>
      <c r="L12" s="24">
        <v>3.2860200000000002</v>
      </c>
      <c r="M12" s="24">
        <v>0.46617000000000003</v>
      </c>
      <c r="N12" s="25">
        <v>0.16406999999999999</v>
      </c>
      <c r="O12" s="26">
        <f t="shared" si="0"/>
        <v>99.345139999999972</v>
      </c>
    </row>
    <row r="13" spans="1:15" s="12" customFormat="1">
      <c r="A13" s="28" t="s">
        <v>141</v>
      </c>
      <c r="B13" s="12" t="s">
        <v>220</v>
      </c>
      <c r="C13" s="28" t="s">
        <v>123</v>
      </c>
      <c r="D13" s="28" t="s">
        <v>6</v>
      </c>
      <c r="E13" s="24">
        <v>49.594310000000007</v>
      </c>
      <c r="F13" s="25">
        <v>1.0125899999999999</v>
      </c>
      <c r="G13" s="24">
        <v>17.322649999999999</v>
      </c>
      <c r="H13" s="24">
        <v>8.9029199999999999</v>
      </c>
      <c r="I13" s="25">
        <v>0.16064999999999999</v>
      </c>
      <c r="J13" s="24">
        <v>8.1818599999999986</v>
      </c>
      <c r="K13" s="24">
        <v>9.2900399999999994</v>
      </c>
      <c r="L13" s="24">
        <v>3.2036000000000002</v>
      </c>
      <c r="M13" s="24">
        <v>0.42315000000000003</v>
      </c>
      <c r="N13" s="25">
        <v>0.14922000000000002</v>
      </c>
      <c r="O13" s="26">
        <f t="shared" si="0"/>
        <v>98.240990000000011</v>
      </c>
    </row>
    <row r="14" spans="1:15" s="12" customFormat="1">
      <c r="A14" s="28" t="s">
        <v>141</v>
      </c>
      <c r="B14" s="12" t="s">
        <v>220</v>
      </c>
      <c r="C14" s="28" t="s">
        <v>237</v>
      </c>
      <c r="D14" s="28" t="s">
        <v>6</v>
      </c>
      <c r="E14" s="24">
        <v>49.734310000000008</v>
      </c>
      <c r="F14" s="25">
        <v>1.0598799999999999</v>
      </c>
      <c r="G14" s="24">
        <v>17.007429999999999</v>
      </c>
      <c r="H14" s="24">
        <v>9.0789299999999997</v>
      </c>
      <c r="I14" s="25">
        <v>0.16505</v>
      </c>
      <c r="J14" s="24">
        <v>7.8576299999999994</v>
      </c>
      <c r="K14" s="24">
        <v>9.29223</v>
      </c>
      <c r="L14" s="24">
        <v>3.1751800000000001</v>
      </c>
      <c r="M14" s="24">
        <v>0.44607000000000002</v>
      </c>
      <c r="N14" s="25">
        <v>0.15994000000000003</v>
      </c>
      <c r="O14" s="26">
        <f t="shared" si="0"/>
        <v>97.976650000000021</v>
      </c>
    </row>
    <row r="15" spans="1:15" s="12" customFormat="1">
      <c r="A15" s="28" t="s">
        <v>141</v>
      </c>
      <c r="B15" s="12" t="s">
        <v>220</v>
      </c>
      <c r="C15" s="28" t="s">
        <v>134</v>
      </c>
      <c r="D15" s="28" t="s">
        <v>201</v>
      </c>
      <c r="E15" s="24">
        <v>51.238050000000008</v>
      </c>
      <c r="F15" s="25">
        <v>1.61995</v>
      </c>
      <c r="G15" s="24">
        <v>17.342890000000001</v>
      </c>
      <c r="H15" s="24">
        <v>8.50169</v>
      </c>
      <c r="I15" s="25">
        <v>0.16413</v>
      </c>
      <c r="J15" s="24">
        <v>5.39161</v>
      </c>
      <c r="K15" s="24">
        <v>8.2428099999999986</v>
      </c>
      <c r="L15" s="24">
        <v>4.3580799999999993</v>
      </c>
      <c r="M15" s="24">
        <v>0.86267000000000016</v>
      </c>
      <c r="N15" s="25">
        <v>0.42888000000000009</v>
      </c>
      <c r="O15" s="26">
        <f t="shared" si="0"/>
        <v>98.15076000000002</v>
      </c>
    </row>
    <row r="16" spans="1:15" s="12" customFormat="1">
      <c r="A16" s="28" t="s">
        <v>141</v>
      </c>
      <c r="B16" s="12" t="s">
        <v>220</v>
      </c>
      <c r="C16" s="28" t="s">
        <v>135</v>
      </c>
      <c r="D16" s="28" t="s">
        <v>201</v>
      </c>
      <c r="E16" s="24">
        <v>51.554899999999996</v>
      </c>
      <c r="F16" s="25">
        <v>1.6353500000000001</v>
      </c>
      <c r="G16" s="24">
        <v>17.546139999999998</v>
      </c>
      <c r="H16" s="24">
        <v>8.7999699999999983</v>
      </c>
      <c r="I16" s="25">
        <v>0.16575000000000001</v>
      </c>
      <c r="J16" s="24">
        <v>5.4827500000000002</v>
      </c>
      <c r="K16" s="24">
        <v>8.3990200000000002</v>
      </c>
      <c r="L16" s="24">
        <v>4.4087500000000004</v>
      </c>
      <c r="M16" s="24">
        <v>0.84641</v>
      </c>
      <c r="N16" s="25">
        <v>0.42678000000000005</v>
      </c>
      <c r="O16" s="26">
        <f t="shared" si="0"/>
        <v>99.265819999999991</v>
      </c>
    </row>
    <row r="17" spans="1:15" s="12" customFormat="1">
      <c r="A17" s="28" t="s">
        <v>141</v>
      </c>
      <c r="B17" s="12" t="s">
        <v>220</v>
      </c>
      <c r="C17" s="28" t="s">
        <v>136</v>
      </c>
      <c r="D17" s="28" t="s">
        <v>201</v>
      </c>
      <c r="E17" s="24">
        <v>51.489910000000002</v>
      </c>
      <c r="F17" s="25">
        <v>1.63385</v>
      </c>
      <c r="G17" s="24">
        <v>17.518329999999999</v>
      </c>
      <c r="H17" s="24">
        <v>8.7405499999999989</v>
      </c>
      <c r="I17" s="25">
        <v>0.16488</v>
      </c>
      <c r="J17" s="24">
        <v>5.3657699999999995</v>
      </c>
      <c r="K17" s="24">
        <v>8.2869399999999995</v>
      </c>
      <c r="L17" s="24">
        <v>4.3712800000000005</v>
      </c>
      <c r="M17" s="24">
        <v>0.85375000000000001</v>
      </c>
      <c r="N17" s="25">
        <v>0.42853000000000002</v>
      </c>
      <c r="O17" s="26">
        <f t="shared" si="0"/>
        <v>98.853789999999989</v>
      </c>
    </row>
    <row r="18" spans="1:15" s="12" customFormat="1">
      <c r="A18" s="28" t="s">
        <v>141</v>
      </c>
      <c r="B18" s="12" t="s">
        <v>220</v>
      </c>
      <c r="C18" s="28" t="s">
        <v>238</v>
      </c>
      <c r="D18" s="28" t="s">
        <v>201</v>
      </c>
      <c r="E18" s="24">
        <v>51.166760000000004</v>
      </c>
      <c r="F18" s="25">
        <v>1.6701700000000002</v>
      </c>
      <c r="G18" s="24">
        <v>17.56119</v>
      </c>
      <c r="H18" s="24">
        <v>8.8807100000000005</v>
      </c>
      <c r="I18" s="25">
        <v>0.16786000000000001</v>
      </c>
      <c r="J18" s="24">
        <v>5.4716500000000012</v>
      </c>
      <c r="K18" s="24">
        <v>8.4040099999999995</v>
      </c>
      <c r="L18" s="24">
        <v>4.3651199999999992</v>
      </c>
      <c r="M18" s="24">
        <v>0.80303000000000002</v>
      </c>
      <c r="N18" s="25">
        <v>0.43581000000000009</v>
      </c>
      <c r="O18" s="26">
        <f t="shared" si="0"/>
        <v>98.926310000000015</v>
      </c>
    </row>
    <row r="19" spans="1:15" s="12" customFormat="1">
      <c r="A19" s="28" t="s">
        <v>141</v>
      </c>
      <c r="B19" s="12" t="s">
        <v>220</v>
      </c>
      <c r="C19" s="28" t="s">
        <v>239</v>
      </c>
      <c r="D19" s="28" t="s">
        <v>201</v>
      </c>
      <c r="E19" s="24">
        <v>54.570530000000005</v>
      </c>
      <c r="F19" s="25">
        <v>1.3749</v>
      </c>
      <c r="G19" s="24">
        <v>17.203099999999999</v>
      </c>
      <c r="H19" s="24">
        <v>7.7344499999999998</v>
      </c>
      <c r="I19" s="25">
        <v>0.14644000000000004</v>
      </c>
      <c r="J19" s="24">
        <v>4.9662400000000009</v>
      </c>
      <c r="K19" s="24">
        <v>7.5103400000000002</v>
      </c>
      <c r="L19" s="24">
        <v>4.3488199999999999</v>
      </c>
      <c r="M19" s="24">
        <v>1.2817399999999999</v>
      </c>
      <c r="N19" s="25">
        <v>0.39068000000000003</v>
      </c>
      <c r="O19" s="26">
        <f t="shared" si="0"/>
        <v>99.527239999999992</v>
      </c>
    </row>
    <row r="20" spans="1:15" s="12" customFormat="1">
      <c r="A20" s="28" t="s">
        <v>141</v>
      </c>
      <c r="B20" s="12" t="s">
        <v>220</v>
      </c>
      <c r="C20" s="28" t="s">
        <v>137</v>
      </c>
      <c r="D20" s="28" t="s">
        <v>201</v>
      </c>
      <c r="E20" s="24">
        <v>51.443819999999995</v>
      </c>
      <c r="F20" s="25">
        <v>1.6372199999999999</v>
      </c>
      <c r="G20" s="24">
        <v>17.471339999999998</v>
      </c>
      <c r="H20" s="24">
        <v>8.7693899999999996</v>
      </c>
      <c r="I20" s="25">
        <v>0.16500000000000001</v>
      </c>
      <c r="J20" s="24">
        <v>5.3954299999999993</v>
      </c>
      <c r="K20" s="24">
        <v>8.3257400000000015</v>
      </c>
      <c r="L20" s="24">
        <v>4.3941999999999997</v>
      </c>
      <c r="M20" s="24">
        <v>0.85624999999999996</v>
      </c>
      <c r="N20" s="25">
        <v>0.43121000000000004</v>
      </c>
      <c r="O20" s="26">
        <f t="shared" si="0"/>
        <v>98.889600000000002</v>
      </c>
    </row>
    <row r="21" spans="1:15" s="12" customFormat="1">
      <c r="A21" s="28" t="s">
        <v>141</v>
      </c>
      <c r="B21" s="12" t="s">
        <v>220</v>
      </c>
      <c r="C21" s="28" t="s">
        <v>240</v>
      </c>
      <c r="D21" s="28" t="s">
        <v>201</v>
      </c>
      <c r="E21" s="24">
        <v>51.695520000000009</v>
      </c>
      <c r="F21" s="25">
        <v>1.6549</v>
      </c>
      <c r="G21" s="24">
        <v>17.533860000000004</v>
      </c>
      <c r="H21" s="24">
        <v>8.7534400000000012</v>
      </c>
      <c r="I21" s="25">
        <v>0.16704000000000002</v>
      </c>
      <c r="J21" s="24">
        <v>5.4507300000000001</v>
      </c>
      <c r="K21" s="24">
        <v>8.41357</v>
      </c>
      <c r="L21" s="24">
        <v>4.4267200000000004</v>
      </c>
      <c r="M21" s="24">
        <v>0.84764000000000017</v>
      </c>
      <c r="N21" s="25">
        <v>0.43177000000000004</v>
      </c>
      <c r="O21" s="26">
        <f t="shared" si="0"/>
        <v>99.375190000000003</v>
      </c>
    </row>
    <row r="22" spans="1:15" s="12" customFormat="1">
      <c r="A22" s="28" t="s">
        <v>141</v>
      </c>
      <c r="B22" s="12" t="s">
        <v>220</v>
      </c>
      <c r="C22" s="28" t="s">
        <v>241</v>
      </c>
      <c r="D22" s="28" t="s">
        <v>201</v>
      </c>
      <c r="E22" s="24">
        <v>52.147100000000002</v>
      </c>
      <c r="F22" s="25">
        <v>1.5396299999999998</v>
      </c>
      <c r="G22" s="24">
        <v>17.315239999999999</v>
      </c>
      <c r="H22" s="24">
        <v>8.4000599999999999</v>
      </c>
      <c r="I22" s="25">
        <v>0.15825</v>
      </c>
      <c r="J22" s="24">
        <v>5.2247199999999996</v>
      </c>
      <c r="K22" s="24">
        <v>7.96394</v>
      </c>
      <c r="L22" s="24">
        <v>4.2754700000000003</v>
      </c>
      <c r="M22" s="24">
        <v>0.96464000000000016</v>
      </c>
      <c r="N22" s="25">
        <v>0.41531000000000007</v>
      </c>
      <c r="O22" s="26">
        <f t="shared" si="0"/>
        <v>98.404359999999997</v>
      </c>
    </row>
    <row r="23" spans="1:15" s="12" customFormat="1">
      <c r="A23" s="28" t="s">
        <v>141</v>
      </c>
      <c r="B23" s="12" t="s">
        <v>220</v>
      </c>
      <c r="C23" s="28" t="s">
        <v>242</v>
      </c>
      <c r="D23" s="28" t="s">
        <v>11</v>
      </c>
      <c r="E23" s="24">
        <v>51.807419999999993</v>
      </c>
      <c r="F23" s="25">
        <v>0.95055000000000001</v>
      </c>
      <c r="G23" s="24">
        <v>17.086729999999996</v>
      </c>
      <c r="H23" s="24">
        <v>7.4674699999999996</v>
      </c>
      <c r="I23" s="25">
        <v>0.13849000000000003</v>
      </c>
      <c r="J23" s="24">
        <v>7.6312100000000003</v>
      </c>
      <c r="K23" s="24">
        <v>8.9112199999999984</v>
      </c>
      <c r="L23" s="24">
        <v>2.7038300000000004</v>
      </c>
      <c r="M23" s="24">
        <v>0.73324999999999996</v>
      </c>
      <c r="N23" s="25">
        <v>0.18353</v>
      </c>
      <c r="O23" s="26">
        <f t="shared" si="0"/>
        <v>97.613699999999994</v>
      </c>
    </row>
    <row r="24" spans="1:15" s="12" customFormat="1">
      <c r="A24" s="28" t="s">
        <v>141</v>
      </c>
      <c r="B24" s="12" t="s">
        <v>220</v>
      </c>
      <c r="C24" s="28" t="s">
        <v>127</v>
      </c>
      <c r="D24" s="28" t="s">
        <v>11</v>
      </c>
      <c r="E24" s="24">
        <v>53.970550000000003</v>
      </c>
      <c r="F24" s="25">
        <v>0.91905000000000003</v>
      </c>
      <c r="G24" s="24">
        <v>16.168980000000001</v>
      </c>
      <c r="H24" s="24">
        <v>6.9181600000000003</v>
      </c>
      <c r="I24" s="25">
        <v>0.12916999999999998</v>
      </c>
      <c r="J24" s="24">
        <v>7.3506900000000002</v>
      </c>
      <c r="K24" s="24">
        <v>9.4746199999999998</v>
      </c>
      <c r="L24" s="24">
        <v>2.88937</v>
      </c>
      <c r="M24" s="24">
        <v>0.94802000000000008</v>
      </c>
      <c r="N24" s="25">
        <v>0.18379999999999999</v>
      </c>
      <c r="O24" s="26">
        <f t="shared" si="0"/>
        <v>98.952410000000015</v>
      </c>
    </row>
    <row r="25" spans="1:15" s="12" customFormat="1">
      <c r="A25" s="28" t="s">
        <v>141</v>
      </c>
      <c r="B25" s="12" t="s">
        <v>220</v>
      </c>
      <c r="C25" s="28" t="s">
        <v>128</v>
      </c>
      <c r="D25" s="28" t="s">
        <v>11</v>
      </c>
      <c r="E25" s="24">
        <v>53.599120000000006</v>
      </c>
      <c r="F25" s="25">
        <v>0.90477000000000007</v>
      </c>
      <c r="G25" s="24">
        <v>15.84065</v>
      </c>
      <c r="H25" s="24">
        <v>7.0222699999999998</v>
      </c>
      <c r="I25" s="25">
        <v>0.13411999999999999</v>
      </c>
      <c r="J25" s="24">
        <v>7.7923200000000001</v>
      </c>
      <c r="K25" s="24">
        <v>9.7614300000000007</v>
      </c>
      <c r="L25" s="24">
        <v>2.8038399999999997</v>
      </c>
      <c r="M25" s="24">
        <v>0.85875000000000001</v>
      </c>
      <c r="N25" s="25">
        <v>0.17763000000000001</v>
      </c>
      <c r="O25" s="26">
        <f t="shared" si="0"/>
        <v>98.894900000000007</v>
      </c>
    </row>
    <row r="26" spans="1:15" s="12" customFormat="1">
      <c r="A26" s="28" t="s">
        <v>141</v>
      </c>
      <c r="B26" s="12" t="s">
        <v>220</v>
      </c>
      <c r="C26" s="28" t="s">
        <v>129</v>
      </c>
      <c r="D26" s="28" t="s">
        <v>11</v>
      </c>
      <c r="E26" s="24">
        <v>53.899679999999996</v>
      </c>
      <c r="F26" s="25">
        <v>0.9224</v>
      </c>
      <c r="G26" s="24">
        <v>16.147680000000001</v>
      </c>
      <c r="H26" s="24">
        <v>6.9457200000000006</v>
      </c>
      <c r="I26" s="25">
        <v>0.13088</v>
      </c>
      <c r="J26" s="24">
        <v>7.0336800000000004</v>
      </c>
      <c r="K26" s="24">
        <v>9.4103499999999993</v>
      </c>
      <c r="L26" s="24">
        <v>2.9397999999999995</v>
      </c>
      <c r="M26" s="24">
        <v>0.95260000000000011</v>
      </c>
      <c r="N26" s="25">
        <v>0.18424000000000001</v>
      </c>
      <c r="O26" s="26">
        <f t="shared" si="0"/>
        <v>98.567030000000017</v>
      </c>
    </row>
    <row r="27" spans="1:15" s="12" customFormat="1">
      <c r="A27" s="28" t="s">
        <v>141</v>
      </c>
      <c r="B27" s="12" t="s">
        <v>220</v>
      </c>
      <c r="C27" s="28" t="s">
        <v>243</v>
      </c>
      <c r="D27" s="28" t="s">
        <v>11</v>
      </c>
      <c r="E27" s="24">
        <v>53.914889999999993</v>
      </c>
      <c r="F27" s="25">
        <v>0.91250999999999993</v>
      </c>
      <c r="G27" s="24">
        <v>16.100639999999999</v>
      </c>
      <c r="H27" s="24">
        <v>6.9160000000000004</v>
      </c>
      <c r="I27" s="25">
        <v>0.13094000000000003</v>
      </c>
      <c r="J27" s="24">
        <v>7.3766900000000009</v>
      </c>
      <c r="K27" s="24">
        <v>9.5668800000000012</v>
      </c>
      <c r="L27" s="24">
        <v>2.8910199999999997</v>
      </c>
      <c r="M27" s="24">
        <v>0.93925000000000003</v>
      </c>
      <c r="N27" s="25">
        <v>0.18289</v>
      </c>
      <c r="O27" s="26">
        <f t="shared" si="0"/>
        <v>98.931709999999967</v>
      </c>
    </row>
    <row r="28" spans="1:15" s="12" customFormat="1">
      <c r="A28" s="28" t="s">
        <v>141</v>
      </c>
      <c r="B28" s="12" t="s">
        <v>220</v>
      </c>
      <c r="C28" s="28" t="s">
        <v>130</v>
      </c>
      <c r="D28" s="28" t="s">
        <v>11</v>
      </c>
      <c r="E28" s="24">
        <v>53.895910000000008</v>
      </c>
      <c r="F28" s="25">
        <v>0.89504000000000006</v>
      </c>
      <c r="G28" s="24">
        <v>15.736519999999999</v>
      </c>
      <c r="H28" s="24">
        <v>6.9443999999999999</v>
      </c>
      <c r="I28" s="25">
        <v>0.13166999999999998</v>
      </c>
      <c r="J28" s="24">
        <v>7.8843999999999994</v>
      </c>
      <c r="K28" s="24">
        <v>9.6590000000000007</v>
      </c>
      <c r="L28" s="24">
        <v>2.82761</v>
      </c>
      <c r="M28" s="24">
        <v>0.91115999999999997</v>
      </c>
      <c r="N28" s="25">
        <v>0.17637</v>
      </c>
      <c r="O28" s="26">
        <f t="shared" si="0"/>
        <v>99.062080000000023</v>
      </c>
    </row>
    <row r="29" spans="1:15" s="12" customFormat="1">
      <c r="A29" s="28" t="s">
        <v>141</v>
      </c>
      <c r="B29" s="12" t="s">
        <v>220</v>
      </c>
      <c r="C29" s="28" t="s">
        <v>124</v>
      </c>
      <c r="D29" s="28" t="s">
        <v>26</v>
      </c>
      <c r="E29" s="24">
        <v>52.462920000000004</v>
      </c>
      <c r="F29" s="25">
        <v>1.1335899999999999</v>
      </c>
      <c r="G29" s="24">
        <v>20.100270000000002</v>
      </c>
      <c r="H29" s="24">
        <v>6.4243999999999994</v>
      </c>
      <c r="I29" s="25">
        <v>0.11322000000000002</v>
      </c>
      <c r="J29" s="24">
        <v>3.9694099999999999</v>
      </c>
      <c r="K29" s="24">
        <v>9.3218699999999988</v>
      </c>
      <c r="L29" s="24">
        <v>3.8259999999999996</v>
      </c>
      <c r="M29" s="24">
        <v>0.97844999999999993</v>
      </c>
      <c r="N29" s="25">
        <v>0.33217000000000002</v>
      </c>
      <c r="O29" s="26">
        <f t="shared" si="0"/>
        <v>98.662300000000002</v>
      </c>
    </row>
    <row r="30" spans="1:15" s="12" customFormat="1">
      <c r="A30" s="28" t="s">
        <v>141</v>
      </c>
      <c r="B30" s="12" t="s">
        <v>220</v>
      </c>
      <c r="C30" s="28" t="s">
        <v>244</v>
      </c>
      <c r="D30" s="28" t="s">
        <v>26</v>
      </c>
      <c r="E30" s="24">
        <v>52.578230000000005</v>
      </c>
      <c r="F30" s="25">
        <v>1.1366700000000001</v>
      </c>
      <c r="G30" s="24">
        <v>20.209529999999997</v>
      </c>
      <c r="H30" s="24">
        <v>6.3922799999999995</v>
      </c>
      <c r="I30" s="25">
        <v>0.11014</v>
      </c>
      <c r="J30" s="24">
        <v>3.7657300000000005</v>
      </c>
      <c r="K30" s="24">
        <v>9.4447199999999984</v>
      </c>
      <c r="L30" s="24">
        <v>3.8299699999999999</v>
      </c>
      <c r="M30" s="24">
        <v>0.98210999999999993</v>
      </c>
      <c r="N30" s="25">
        <v>0.33332000000000006</v>
      </c>
      <c r="O30" s="26">
        <f t="shared" si="0"/>
        <v>98.78270000000002</v>
      </c>
    </row>
    <row r="31" spans="1:15" s="12" customFormat="1">
      <c r="A31" s="28" t="s">
        <v>141</v>
      </c>
      <c r="B31" s="12" t="s">
        <v>220</v>
      </c>
      <c r="C31" s="28" t="s">
        <v>125</v>
      </c>
      <c r="D31" s="28" t="s">
        <v>26</v>
      </c>
      <c r="E31" s="24">
        <v>52.157389999999999</v>
      </c>
      <c r="F31" s="25">
        <v>1.05328</v>
      </c>
      <c r="G31" s="24">
        <v>20.031320000000001</v>
      </c>
      <c r="H31" s="24">
        <v>6.3159799999999988</v>
      </c>
      <c r="I31" s="25">
        <v>0.11168</v>
      </c>
      <c r="J31" s="24">
        <v>4.1707900000000002</v>
      </c>
      <c r="K31" s="24">
        <v>9.5128800000000009</v>
      </c>
      <c r="L31" s="24">
        <v>3.69556</v>
      </c>
      <c r="M31" s="24">
        <v>0.94292000000000009</v>
      </c>
      <c r="N31" s="25">
        <v>0.31539</v>
      </c>
      <c r="O31" s="26">
        <f t="shared" si="0"/>
        <v>98.307189999999991</v>
      </c>
    </row>
    <row r="32" spans="1:15" s="12" customFormat="1">
      <c r="A32" s="28" t="s">
        <v>141</v>
      </c>
      <c r="B32" s="12" t="s">
        <v>220</v>
      </c>
      <c r="C32" s="28" t="s">
        <v>126</v>
      </c>
      <c r="D32" s="28" t="s">
        <v>26</v>
      </c>
      <c r="E32" s="24">
        <v>52.47963</v>
      </c>
      <c r="F32" s="25">
        <v>1.13479</v>
      </c>
      <c r="G32" s="24">
        <v>20.085209999999996</v>
      </c>
      <c r="H32" s="24">
        <v>6.3961499999999996</v>
      </c>
      <c r="I32" s="25">
        <v>0.11255</v>
      </c>
      <c r="J32" s="24">
        <v>3.80593</v>
      </c>
      <c r="K32" s="24">
        <v>9.3336199999999998</v>
      </c>
      <c r="L32" s="24">
        <v>3.8749599999999997</v>
      </c>
      <c r="M32" s="24">
        <v>0.97937999999999992</v>
      </c>
      <c r="N32" s="25">
        <v>0.33368000000000003</v>
      </c>
      <c r="O32" s="26">
        <f t="shared" si="0"/>
        <v>98.535900000000012</v>
      </c>
    </row>
    <row r="33" spans="1:15" s="12" customFormat="1">
      <c r="A33" s="28" t="s">
        <v>141</v>
      </c>
      <c r="B33" s="12" t="s">
        <v>220</v>
      </c>
      <c r="C33" s="28" t="s">
        <v>245</v>
      </c>
      <c r="D33" s="28" t="s">
        <v>26</v>
      </c>
      <c r="E33" s="24">
        <v>52.863</v>
      </c>
      <c r="F33" s="25">
        <v>0.84908000000000006</v>
      </c>
      <c r="G33" s="24">
        <v>16.706009999999999</v>
      </c>
      <c r="H33" s="24">
        <v>6.7486300000000004</v>
      </c>
      <c r="I33" s="25">
        <v>0.11946</v>
      </c>
      <c r="J33" s="24">
        <v>8.3062199999999997</v>
      </c>
      <c r="K33" s="24">
        <v>9.0979799999999997</v>
      </c>
      <c r="L33" s="24">
        <v>3.17502</v>
      </c>
      <c r="M33" s="24">
        <v>0.89739000000000002</v>
      </c>
      <c r="N33" s="25">
        <v>0.24056000000000002</v>
      </c>
      <c r="O33" s="26">
        <f t="shared" si="0"/>
        <v>99.003350000000012</v>
      </c>
    </row>
    <row r="34" spans="1:15" s="27" customFormat="1" ht="15" thickBot="1">
      <c r="A34" s="27" t="s">
        <v>141</v>
      </c>
      <c r="B34" s="27" t="s">
        <v>257</v>
      </c>
      <c r="C34" s="29" t="s">
        <v>113</v>
      </c>
      <c r="D34" s="27" t="s">
        <v>26</v>
      </c>
      <c r="E34" s="27" t="s">
        <v>258</v>
      </c>
      <c r="F34" s="27" t="s">
        <v>265</v>
      </c>
      <c r="G34" s="27" t="s">
        <v>272</v>
      </c>
      <c r="H34" s="27" t="s">
        <v>279</v>
      </c>
      <c r="I34" s="27" t="s">
        <v>286</v>
      </c>
      <c r="J34" s="27" t="s">
        <v>292</v>
      </c>
      <c r="K34" s="27" t="s">
        <v>299</v>
      </c>
      <c r="L34" s="27" t="s">
        <v>306</v>
      </c>
      <c r="M34" s="27" t="s">
        <v>313</v>
      </c>
      <c r="N34" s="27" t="s">
        <v>320</v>
      </c>
      <c r="O34" s="27" t="s">
        <v>327</v>
      </c>
    </row>
    <row r="35" spans="1:15" s="27" customFormat="1" ht="15" thickBot="1">
      <c r="A35" s="27" t="s">
        <v>141</v>
      </c>
      <c r="B35" s="27" t="s">
        <v>257</v>
      </c>
      <c r="C35" s="29" t="s">
        <v>114</v>
      </c>
      <c r="D35" s="27" t="s">
        <v>11</v>
      </c>
      <c r="E35" s="27" t="s">
        <v>259</v>
      </c>
      <c r="F35" s="27" t="s">
        <v>266</v>
      </c>
      <c r="G35" s="27" t="s">
        <v>273</v>
      </c>
      <c r="H35" s="27" t="s">
        <v>280</v>
      </c>
      <c r="I35" s="27" t="s">
        <v>287</v>
      </c>
      <c r="J35" s="27" t="s">
        <v>293</v>
      </c>
      <c r="K35" s="27" t="s">
        <v>300</v>
      </c>
      <c r="L35" s="27" t="s">
        <v>307</v>
      </c>
      <c r="M35" s="27" t="s">
        <v>314</v>
      </c>
      <c r="N35" s="27" t="s">
        <v>321</v>
      </c>
      <c r="O35" s="27" t="s">
        <v>328</v>
      </c>
    </row>
    <row r="36" spans="1:15" s="27" customFormat="1" ht="15" thickBot="1">
      <c r="A36" s="27" t="s">
        <v>141</v>
      </c>
      <c r="B36" s="27" t="s">
        <v>257</v>
      </c>
      <c r="C36" s="29" t="s">
        <v>115</v>
      </c>
      <c r="D36" s="27" t="s">
        <v>6</v>
      </c>
      <c r="E36" s="27" t="s">
        <v>260</v>
      </c>
      <c r="F36" s="27" t="s">
        <v>267</v>
      </c>
      <c r="G36" s="27" t="s">
        <v>274</v>
      </c>
      <c r="H36" s="27" t="s">
        <v>281</v>
      </c>
      <c r="I36" s="27" t="s">
        <v>288</v>
      </c>
      <c r="J36" s="27" t="s">
        <v>294</v>
      </c>
      <c r="K36" s="27" t="s">
        <v>301</v>
      </c>
      <c r="L36" s="27" t="s">
        <v>308</v>
      </c>
      <c r="M36" s="27" t="s">
        <v>315</v>
      </c>
      <c r="N36" s="27" t="s">
        <v>322</v>
      </c>
      <c r="O36" s="27" t="s">
        <v>329</v>
      </c>
    </row>
    <row r="37" spans="1:15" s="27" customFormat="1" ht="15" thickBot="1">
      <c r="A37" s="27" t="s">
        <v>141</v>
      </c>
      <c r="B37" s="27" t="s">
        <v>257</v>
      </c>
      <c r="C37" s="29" t="s">
        <v>116</v>
      </c>
      <c r="D37" s="27" t="s">
        <v>4</v>
      </c>
      <c r="E37" s="27" t="s">
        <v>261</v>
      </c>
      <c r="F37" s="27" t="s">
        <v>268</v>
      </c>
      <c r="G37" s="27" t="s">
        <v>275</v>
      </c>
      <c r="H37" s="27" t="s">
        <v>282</v>
      </c>
      <c r="I37" s="27" t="s">
        <v>289</v>
      </c>
      <c r="J37" s="27" t="s">
        <v>295</v>
      </c>
      <c r="K37" s="27" t="s">
        <v>302</v>
      </c>
      <c r="L37" s="27" t="s">
        <v>309</v>
      </c>
      <c r="M37" s="27" t="s">
        <v>316</v>
      </c>
      <c r="N37" s="27" t="s">
        <v>323</v>
      </c>
      <c r="O37" s="27" t="s">
        <v>330</v>
      </c>
    </row>
    <row r="38" spans="1:15" s="27" customFormat="1" ht="15" thickBot="1">
      <c r="A38" s="27" t="s">
        <v>141</v>
      </c>
      <c r="B38" s="27" t="s">
        <v>257</v>
      </c>
      <c r="C38" s="29" t="s">
        <v>117</v>
      </c>
      <c r="D38" s="27" t="s">
        <v>1</v>
      </c>
      <c r="E38" s="27" t="s">
        <v>262</v>
      </c>
      <c r="F38" s="27" t="s">
        <v>269</v>
      </c>
      <c r="G38" s="27" t="s">
        <v>276</v>
      </c>
      <c r="H38" s="27" t="s">
        <v>283</v>
      </c>
      <c r="I38" s="27" t="s">
        <v>288</v>
      </c>
      <c r="J38" s="27" t="s">
        <v>296</v>
      </c>
      <c r="K38" s="27" t="s">
        <v>303</v>
      </c>
      <c r="L38" s="27" t="s">
        <v>310</v>
      </c>
      <c r="M38" s="27" t="s">
        <v>317</v>
      </c>
      <c r="N38" s="27" t="s">
        <v>324</v>
      </c>
      <c r="O38" s="27" t="s">
        <v>331</v>
      </c>
    </row>
    <row r="39" spans="1:15" s="27" customFormat="1" ht="15" thickBot="1">
      <c r="A39" s="27" t="s">
        <v>141</v>
      </c>
      <c r="B39" s="27" t="s">
        <v>257</v>
      </c>
      <c r="C39" s="29" t="s">
        <v>118</v>
      </c>
      <c r="D39" s="27" t="s">
        <v>59</v>
      </c>
      <c r="E39" s="27" t="s">
        <v>263</v>
      </c>
      <c r="F39" s="27" t="s">
        <v>270</v>
      </c>
      <c r="G39" s="27" t="s">
        <v>277</v>
      </c>
      <c r="H39" s="27" t="s">
        <v>284</v>
      </c>
      <c r="I39" s="27" t="s">
        <v>290</v>
      </c>
      <c r="J39" s="27" t="s">
        <v>297</v>
      </c>
      <c r="K39" s="27" t="s">
        <v>304</v>
      </c>
      <c r="L39" s="27" t="s">
        <v>311</v>
      </c>
      <c r="M39" s="27" t="s">
        <v>318</v>
      </c>
      <c r="N39" s="27" t="s">
        <v>325</v>
      </c>
      <c r="O39" s="27" t="s">
        <v>332</v>
      </c>
    </row>
    <row r="40" spans="1:15" s="27" customFormat="1" ht="15" thickBot="1">
      <c r="A40" s="27" t="s">
        <v>141</v>
      </c>
      <c r="B40" s="27" t="s">
        <v>257</v>
      </c>
      <c r="C40" s="29" t="s">
        <v>119</v>
      </c>
      <c r="D40" s="27" t="s">
        <v>40</v>
      </c>
      <c r="E40" s="27" t="s">
        <v>264</v>
      </c>
      <c r="F40" s="27" t="s">
        <v>271</v>
      </c>
      <c r="G40" s="27" t="s">
        <v>278</v>
      </c>
      <c r="H40" s="27" t="s">
        <v>285</v>
      </c>
      <c r="I40" s="27" t="s">
        <v>291</v>
      </c>
      <c r="J40" s="27" t="s">
        <v>298</v>
      </c>
      <c r="K40" s="27" t="s">
        <v>305</v>
      </c>
      <c r="L40" s="27" t="s">
        <v>312</v>
      </c>
      <c r="M40" s="27" t="s">
        <v>319</v>
      </c>
      <c r="N40" s="27" t="s">
        <v>326</v>
      </c>
      <c r="O40" s="27" t="s">
        <v>333</v>
      </c>
    </row>
    <row r="41" spans="1:15" s="30" customFormat="1">
      <c r="A41" s="37" t="s">
        <v>141</v>
      </c>
      <c r="B41" s="36" t="s">
        <v>336</v>
      </c>
      <c r="C41" s="38" t="s">
        <v>337</v>
      </c>
      <c r="D41" s="39" t="s">
        <v>1</v>
      </c>
      <c r="E41" s="38">
        <v>55.777540000000002</v>
      </c>
      <c r="F41" s="38">
        <v>1.2746599999999999</v>
      </c>
      <c r="G41" s="38">
        <v>17.147359999999999</v>
      </c>
      <c r="H41" s="38">
        <v>7.3529399999999976</v>
      </c>
      <c r="I41" s="38">
        <v>0.14174</v>
      </c>
      <c r="J41" s="38">
        <v>4.7032499999999997</v>
      </c>
      <c r="K41" s="38">
        <v>7.29338</v>
      </c>
      <c r="L41" s="38">
        <v>4.2053599999999998</v>
      </c>
      <c r="M41" s="38">
        <v>1.3818699999999999</v>
      </c>
      <c r="N41" s="38">
        <v>0.36303999999999997</v>
      </c>
      <c r="O41" s="38">
        <v>99.641139999999993</v>
      </c>
    </row>
    <row r="42" spans="1:15">
      <c r="A42" s="37" t="s">
        <v>141</v>
      </c>
      <c r="B42" s="36" t="s">
        <v>336</v>
      </c>
      <c r="C42" s="38" t="s">
        <v>338</v>
      </c>
      <c r="D42" s="39" t="s">
        <v>1</v>
      </c>
      <c r="E42" s="38">
        <v>55.65605</v>
      </c>
      <c r="F42" s="38">
        <v>1.31609</v>
      </c>
      <c r="G42" s="38">
        <v>17.250350000000001</v>
      </c>
      <c r="H42" s="38">
        <v>7.4432999999999998</v>
      </c>
      <c r="I42" s="38">
        <v>0.14293</v>
      </c>
      <c r="J42" s="38">
        <v>4.8579999999999997</v>
      </c>
      <c r="K42" s="38">
        <v>7.3251399999999975</v>
      </c>
      <c r="L42" s="38">
        <v>4.2493100000000004</v>
      </c>
      <c r="M42" s="38">
        <v>1.3595699999999999</v>
      </c>
      <c r="N42" s="38">
        <v>0.38099</v>
      </c>
      <c r="O42" s="38">
        <v>99.981729999999999</v>
      </c>
    </row>
    <row r="43" spans="1:15">
      <c r="A43" s="37" t="s">
        <v>141</v>
      </c>
      <c r="B43" s="36" t="s">
        <v>336</v>
      </c>
      <c r="C43" s="38" t="s">
        <v>339</v>
      </c>
      <c r="D43" s="39" t="s">
        <v>1</v>
      </c>
      <c r="E43" s="38">
        <v>55.702379999999998</v>
      </c>
      <c r="F43" s="38">
        <v>1.3378000000000001</v>
      </c>
      <c r="G43" s="38">
        <v>17.113409999999998</v>
      </c>
      <c r="H43" s="38">
        <v>7.5114599999999996</v>
      </c>
      <c r="I43" s="38">
        <v>0.14535999999999999</v>
      </c>
      <c r="J43" s="38">
        <v>4.9153099999999998</v>
      </c>
      <c r="K43" s="38">
        <v>7.3632999999999997</v>
      </c>
      <c r="L43" s="38">
        <v>4.3013300000000001</v>
      </c>
      <c r="M43" s="38">
        <v>1.36693</v>
      </c>
      <c r="N43" s="38">
        <v>0.38542999999999999</v>
      </c>
      <c r="O43" s="38">
        <v>100.14270999999998</v>
      </c>
    </row>
    <row r="44" spans="1:15">
      <c r="A44" s="37" t="s">
        <v>141</v>
      </c>
      <c r="B44" s="36" t="s">
        <v>336</v>
      </c>
      <c r="C44" s="38" t="s">
        <v>340</v>
      </c>
      <c r="D44" s="39" t="s">
        <v>1</v>
      </c>
      <c r="E44" s="38">
        <v>55.211689999999997</v>
      </c>
      <c r="F44" s="38">
        <v>1.3803099999999999</v>
      </c>
      <c r="G44" s="38">
        <v>17.427099999999999</v>
      </c>
      <c r="H44" s="38">
        <v>7.6556299999999986</v>
      </c>
      <c r="I44" s="38">
        <v>0.14679</v>
      </c>
      <c r="J44" s="38">
        <v>4.9331500000000004</v>
      </c>
      <c r="K44" s="38">
        <v>7.5230699999999997</v>
      </c>
      <c r="L44" s="38">
        <v>4.3790899999999997</v>
      </c>
      <c r="M44" s="38">
        <v>1.29386</v>
      </c>
      <c r="N44" s="38">
        <v>0.39573999999999998</v>
      </c>
      <c r="O44" s="38">
        <v>100.34643</v>
      </c>
    </row>
    <row r="45" spans="1:15">
      <c r="A45" s="37" t="s">
        <v>141</v>
      </c>
      <c r="B45" s="36" t="s">
        <v>336</v>
      </c>
      <c r="C45" s="38" t="s">
        <v>341</v>
      </c>
      <c r="D45" s="39" t="s">
        <v>1</v>
      </c>
      <c r="E45" s="38">
        <v>55.773119999999999</v>
      </c>
      <c r="F45" s="38">
        <v>1.2647699999999999</v>
      </c>
      <c r="G45" s="38">
        <v>17.367809999999999</v>
      </c>
      <c r="H45" s="38">
        <v>7.0957999999999997</v>
      </c>
      <c r="I45" s="38">
        <v>0.13782</v>
      </c>
      <c r="J45" s="38">
        <v>4.4829400000000001</v>
      </c>
      <c r="K45" s="38">
        <v>7.22539</v>
      </c>
      <c r="L45" s="38">
        <v>4.3238699999999985</v>
      </c>
      <c r="M45" s="38">
        <v>1.39821</v>
      </c>
      <c r="N45" s="38">
        <v>0.37363000000000002</v>
      </c>
      <c r="O45" s="38">
        <v>99.443360000000013</v>
      </c>
    </row>
    <row r="46" spans="1:15">
      <c r="A46" s="37" t="s">
        <v>141</v>
      </c>
      <c r="B46" s="36" t="s">
        <v>336</v>
      </c>
      <c r="C46" s="38" t="s">
        <v>342</v>
      </c>
      <c r="D46" s="39" t="s">
        <v>1</v>
      </c>
      <c r="E46" s="38">
        <v>53.466200000000001</v>
      </c>
      <c r="F46" s="38">
        <v>1.6308199999999999</v>
      </c>
      <c r="G46" s="38">
        <v>19.105870000000003</v>
      </c>
      <c r="H46" s="38">
        <v>8.6799400000000002</v>
      </c>
      <c r="I46" s="38">
        <v>0.16331999999999999</v>
      </c>
      <c r="J46" s="38">
        <v>5.4831000000000003</v>
      </c>
      <c r="K46" s="38">
        <v>8.3743599999999994</v>
      </c>
      <c r="L46" s="38">
        <v>4.5223499999999994</v>
      </c>
      <c r="M46" s="38">
        <v>0.90590000000000004</v>
      </c>
      <c r="N46" s="38">
        <v>0.43591000000000008</v>
      </c>
      <c r="O46" s="38">
        <v>102.76775000000001</v>
      </c>
    </row>
    <row r="47" spans="1:15">
      <c r="A47" s="37" t="s">
        <v>141</v>
      </c>
      <c r="B47" s="36" t="s">
        <v>336</v>
      </c>
      <c r="C47" s="38" t="s">
        <v>343</v>
      </c>
      <c r="D47" s="39" t="s">
        <v>1</v>
      </c>
      <c r="E47" s="38">
        <v>52.601500000000001</v>
      </c>
      <c r="F47" s="38">
        <v>1.65249</v>
      </c>
      <c r="G47" s="38">
        <v>19.037950000000006</v>
      </c>
      <c r="H47" s="38">
        <v>8.7938799999999997</v>
      </c>
      <c r="I47" s="38">
        <v>0.16395000000000001</v>
      </c>
      <c r="J47" s="38">
        <v>5.4794500000000008</v>
      </c>
      <c r="K47" s="38">
        <v>8.4534200000000013</v>
      </c>
      <c r="L47" s="38">
        <v>4.4689799999999993</v>
      </c>
      <c r="M47" s="38">
        <v>0.85226000000000002</v>
      </c>
      <c r="N47" s="38">
        <v>0.44033</v>
      </c>
      <c r="O47" s="38">
        <v>101.94421000000003</v>
      </c>
    </row>
    <row r="48" spans="1:15">
      <c r="A48" s="37" t="s">
        <v>141</v>
      </c>
      <c r="B48" s="36" t="s">
        <v>336</v>
      </c>
      <c r="C48" s="38" t="s">
        <v>344</v>
      </c>
      <c r="D48" s="39" t="s">
        <v>1</v>
      </c>
      <c r="E48" s="38">
        <v>52.520750000000007</v>
      </c>
      <c r="F48" s="38">
        <v>1.6729000000000001</v>
      </c>
      <c r="G48" s="38">
        <v>18.568469999999998</v>
      </c>
      <c r="H48" s="38">
        <v>8.8431300000000004</v>
      </c>
      <c r="I48" s="38">
        <v>0.16583000000000001</v>
      </c>
      <c r="J48" s="38">
        <v>5.5426700000000002</v>
      </c>
      <c r="K48" s="38">
        <v>8.5357599999999998</v>
      </c>
      <c r="L48" s="38">
        <v>4.3775899999999996</v>
      </c>
      <c r="M48" s="38">
        <v>0.78347999999999984</v>
      </c>
      <c r="N48" s="38">
        <v>0.44385000000000002</v>
      </c>
      <c r="O48" s="38">
        <v>101.45444000000001</v>
      </c>
    </row>
    <row r="49" spans="1:15">
      <c r="A49" s="37" t="s">
        <v>141</v>
      </c>
      <c r="B49" s="36" t="s">
        <v>336</v>
      </c>
      <c r="C49" s="38" t="s">
        <v>345</v>
      </c>
      <c r="D49" s="39" t="s">
        <v>334</v>
      </c>
      <c r="E49" s="38">
        <v>58.702590000000008</v>
      </c>
      <c r="F49" s="38">
        <v>0.86636000000000002</v>
      </c>
      <c r="G49" s="38">
        <v>17.236729999999998</v>
      </c>
      <c r="H49" s="38">
        <v>5.68947</v>
      </c>
      <c r="I49" s="38">
        <v>0.10784000000000001</v>
      </c>
      <c r="J49" s="38">
        <v>4.6808999999999994</v>
      </c>
      <c r="K49" s="38">
        <v>7.0898900000000005</v>
      </c>
      <c r="L49" s="38">
        <v>3.8454099999999998</v>
      </c>
      <c r="M49" s="38">
        <v>1.5771899999999999</v>
      </c>
      <c r="N49" s="38">
        <v>0.24547000000000002</v>
      </c>
      <c r="O49" s="38">
        <v>100.04185</v>
      </c>
    </row>
    <row r="50" spans="1:15">
      <c r="A50" s="37" t="s">
        <v>141</v>
      </c>
      <c r="B50" s="36" t="s">
        <v>336</v>
      </c>
      <c r="C50" s="38" t="s">
        <v>346</v>
      </c>
      <c r="D50" s="39" t="s">
        <v>334</v>
      </c>
      <c r="E50" s="38">
        <v>58.743020000000001</v>
      </c>
      <c r="F50" s="38">
        <v>0.85163</v>
      </c>
      <c r="G50" s="38">
        <v>17.556319999999999</v>
      </c>
      <c r="H50" s="38">
        <v>5.9285099999999984</v>
      </c>
      <c r="I50" s="38">
        <v>0.11376</v>
      </c>
      <c r="J50" s="38">
        <v>4.8863599999999998</v>
      </c>
      <c r="K50" s="38">
        <v>7.2028499999999998</v>
      </c>
      <c r="L50" s="38">
        <v>3.8035100000000002</v>
      </c>
      <c r="M50" s="38">
        <v>1.52756</v>
      </c>
      <c r="N50" s="38">
        <v>0.24407000000000001</v>
      </c>
      <c r="O50" s="38">
        <v>100.85758999999999</v>
      </c>
    </row>
    <row r="51" spans="1:15">
      <c r="A51" s="37" t="s">
        <v>141</v>
      </c>
      <c r="B51" s="36" t="s">
        <v>336</v>
      </c>
      <c r="C51" s="38" t="s">
        <v>347</v>
      </c>
      <c r="D51" s="39" t="s">
        <v>334</v>
      </c>
      <c r="E51" s="38">
        <v>58.34413</v>
      </c>
      <c r="F51" s="38">
        <v>0.85194999999999999</v>
      </c>
      <c r="G51" s="38">
        <v>17.249880000000001</v>
      </c>
      <c r="H51" s="38">
        <v>5.6119499999999984</v>
      </c>
      <c r="I51" s="38">
        <v>0.10399</v>
      </c>
      <c r="J51" s="38">
        <v>4.5588999999999986</v>
      </c>
      <c r="K51" s="38">
        <v>7.0228499999999983</v>
      </c>
      <c r="L51" s="38">
        <v>3.85758</v>
      </c>
      <c r="M51" s="38">
        <v>1.57592</v>
      </c>
      <c r="N51" s="38">
        <v>0.24359</v>
      </c>
      <c r="O51" s="38">
        <v>99.420739999999967</v>
      </c>
    </row>
    <row r="52" spans="1:15">
      <c r="A52" s="37" t="s">
        <v>141</v>
      </c>
      <c r="B52" s="36" t="s">
        <v>336</v>
      </c>
      <c r="C52" s="38" t="s">
        <v>348</v>
      </c>
      <c r="D52" s="39" t="s">
        <v>334</v>
      </c>
      <c r="E52" s="38">
        <v>58.507109999999997</v>
      </c>
      <c r="F52" s="38">
        <v>0.84431999999999996</v>
      </c>
      <c r="G52" s="38">
        <v>17.273579999999999</v>
      </c>
      <c r="H52" s="38">
        <v>5.7388000000000003</v>
      </c>
      <c r="I52" s="38">
        <v>0.10634</v>
      </c>
      <c r="J52" s="38">
        <v>4.87887</v>
      </c>
      <c r="K52" s="38">
        <v>7.1032599999999997</v>
      </c>
      <c r="L52" s="38">
        <v>3.79379</v>
      </c>
      <c r="M52" s="38">
        <v>1.5177099999999999</v>
      </c>
      <c r="N52" s="38">
        <v>0.24046999999999999</v>
      </c>
      <c r="O52" s="38">
        <v>100.00425000000001</v>
      </c>
    </row>
    <row r="53" spans="1:15">
      <c r="A53" s="37" t="s">
        <v>141</v>
      </c>
      <c r="B53" s="36" t="s">
        <v>336</v>
      </c>
      <c r="C53" s="38" t="s">
        <v>349</v>
      </c>
      <c r="D53" s="39" t="s">
        <v>334</v>
      </c>
      <c r="E53" s="38">
        <v>58.718440000000001</v>
      </c>
      <c r="F53" s="38">
        <v>0.83303000000000005</v>
      </c>
      <c r="G53" s="38">
        <v>17.55189</v>
      </c>
      <c r="H53" s="38">
        <v>5.5649299999999977</v>
      </c>
      <c r="I53" s="38">
        <v>0.10423</v>
      </c>
      <c r="J53" s="38">
        <v>4.7485299999999997</v>
      </c>
      <c r="K53" s="38">
        <v>7.1480199999999998</v>
      </c>
      <c r="L53" s="38">
        <v>3.7744399999999998</v>
      </c>
      <c r="M53" s="38">
        <v>1.49895</v>
      </c>
      <c r="N53" s="38">
        <v>0.23624000000000001</v>
      </c>
      <c r="O53" s="38">
        <v>100.17870000000001</v>
      </c>
    </row>
    <row r="54" spans="1:15">
      <c r="A54" s="37" t="s">
        <v>141</v>
      </c>
      <c r="B54" s="36" t="s">
        <v>336</v>
      </c>
      <c r="C54" s="38" t="s">
        <v>350</v>
      </c>
      <c r="D54" s="39" t="s">
        <v>351</v>
      </c>
      <c r="E54" s="38">
        <v>61.797600000000003</v>
      </c>
      <c r="F54" s="38">
        <v>0.74331000000000003</v>
      </c>
      <c r="G54" s="38">
        <v>17.731200000000001</v>
      </c>
      <c r="H54" s="38">
        <v>5.0851099999999985</v>
      </c>
      <c r="I54" s="38">
        <v>0.10421999999999999</v>
      </c>
      <c r="J54" s="38">
        <v>2.67841</v>
      </c>
      <c r="K54" s="38">
        <v>5.2968400000000004</v>
      </c>
      <c r="L54" s="38">
        <v>4.5034900000000002</v>
      </c>
      <c r="M54" s="38">
        <v>1.98062</v>
      </c>
      <c r="N54" s="38">
        <v>0.22719</v>
      </c>
      <c r="O54" s="38">
        <v>100.14798999999999</v>
      </c>
    </row>
    <row r="55" spans="1:15">
      <c r="A55" s="37" t="s">
        <v>141</v>
      </c>
      <c r="B55" s="36" t="s">
        <v>336</v>
      </c>
      <c r="C55" s="38" t="s">
        <v>352</v>
      </c>
      <c r="D55" s="39" t="s">
        <v>351</v>
      </c>
      <c r="E55" s="38">
        <v>64.220729999999989</v>
      </c>
      <c r="F55" s="38">
        <v>0.65495000000000003</v>
      </c>
      <c r="G55" s="38">
        <v>16.44492</v>
      </c>
      <c r="H55" s="38">
        <v>4.26539</v>
      </c>
      <c r="I55" s="38">
        <v>9.103E-2</v>
      </c>
      <c r="J55" s="38">
        <v>2.0709499999999998</v>
      </c>
      <c r="K55" s="38">
        <v>4.41805</v>
      </c>
      <c r="L55" s="38">
        <v>4.3299899999999996</v>
      </c>
      <c r="M55" s="38">
        <v>2.4827499999999998</v>
      </c>
      <c r="N55" s="38">
        <v>0.19126000000000001</v>
      </c>
      <c r="O55" s="38">
        <v>99.170019999999965</v>
      </c>
    </row>
    <row r="56" spans="1:15">
      <c r="A56" s="37" t="s">
        <v>141</v>
      </c>
      <c r="B56" s="36" t="s">
        <v>336</v>
      </c>
      <c r="C56" s="38" t="s">
        <v>353</v>
      </c>
      <c r="D56" s="39" t="s">
        <v>351</v>
      </c>
      <c r="E56" s="38">
        <v>60.183030000000002</v>
      </c>
      <c r="F56" s="38">
        <v>0.84874000000000005</v>
      </c>
      <c r="G56" s="38">
        <v>17.72559</v>
      </c>
      <c r="H56" s="38">
        <v>5.08263</v>
      </c>
      <c r="I56" s="38">
        <v>9.3109999999999998E-2</v>
      </c>
      <c r="J56" s="38">
        <v>3.2557200000000002</v>
      </c>
      <c r="K56" s="38">
        <v>6.0968600000000004</v>
      </c>
      <c r="L56" s="38">
        <v>3.8799800000000002</v>
      </c>
      <c r="M56" s="38">
        <v>1.7770600000000001</v>
      </c>
      <c r="N56" s="38">
        <v>0.24331</v>
      </c>
      <c r="O56" s="38">
        <v>99.186030000000002</v>
      </c>
    </row>
    <row r="57" spans="1:15">
      <c r="A57" s="37" t="s">
        <v>141</v>
      </c>
      <c r="B57" s="36" t="s">
        <v>336</v>
      </c>
      <c r="C57" s="38" t="s">
        <v>354</v>
      </c>
      <c r="D57" s="39" t="s">
        <v>351</v>
      </c>
      <c r="E57" s="38">
        <v>63.62735</v>
      </c>
      <c r="F57" s="38">
        <v>0.65288000000000002</v>
      </c>
      <c r="G57" s="38">
        <v>16.261970000000002</v>
      </c>
      <c r="H57" s="38">
        <v>4.3155399999999977</v>
      </c>
      <c r="I57" s="38">
        <v>9.1980000000000006E-2</v>
      </c>
      <c r="J57" s="38">
        <v>2.0684200000000001</v>
      </c>
      <c r="K57" s="38">
        <v>4.3717300000000003</v>
      </c>
      <c r="L57" s="38">
        <v>4.2934999999999999</v>
      </c>
      <c r="M57" s="38">
        <v>2.4688300000000001</v>
      </c>
      <c r="N57" s="38">
        <v>0.19123999999999999</v>
      </c>
      <c r="O57" s="38">
        <v>98.343440000000001</v>
      </c>
    </row>
    <row r="58" spans="1:15">
      <c r="A58" s="37" t="s">
        <v>141</v>
      </c>
      <c r="B58" s="36" t="s">
        <v>336</v>
      </c>
      <c r="C58" s="38" t="s">
        <v>355</v>
      </c>
      <c r="D58" s="39" t="s">
        <v>351</v>
      </c>
      <c r="E58" s="38">
        <v>61.65558</v>
      </c>
      <c r="F58" s="38">
        <v>0.74690000000000001</v>
      </c>
      <c r="G58" s="38">
        <v>17.64677</v>
      </c>
      <c r="H58" s="38">
        <v>5.16106</v>
      </c>
      <c r="I58" s="38">
        <v>0.10569000000000001</v>
      </c>
      <c r="J58" s="38">
        <v>2.76118</v>
      </c>
      <c r="K58" s="38">
        <v>5.3534299999999986</v>
      </c>
      <c r="L58" s="38">
        <v>4.4825799999999996</v>
      </c>
      <c r="M58" s="38">
        <v>1.9636800000000001</v>
      </c>
      <c r="N58" s="38">
        <v>0.23422000000000001</v>
      </c>
      <c r="O58" s="38">
        <v>100.11108999999999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Cpx_Filt</vt:lpstr>
      <vt:lpstr>Cpx_All</vt:lpstr>
      <vt:lpstr>Amp_Filt</vt:lpstr>
      <vt:lpstr>Amp_All</vt:lpstr>
      <vt:lpstr>References</vt:lpstr>
      <vt:lpstr>Opx_All</vt:lpstr>
      <vt:lpstr>Plag_All</vt:lpstr>
      <vt:lpstr>WR_All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2021-06-09T18:46:45Z</dcterms:created>
  <dcterms:modified xsi:type="dcterms:W3CDTF">2023-07-28T16:20:51Z</dcterms:modified>
</cp:coreProperties>
</file>