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ostdoc\PyMME\MyBarometers\Cascades_Data\Supporting_Information_Sept2022\Stitching_Mineral_Data\"/>
    </mc:Choice>
  </mc:AlternateContent>
  <xr:revisionPtr revIDLastSave="0" documentId="8_{B0F893DD-57DF-49F2-849E-7D0EFD2CAB70}" xr6:coauthVersionLast="47" xr6:coauthVersionMax="47" xr10:uidLastSave="{00000000-0000-0000-0000-000000000000}"/>
  <bookViews>
    <workbookView xWindow="-110" yWindow="-110" windowWidth="19420" windowHeight="10300" xr2:uid="{094A3D7E-A5B9-488F-98AD-6D7E1E15DB24}"/>
  </bookViews>
  <sheets>
    <sheet name="Cpx_All" sheetId="2" r:id="rId1"/>
    <sheet name="Cpx_Filt" sheetId="4" r:id="rId2"/>
    <sheet name="References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6" i="2" l="1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<sst xmlns="http://schemas.openxmlformats.org/spreadsheetml/2006/main" count="252" uniqueCount="57">
  <si>
    <t>13-1</t>
  </si>
  <si>
    <t>13-2</t>
  </si>
  <si>
    <t>13-3</t>
  </si>
  <si>
    <t>13-4</t>
  </si>
  <si>
    <t>13-5</t>
  </si>
  <si>
    <t>13-6</t>
  </si>
  <si>
    <t>21-1</t>
  </si>
  <si>
    <t>24-1</t>
  </si>
  <si>
    <t>24-2</t>
  </si>
  <si>
    <t>24-3</t>
  </si>
  <si>
    <t>24-4</t>
  </si>
  <si>
    <t>24-5</t>
  </si>
  <si>
    <t>24-6</t>
  </si>
  <si>
    <t>24-7</t>
  </si>
  <si>
    <t>24-8</t>
  </si>
  <si>
    <t>24-9</t>
  </si>
  <si>
    <t>25-1</t>
  </si>
  <si>
    <t>Sample_ID</t>
  </si>
  <si>
    <t>Location</t>
  </si>
  <si>
    <t>core</t>
  </si>
  <si>
    <t>rim</t>
  </si>
  <si>
    <t>groundmass</t>
  </si>
  <si>
    <t>25-2</t>
  </si>
  <si>
    <t>17-1</t>
  </si>
  <si>
    <t>18-1</t>
  </si>
  <si>
    <t>18-2</t>
  </si>
  <si>
    <t>18-3</t>
  </si>
  <si>
    <t>18-4</t>
  </si>
  <si>
    <t>18-5</t>
  </si>
  <si>
    <t>18-6</t>
  </si>
  <si>
    <t>Total</t>
  </si>
  <si>
    <t>test_Total</t>
  </si>
  <si>
    <t>Volcano</t>
  </si>
  <si>
    <t>Reference</t>
  </si>
  <si>
    <t>Garibaldi_Volcanic_Center</t>
  </si>
  <si>
    <t>Fillmore, 2014</t>
  </si>
  <si>
    <t>SiO2_Cpx</t>
  </si>
  <si>
    <t>TiO2_Cpx</t>
  </si>
  <si>
    <t>Al2O3_Cpx</t>
  </si>
  <si>
    <t>Cr2O3_Cpx</t>
  </si>
  <si>
    <t>FeOt_Cpx</t>
  </si>
  <si>
    <t>MgO_Cpx</t>
  </si>
  <si>
    <t>CaO_Cpx</t>
  </si>
  <si>
    <t>MnO_Cpx</t>
  </si>
  <si>
    <t>Na2O_Cpx</t>
  </si>
  <si>
    <t>NiO_Cpx</t>
  </si>
  <si>
    <t>Fillmore, J.A., 2014. The Origin of Adakites in the Garibaldi Volcanic Complex, southwestern British Columbia, Canada. Master of Science, University of Regina</t>
  </si>
  <si>
    <t>Cation_sum_Cpx</t>
  </si>
  <si>
    <t>MachineLearning_Class</t>
  </si>
  <si>
    <t>Ca_CaMgFe</t>
  </si>
  <si>
    <t>Px</t>
  </si>
  <si>
    <t>Formation</t>
  </si>
  <si>
    <t>GLVF</t>
  </si>
  <si>
    <t>GLVF - Helm Creek Basaltic Andesite</t>
  </si>
  <si>
    <t>10JF021</t>
  </si>
  <si>
    <t>10JF024</t>
  </si>
  <si>
    <t>10JF025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</si>
</sst>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C3D4-D5F3-4714-8B7A-62D1CD970CA5}">
  <dimension ref="A1:P36"/>
  <sheetViews>
    <sheetView tabSelected="1" workbookViewId="0">
      <selection activeCell="N2" sqref="N2"/>
    </sheetView>
  </sheetViews>
  <sheetFormatPr defaultRowHeight="14.5" x14ac:dyDescent="0.35"/>
  <cols>
    <col min="1" max="1" width="21.453125" customWidth="1"/>
    <col min="2" max="2" width="16.1796875" customWidth="1"/>
    <col min="14" max="14" width="9" customWidth="1"/>
  </cols>
  <sheetData>
    <row r="1" spans="1:16" s="1" customFormat="1" x14ac:dyDescent="0.35">
      <c r="A1" s="1" t="s">
        <v>32</v>
      </c>
      <c r="B1" s="1" t="s">
        <v>33</v>
      </c>
      <c r="C1" t="s">
        <v>17</v>
      </c>
      <c r="D1" t="s">
        <v>18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30</v>
      </c>
      <c r="P1" t="s">
        <v>31</v>
      </c>
    </row>
    <row r="2" spans="1:16" x14ac:dyDescent="0.35">
      <c r="A2" t="s">
        <v>34</v>
      </c>
      <c r="B2" t="s">
        <v>35</v>
      </c>
      <c r="C2" t="s">
        <v>0</v>
      </c>
      <c r="E2">
        <v>48.84</v>
      </c>
      <c r="F2">
        <v>1.08</v>
      </c>
      <c r="G2">
        <v>4.3600000000000003</v>
      </c>
      <c r="H2">
        <v>0.12</v>
      </c>
      <c r="I2">
        <v>7.01</v>
      </c>
      <c r="J2">
        <v>14.74</v>
      </c>
      <c r="K2">
        <v>21.98</v>
      </c>
      <c r="L2">
        <v>0.11</v>
      </c>
      <c r="M2">
        <v>0.4</v>
      </c>
      <c r="N2">
        <v>0.04</v>
      </c>
      <c r="O2">
        <v>98.69</v>
      </c>
      <c r="P2">
        <f t="shared" ref="P2:P36" si="0">SUM(E2:N2)-O2</f>
        <v>-9.9999999999909051E-3</v>
      </c>
    </row>
    <row r="3" spans="1:16" x14ac:dyDescent="0.35">
      <c r="A3" t="s">
        <v>34</v>
      </c>
      <c r="B3" t="s">
        <v>35</v>
      </c>
      <c r="C3" t="s">
        <v>1</v>
      </c>
      <c r="E3">
        <v>50.85</v>
      </c>
      <c r="F3">
        <v>0.62</v>
      </c>
      <c r="G3">
        <v>2.62</v>
      </c>
      <c r="H3">
        <v>0.02</v>
      </c>
      <c r="I3">
        <v>6.34</v>
      </c>
      <c r="J3">
        <v>16.11</v>
      </c>
      <c r="K3">
        <v>22.12</v>
      </c>
      <c r="L3">
        <v>0.16</v>
      </c>
      <c r="M3">
        <v>0.37</v>
      </c>
      <c r="N3">
        <v>0.05</v>
      </c>
      <c r="O3">
        <v>99.26</v>
      </c>
      <c r="P3">
        <f t="shared" si="0"/>
        <v>0</v>
      </c>
    </row>
    <row r="4" spans="1:16" x14ac:dyDescent="0.35">
      <c r="A4" t="s">
        <v>34</v>
      </c>
      <c r="B4" t="s">
        <v>35</v>
      </c>
      <c r="C4" t="s">
        <v>2</v>
      </c>
      <c r="D4" t="s">
        <v>19</v>
      </c>
      <c r="E4">
        <v>48.86</v>
      </c>
      <c r="F4">
        <v>1.18</v>
      </c>
      <c r="G4">
        <v>4.62</v>
      </c>
      <c r="H4">
        <v>0.08</v>
      </c>
      <c r="I4">
        <v>7.45</v>
      </c>
      <c r="J4">
        <v>14.54</v>
      </c>
      <c r="K4">
        <v>21.96</v>
      </c>
      <c r="L4">
        <v>0.15</v>
      </c>
      <c r="M4">
        <v>0.4</v>
      </c>
      <c r="O4">
        <v>99.24</v>
      </c>
      <c r="P4">
        <f t="shared" si="0"/>
        <v>0</v>
      </c>
    </row>
    <row r="5" spans="1:16" x14ac:dyDescent="0.35">
      <c r="A5" t="s">
        <v>34</v>
      </c>
      <c r="B5" t="s">
        <v>35</v>
      </c>
      <c r="C5" t="s">
        <v>2</v>
      </c>
      <c r="D5" t="s">
        <v>20</v>
      </c>
      <c r="E5">
        <v>50.94</v>
      </c>
      <c r="F5">
        <v>0.67</v>
      </c>
      <c r="G5">
        <v>2.65</v>
      </c>
      <c r="I5">
        <v>6.57</v>
      </c>
      <c r="J5">
        <v>16.079999999999998</v>
      </c>
      <c r="K5">
        <v>21.3</v>
      </c>
      <c r="L5">
        <v>0.09</v>
      </c>
      <c r="M5">
        <v>0.38</v>
      </c>
      <c r="O5">
        <v>98.98</v>
      </c>
      <c r="P5">
        <f t="shared" si="0"/>
        <v>-0.30000000000001137</v>
      </c>
    </row>
    <row r="6" spans="1:16" x14ac:dyDescent="0.35">
      <c r="A6" t="s">
        <v>34</v>
      </c>
      <c r="B6" t="s">
        <v>35</v>
      </c>
      <c r="C6" t="s">
        <v>3</v>
      </c>
      <c r="D6" t="s">
        <v>19</v>
      </c>
      <c r="E6">
        <v>50.3</v>
      </c>
      <c r="F6">
        <v>0.65</v>
      </c>
      <c r="G6">
        <v>2.77</v>
      </c>
      <c r="H6">
        <v>0.01</v>
      </c>
      <c r="I6">
        <v>6.44</v>
      </c>
      <c r="J6">
        <v>15.96</v>
      </c>
      <c r="K6">
        <v>21.63</v>
      </c>
      <c r="L6">
        <v>0.09</v>
      </c>
      <c r="M6">
        <v>0.43</v>
      </c>
      <c r="N6">
        <v>0.02</v>
      </c>
      <c r="O6">
        <v>98.31</v>
      </c>
      <c r="P6">
        <f t="shared" si="0"/>
        <v>-1.0000000000005116E-2</v>
      </c>
    </row>
    <row r="7" spans="1:16" x14ac:dyDescent="0.35">
      <c r="A7" t="s">
        <v>34</v>
      </c>
      <c r="B7" t="s">
        <v>35</v>
      </c>
      <c r="C7" t="s">
        <v>4</v>
      </c>
      <c r="D7" t="s">
        <v>20</v>
      </c>
      <c r="E7">
        <v>47.75</v>
      </c>
      <c r="F7">
        <v>1.23</v>
      </c>
      <c r="G7">
        <v>5.09</v>
      </c>
      <c r="H7">
        <v>0</v>
      </c>
      <c r="I7">
        <v>7.4</v>
      </c>
      <c r="J7">
        <v>14.27</v>
      </c>
      <c r="K7">
        <v>21.99</v>
      </c>
      <c r="L7">
        <v>0.09</v>
      </c>
      <c r="M7">
        <v>0.51</v>
      </c>
      <c r="O7">
        <v>98.34</v>
      </c>
      <c r="P7">
        <f t="shared" si="0"/>
        <v>-1.0000000000005116E-2</v>
      </c>
    </row>
    <row r="8" spans="1:16" x14ac:dyDescent="0.35">
      <c r="A8" t="s">
        <v>34</v>
      </c>
      <c r="B8" t="s">
        <v>35</v>
      </c>
      <c r="C8" t="s">
        <v>5</v>
      </c>
      <c r="E8">
        <v>51.07</v>
      </c>
      <c r="F8">
        <v>0.45</v>
      </c>
      <c r="G8">
        <v>2.5499999999999998</v>
      </c>
      <c r="H8">
        <v>0.91</v>
      </c>
      <c r="I8">
        <v>4.6100000000000003</v>
      </c>
      <c r="J8">
        <v>16.59</v>
      </c>
      <c r="K8">
        <v>21.51</v>
      </c>
      <c r="L8">
        <v>0.12</v>
      </c>
      <c r="M8">
        <v>0.53</v>
      </c>
      <c r="N8">
        <v>0.06</v>
      </c>
      <c r="O8">
        <v>98.41</v>
      </c>
      <c r="P8">
        <f t="shared" si="0"/>
        <v>-9.9999999999909051E-3</v>
      </c>
    </row>
    <row r="9" spans="1:16" x14ac:dyDescent="0.35">
      <c r="A9" t="s">
        <v>34</v>
      </c>
      <c r="B9" t="s">
        <v>35</v>
      </c>
      <c r="C9" t="s">
        <v>6</v>
      </c>
      <c r="E9">
        <v>50.78</v>
      </c>
      <c r="F9">
        <v>1.01</v>
      </c>
      <c r="G9">
        <v>2.61</v>
      </c>
      <c r="H9">
        <v>0.7</v>
      </c>
      <c r="I9">
        <v>8.2799999999999994</v>
      </c>
      <c r="J9">
        <v>15.57</v>
      </c>
      <c r="K9">
        <v>19.72</v>
      </c>
      <c r="L9">
        <v>0.15</v>
      </c>
      <c r="M9">
        <v>0.39</v>
      </c>
      <c r="N9">
        <v>0.04</v>
      </c>
      <c r="O9">
        <v>99.26</v>
      </c>
      <c r="P9">
        <f t="shared" si="0"/>
        <v>-9.9999999999909051E-3</v>
      </c>
    </row>
    <row r="10" spans="1:16" x14ac:dyDescent="0.35">
      <c r="A10" t="s">
        <v>34</v>
      </c>
      <c r="B10" t="s">
        <v>35</v>
      </c>
      <c r="C10" t="s">
        <v>7</v>
      </c>
      <c r="E10">
        <v>51.17</v>
      </c>
      <c r="F10">
        <v>0.5</v>
      </c>
      <c r="G10">
        <v>2.3199999999999998</v>
      </c>
      <c r="H10">
        <v>0.02</v>
      </c>
      <c r="I10">
        <v>6.81</v>
      </c>
      <c r="J10">
        <v>16.739999999999998</v>
      </c>
      <c r="K10">
        <v>20.89</v>
      </c>
      <c r="L10">
        <v>0.17</v>
      </c>
      <c r="M10">
        <v>0.37</v>
      </c>
      <c r="N10">
        <v>0</v>
      </c>
      <c r="O10">
        <v>99</v>
      </c>
      <c r="P10">
        <f t="shared" si="0"/>
        <v>-9.9999999999909051E-3</v>
      </c>
    </row>
    <row r="11" spans="1:16" x14ac:dyDescent="0.35">
      <c r="A11" t="s">
        <v>34</v>
      </c>
      <c r="B11" t="s">
        <v>35</v>
      </c>
      <c r="C11" t="s">
        <v>8</v>
      </c>
      <c r="E11">
        <v>49.69</v>
      </c>
      <c r="F11">
        <v>0.89</v>
      </c>
      <c r="G11">
        <v>3.91</v>
      </c>
      <c r="H11">
        <v>0.04</v>
      </c>
      <c r="I11">
        <v>7.56</v>
      </c>
      <c r="J11">
        <v>15.22</v>
      </c>
      <c r="K11">
        <v>21.36</v>
      </c>
      <c r="L11">
        <v>0.22</v>
      </c>
      <c r="M11">
        <v>0.43</v>
      </c>
      <c r="N11">
        <v>0.02</v>
      </c>
      <c r="O11">
        <v>99.34</v>
      </c>
      <c r="P11">
        <f t="shared" si="0"/>
        <v>0</v>
      </c>
    </row>
    <row r="12" spans="1:16" x14ac:dyDescent="0.35">
      <c r="A12" t="s">
        <v>34</v>
      </c>
      <c r="B12" t="s">
        <v>35</v>
      </c>
      <c r="C12" t="s">
        <v>9</v>
      </c>
      <c r="E12">
        <v>51.24</v>
      </c>
      <c r="F12">
        <v>0.78</v>
      </c>
      <c r="G12">
        <v>2.06</v>
      </c>
      <c r="I12">
        <v>7.03</v>
      </c>
      <c r="J12">
        <v>17.02</v>
      </c>
      <c r="K12">
        <v>19.940000000000001</v>
      </c>
      <c r="L12">
        <v>0.23</v>
      </c>
      <c r="M12">
        <v>0.53</v>
      </c>
      <c r="O12">
        <v>98.83</v>
      </c>
      <c r="P12">
        <f t="shared" si="0"/>
        <v>0</v>
      </c>
    </row>
    <row r="13" spans="1:16" x14ac:dyDescent="0.35">
      <c r="A13" t="s">
        <v>34</v>
      </c>
      <c r="B13" t="s">
        <v>35</v>
      </c>
      <c r="C13" t="s">
        <v>10</v>
      </c>
      <c r="E13">
        <v>50.59</v>
      </c>
      <c r="F13">
        <v>0.77</v>
      </c>
      <c r="G13">
        <v>3.19</v>
      </c>
      <c r="H13">
        <v>0.34</v>
      </c>
      <c r="I13">
        <v>6.07</v>
      </c>
      <c r="J13">
        <v>15.63</v>
      </c>
      <c r="K13">
        <v>21.69</v>
      </c>
      <c r="L13">
        <v>0.1</v>
      </c>
      <c r="M13">
        <v>0.49</v>
      </c>
      <c r="N13">
        <v>0.05</v>
      </c>
      <c r="O13">
        <v>98.92</v>
      </c>
      <c r="P13">
        <f t="shared" si="0"/>
        <v>0</v>
      </c>
    </row>
    <row r="14" spans="1:16" x14ac:dyDescent="0.35">
      <c r="A14" t="s">
        <v>34</v>
      </c>
      <c r="B14" t="s">
        <v>35</v>
      </c>
      <c r="C14" t="s">
        <v>11</v>
      </c>
      <c r="D14" t="s">
        <v>21</v>
      </c>
      <c r="E14">
        <v>49.68</v>
      </c>
      <c r="F14">
        <v>1.32</v>
      </c>
      <c r="G14">
        <v>3.28</v>
      </c>
      <c r="I14">
        <v>6.54</v>
      </c>
      <c r="J14">
        <v>15.66</v>
      </c>
      <c r="K14">
        <v>21.46</v>
      </c>
      <c r="L14">
        <v>0.2</v>
      </c>
      <c r="M14">
        <v>0.73</v>
      </c>
      <c r="N14">
        <v>0.02</v>
      </c>
      <c r="O14">
        <v>98.89</v>
      </c>
      <c r="P14">
        <f t="shared" si="0"/>
        <v>0</v>
      </c>
    </row>
    <row r="15" spans="1:16" x14ac:dyDescent="0.35">
      <c r="A15" t="s">
        <v>34</v>
      </c>
      <c r="B15" t="s">
        <v>35</v>
      </c>
      <c r="C15" t="s">
        <v>12</v>
      </c>
      <c r="E15">
        <v>48.97</v>
      </c>
      <c r="F15">
        <v>1.37</v>
      </c>
      <c r="G15">
        <v>3.5</v>
      </c>
      <c r="H15">
        <v>0.01</v>
      </c>
      <c r="I15">
        <v>6.96</v>
      </c>
      <c r="J15">
        <v>15.58</v>
      </c>
      <c r="K15">
        <v>21.08</v>
      </c>
      <c r="L15">
        <v>0.24</v>
      </c>
      <c r="M15">
        <v>0.8</v>
      </c>
      <c r="O15">
        <v>98.51</v>
      </c>
      <c r="P15">
        <f t="shared" si="0"/>
        <v>0</v>
      </c>
    </row>
    <row r="16" spans="1:16" x14ac:dyDescent="0.35">
      <c r="A16" t="s">
        <v>34</v>
      </c>
      <c r="B16" t="s">
        <v>35</v>
      </c>
      <c r="C16" t="s">
        <v>13</v>
      </c>
      <c r="D16" t="s">
        <v>19</v>
      </c>
      <c r="E16">
        <v>50.21</v>
      </c>
      <c r="F16">
        <v>0.7</v>
      </c>
      <c r="G16">
        <v>3.05</v>
      </c>
      <c r="I16">
        <v>6.64</v>
      </c>
      <c r="J16">
        <v>15.67</v>
      </c>
      <c r="K16">
        <v>21.8</v>
      </c>
      <c r="L16">
        <v>0.16</v>
      </c>
      <c r="M16">
        <v>0.43</v>
      </c>
      <c r="O16">
        <v>98.66</v>
      </c>
      <c r="P16">
        <f t="shared" si="0"/>
        <v>0</v>
      </c>
    </row>
    <row r="17" spans="1:16" x14ac:dyDescent="0.35">
      <c r="A17" t="s">
        <v>34</v>
      </c>
      <c r="B17" t="s">
        <v>35</v>
      </c>
      <c r="C17" t="s">
        <v>13</v>
      </c>
      <c r="D17" t="s">
        <v>20</v>
      </c>
      <c r="E17">
        <v>50.46</v>
      </c>
      <c r="F17">
        <v>0.68</v>
      </c>
      <c r="G17">
        <v>2.76</v>
      </c>
      <c r="H17">
        <v>0.03</v>
      </c>
      <c r="I17">
        <v>6.51</v>
      </c>
      <c r="J17">
        <v>16.11</v>
      </c>
      <c r="K17">
        <v>21.82</v>
      </c>
      <c r="L17">
        <v>0.2</v>
      </c>
      <c r="M17">
        <v>0.35</v>
      </c>
      <c r="N17">
        <v>0</v>
      </c>
      <c r="O17">
        <v>98.92</v>
      </c>
      <c r="P17">
        <f t="shared" si="0"/>
        <v>0</v>
      </c>
    </row>
    <row r="18" spans="1:16" x14ac:dyDescent="0.35">
      <c r="A18" t="s">
        <v>34</v>
      </c>
      <c r="B18" t="s">
        <v>35</v>
      </c>
      <c r="C18" t="s">
        <v>14</v>
      </c>
      <c r="D18" t="s">
        <v>19</v>
      </c>
      <c r="E18">
        <v>49.78</v>
      </c>
      <c r="F18">
        <v>0.71</v>
      </c>
      <c r="G18">
        <v>2.75</v>
      </c>
      <c r="H18">
        <v>0.02</v>
      </c>
      <c r="I18">
        <v>6.65</v>
      </c>
      <c r="J18">
        <v>15.81</v>
      </c>
      <c r="K18">
        <v>21.61</v>
      </c>
      <c r="L18">
        <v>0.2</v>
      </c>
      <c r="M18">
        <v>0.42</v>
      </c>
      <c r="N18">
        <v>0.03</v>
      </c>
      <c r="O18">
        <v>97.96</v>
      </c>
      <c r="P18">
        <f t="shared" si="0"/>
        <v>2.0000000000010232E-2</v>
      </c>
    </row>
    <row r="19" spans="1:16" x14ac:dyDescent="0.35">
      <c r="A19" t="s">
        <v>34</v>
      </c>
      <c r="B19" t="s">
        <v>35</v>
      </c>
      <c r="C19" t="s">
        <v>14</v>
      </c>
      <c r="D19" t="s">
        <v>20</v>
      </c>
      <c r="E19">
        <v>47.41</v>
      </c>
      <c r="F19">
        <v>1.22</v>
      </c>
      <c r="G19">
        <v>3.25</v>
      </c>
      <c r="I19">
        <v>6.57</v>
      </c>
      <c r="J19">
        <v>15.02</v>
      </c>
      <c r="K19">
        <v>22.23</v>
      </c>
      <c r="L19">
        <v>0.18</v>
      </c>
      <c r="M19">
        <v>0.74</v>
      </c>
      <c r="N19">
        <v>0.02</v>
      </c>
      <c r="O19">
        <v>96.62</v>
      </c>
      <c r="P19">
        <f t="shared" si="0"/>
        <v>1.9999999999996021E-2</v>
      </c>
    </row>
    <row r="20" spans="1:16" x14ac:dyDescent="0.35">
      <c r="A20" t="s">
        <v>34</v>
      </c>
      <c r="B20" t="s">
        <v>35</v>
      </c>
      <c r="C20" t="s">
        <v>15</v>
      </c>
      <c r="D20" t="s">
        <v>21</v>
      </c>
      <c r="E20">
        <v>49.97</v>
      </c>
      <c r="F20">
        <v>1.17</v>
      </c>
      <c r="G20">
        <v>3.28</v>
      </c>
      <c r="I20">
        <v>6.62</v>
      </c>
      <c r="J20">
        <v>15.92</v>
      </c>
      <c r="K20">
        <v>21.23</v>
      </c>
      <c r="L20">
        <v>0.21</v>
      </c>
      <c r="M20">
        <v>0.81</v>
      </c>
      <c r="N20">
        <v>0.02</v>
      </c>
      <c r="O20">
        <v>99.24</v>
      </c>
      <c r="P20">
        <f t="shared" si="0"/>
        <v>-1.0000000000005116E-2</v>
      </c>
    </row>
    <row r="21" spans="1:16" x14ac:dyDescent="0.35">
      <c r="A21" t="s">
        <v>34</v>
      </c>
      <c r="B21" t="s">
        <v>35</v>
      </c>
      <c r="C21" t="s">
        <v>16</v>
      </c>
      <c r="D21" t="s">
        <v>19</v>
      </c>
      <c r="E21">
        <v>50.21</v>
      </c>
      <c r="F21">
        <v>0.72</v>
      </c>
      <c r="G21">
        <v>2.99</v>
      </c>
      <c r="H21">
        <v>0.17</v>
      </c>
      <c r="I21">
        <v>7.69</v>
      </c>
      <c r="J21">
        <v>15.59</v>
      </c>
      <c r="K21">
        <v>20.66</v>
      </c>
      <c r="L21">
        <v>0.22</v>
      </c>
      <c r="M21">
        <v>0.36</v>
      </c>
      <c r="O21">
        <v>98.62</v>
      </c>
      <c r="P21">
        <f t="shared" si="0"/>
        <v>-1.0000000000005116E-2</v>
      </c>
    </row>
    <row r="22" spans="1:16" x14ac:dyDescent="0.35">
      <c r="A22" t="s">
        <v>34</v>
      </c>
      <c r="B22" t="s">
        <v>35</v>
      </c>
      <c r="C22" t="s">
        <v>16</v>
      </c>
      <c r="E22">
        <v>52.95</v>
      </c>
      <c r="F22">
        <v>0.36</v>
      </c>
      <c r="G22">
        <v>0.92</v>
      </c>
      <c r="H22">
        <v>0.02</v>
      </c>
      <c r="I22">
        <v>15.22</v>
      </c>
      <c r="J22">
        <v>27.23</v>
      </c>
      <c r="K22">
        <v>2.0299999999999998</v>
      </c>
      <c r="L22">
        <v>0.53</v>
      </c>
      <c r="M22">
        <v>0.01</v>
      </c>
      <c r="N22">
        <v>0.04</v>
      </c>
      <c r="O22">
        <v>99.31</v>
      </c>
      <c r="P22">
        <f t="shared" si="0"/>
        <v>0</v>
      </c>
    </row>
    <row r="23" spans="1:16" x14ac:dyDescent="0.35">
      <c r="A23" t="s">
        <v>34</v>
      </c>
      <c r="B23" t="s">
        <v>35</v>
      </c>
      <c r="C23" t="s">
        <v>22</v>
      </c>
      <c r="D23" t="s">
        <v>21</v>
      </c>
      <c r="E23">
        <v>53.63</v>
      </c>
      <c r="F23">
        <v>0.4</v>
      </c>
      <c r="G23">
        <v>3.15</v>
      </c>
      <c r="I23">
        <v>14.65</v>
      </c>
      <c r="J23">
        <v>21.96</v>
      </c>
      <c r="K23">
        <v>2.4700000000000002</v>
      </c>
      <c r="L23">
        <v>0.5</v>
      </c>
      <c r="M23">
        <v>0.71</v>
      </c>
      <c r="N23">
        <v>0.03</v>
      </c>
      <c r="O23">
        <v>97.5</v>
      </c>
      <c r="P23">
        <f t="shared" si="0"/>
        <v>0</v>
      </c>
    </row>
    <row r="24" spans="1:16" x14ac:dyDescent="0.35">
      <c r="A24" t="s">
        <v>34</v>
      </c>
      <c r="B24" t="s">
        <v>35</v>
      </c>
      <c r="C24" t="s">
        <v>23</v>
      </c>
      <c r="D24" t="s">
        <v>19</v>
      </c>
      <c r="E24">
        <v>51.68</v>
      </c>
      <c r="F24">
        <v>0.19</v>
      </c>
      <c r="G24">
        <v>1.25</v>
      </c>
      <c r="H24">
        <v>0.11</v>
      </c>
      <c r="I24">
        <v>20.84</v>
      </c>
      <c r="J24">
        <v>23.17</v>
      </c>
      <c r="K24">
        <v>1.34</v>
      </c>
      <c r="L24">
        <v>0.65</v>
      </c>
      <c r="M24">
        <v>0.08</v>
      </c>
      <c r="O24">
        <v>99.3</v>
      </c>
      <c r="P24">
        <f t="shared" si="0"/>
        <v>1.0000000000005116E-2</v>
      </c>
    </row>
    <row r="25" spans="1:16" x14ac:dyDescent="0.35">
      <c r="A25" t="s">
        <v>34</v>
      </c>
      <c r="B25" t="s">
        <v>35</v>
      </c>
      <c r="C25" t="s">
        <v>23</v>
      </c>
      <c r="D25" t="s">
        <v>20</v>
      </c>
      <c r="E25">
        <v>52.13</v>
      </c>
      <c r="F25">
        <v>0.18</v>
      </c>
      <c r="G25">
        <v>0.83</v>
      </c>
      <c r="H25">
        <v>0.04</v>
      </c>
      <c r="I25">
        <v>21.2</v>
      </c>
      <c r="J25">
        <v>23.45</v>
      </c>
      <c r="K25">
        <v>1.25</v>
      </c>
      <c r="L25">
        <v>0.67</v>
      </c>
      <c r="N25">
        <v>0</v>
      </c>
      <c r="O25">
        <v>99.75</v>
      </c>
      <c r="P25">
        <f t="shared" si="0"/>
        <v>0</v>
      </c>
    </row>
    <row r="26" spans="1:16" x14ac:dyDescent="0.35">
      <c r="A26" t="s">
        <v>34</v>
      </c>
      <c r="B26" t="s">
        <v>35</v>
      </c>
      <c r="C26" t="s">
        <v>24</v>
      </c>
      <c r="D26" t="s">
        <v>19</v>
      </c>
      <c r="E26">
        <v>52.81</v>
      </c>
      <c r="F26">
        <v>0.09</v>
      </c>
      <c r="G26">
        <v>0.51</v>
      </c>
      <c r="I26">
        <v>21.48</v>
      </c>
      <c r="J26">
        <v>23.61</v>
      </c>
      <c r="K26">
        <v>0.86</v>
      </c>
      <c r="L26">
        <v>0.73</v>
      </c>
      <c r="O26">
        <v>100.1</v>
      </c>
      <c r="P26">
        <f t="shared" si="0"/>
        <v>-9.9999999999909051E-3</v>
      </c>
    </row>
    <row r="27" spans="1:16" x14ac:dyDescent="0.35">
      <c r="A27" t="s">
        <v>34</v>
      </c>
      <c r="B27" t="s">
        <v>35</v>
      </c>
      <c r="C27" t="s">
        <v>24</v>
      </c>
      <c r="D27" t="s">
        <v>20</v>
      </c>
      <c r="E27">
        <v>52.73</v>
      </c>
      <c r="F27">
        <v>0.24</v>
      </c>
      <c r="G27">
        <v>2.2599999999999998</v>
      </c>
      <c r="H27">
        <v>0.02</v>
      </c>
      <c r="I27">
        <v>14.96</v>
      </c>
      <c r="J27">
        <v>28.01</v>
      </c>
      <c r="K27">
        <v>1.26</v>
      </c>
      <c r="L27">
        <v>0.37</v>
      </c>
      <c r="M27">
        <v>0.01</v>
      </c>
      <c r="N27">
        <v>0.03</v>
      </c>
      <c r="O27">
        <v>99.91</v>
      </c>
      <c r="P27">
        <f t="shared" si="0"/>
        <v>-1.9999999999967599E-2</v>
      </c>
    </row>
    <row r="28" spans="1:16" x14ac:dyDescent="0.35">
      <c r="A28" t="s">
        <v>34</v>
      </c>
      <c r="B28" t="s">
        <v>35</v>
      </c>
      <c r="C28" t="s">
        <v>25</v>
      </c>
      <c r="D28" t="s">
        <v>19</v>
      </c>
      <c r="E28">
        <v>52.73</v>
      </c>
      <c r="F28">
        <v>0.2</v>
      </c>
      <c r="G28">
        <v>2.65</v>
      </c>
      <c r="H28">
        <v>0.03</v>
      </c>
      <c r="I28">
        <v>15.62</v>
      </c>
      <c r="J28">
        <v>27.27</v>
      </c>
      <c r="K28">
        <v>1.23</v>
      </c>
      <c r="L28">
        <v>0.37</v>
      </c>
      <c r="M28">
        <v>0.02</v>
      </c>
      <c r="N28">
        <v>0.06</v>
      </c>
      <c r="O28">
        <v>100.18</v>
      </c>
      <c r="P28">
        <f t="shared" si="0"/>
        <v>0</v>
      </c>
    </row>
    <row r="29" spans="1:16" x14ac:dyDescent="0.35">
      <c r="A29" t="s">
        <v>34</v>
      </c>
      <c r="B29" t="s">
        <v>35</v>
      </c>
      <c r="C29" t="s">
        <v>25</v>
      </c>
      <c r="D29" t="s">
        <v>20</v>
      </c>
      <c r="E29">
        <v>52.44</v>
      </c>
      <c r="F29">
        <v>0.22</v>
      </c>
      <c r="G29">
        <v>3.33</v>
      </c>
      <c r="H29">
        <v>0.22</v>
      </c>
      <c r="I29">
        <v>13.95</v>
      </c>
      <c r="J29">
        <v>28.25</v>
      </c>
      <c r="K29">
        <v>1.2</v>
      </c>
      <c r="L29">
        <v>0.33</v>
      </c>
      <c r="M29">
        <v>0.02</v>
      </c>
      <c r="N29">
        <v>0.09</v>
      </c>
      <c r="O29">
        <v>100.06</v>
      </c>
      <c r="P29">
        <f t="shared" si="0"/>
        <v>-1.0000000000005116E-2</v>
      </c>
    </row>
    <row r="30" spans="1:16" x14ac:dyDescent="0.35">
      <c r="A30" t="s">
        <v>34</v>
      </c>
      <c r="B30" t="s">
        <v>35</v>
      </c>
      <c r="C30" t="s">
        <v>26</v>
      </c>
      <c r="D30" t="s">
        <v>19</v>
      </c>
      <c r="E30">
        <v>52.65</v>
      </c>
      <c r="F30">
        <v>7.0000000000000007E-2</v>
      </c>
      <c r="G30">
        <v>0.56999999999999995</v>
      </c>
      <c r="I30">
        <v>21.61</v>
      </c>
      <c r="J30">
        <v>23.46</v>
      </c>
      <c r="K30">
        <v>0.82</v>
      </c>
      <c r="L30">
        <v>0.69</v>
      </c>
      <c r="M30">
        <v>0</v>
      </c>
      <c r="N30">
        <v>0</v>
      </c>
      <c r="O30">
        <v>99.88</v>
      </c>
      <c r="P30">
        <f t="shared" si="0"/>
        <v>-9.9999999999909051E-3</v>
      </c>
    </row>
    <row r="31" spans="1:16" x14ac:dyDescent="0.35">
      <c r="A31" t="s">
        <v>34</v>
      </c>
      <c r="B31" t="s">
        <v>35</v>
      </c>
      <c r="C31" t="s">
        <v>27</v>
      </c>
      <c r="D31" t="s">
        <v>19</v>
      </c>
      <c r="E31">
        <v>52.43</v>
      </c>
      <c r="F31">
        <v>7.0000000000000007E-2</v>
      </c>
      <c r="G31">
        <v>0.49</v>
      </c>
      <c r="I31">
        <v>21.85</v>
      </c>
      <c r="J31">
        <v>23.96</v>
      </c>
      <c r="K31">
        <v>0.67</v>
      </c>
      <c r="L31">
        <v>0.7</v>
      </c>
      <c r="M31">
        <v>0.02</v>
      </c>
      <c r="N31">
        <v>0.03</v>
      </c>
      <c r="O31">
        <v>100.21</v>
      </c>
      <c r="P31">
        <f t="shared" si="0"/>
        <v>1.0000000000019327E-2</v>
      </c>
    </row>
    <row r="32" spans="1:16" x14ac:dyDescent="0.35">
      <c r="A32" t="s">
        <v>34</v>
      </c>
      <c r="B32" t="s">
        <v>35</v>
      </c>
      <c r="C32" t="s">
        <v>27</v>
      </c>
      <c r="D32" t="s">
        <v>20</v>
      </c>
      <c r="E32">
        <v>52.86</v>
      </c>
      <c r="F32">
        <v>0.26</v>
      </c>
      <c r="G32">
        <v>2.02</v>
      </c>
      <c r="H32">
        <v>0.06</v>
      </c>
      <c r="I32">
        <v>15.5</v>
      </c>
      <c r="J32">
        <v>27.26</v>
      </c>
      <c r="K32">
        <v>1.46</v>
      </c>
      <c r="L32">
        <v>0.4</v>
      </c>
      <c r="M32">
        <v>0.02</v>
      </c>
      <c r="O32">
        <v>99.84</v>
      </c>
      <c r="P32">
        <f t="shared" si="0"/>
        <v>0</v>
      </c>
    </row>
    <row r="33" spans="1:16" x14ac:dyDescent="0.35">
      <c r="A33" t="s">
        <v>34</v>
      </c>
      <c r="B33" t="s">
        <v>35</v>
      </c>
      <c r="C33" t="s">
        <v>28</v>
      </c>
      <c r="D33" t="s">
        <v>19</v>
      </c>
      <c r="E33">
        <v>52.91</v>
      </c>
      <c r="F33">
        <v>0.24</v>
      </c>
      <c r="G33">
        <v>0.73</v>
      </c>
      <c r="I33">
        <v>19.09</v>
      </c>
      <c r="J33">
        <v>24.76</v>
      </c>
      <c r="K33">
        <v>1.24</v>
      </c>
      <c r="L33">
        <v>0.77</v>
      </c>
      <c r="M33">
        <v>0</v>
      </c>
      <c r="N33">
        <v>0.02</v>
      </c>
      <c r="O33">
        <v>99.78</v>
      </c>
      <c r="P33">
        <f t="shared" si="0"/>
        <v>-2.0000000000010232E-2</v>
      </c>
    </row>
    <row r="34" spans="1:16" x14ac:dyDescent="0.35">
      <c r="A34" t="s">
        <v>34</v>
      </c>
      <c r="B34" t="s">
        <v>35</v>
      </c>
      <c r="C34" t="s">
        <v>28</v>
      </c>
      <c r="D34" t="s">
        <v>20</v>
      </c>
      <c r="E34">
        <v>52.12</v>
      </c>
      <c r="F34">
        <v>0.27</v>
      </c>
      <c r="G34">
        <v>2.4900000000000002</v>
      </c>
      <c r="H34">
        <v>7.0000000000000007E-2</v>
      </c>
      <c r="I34">
        <v>15.69</v>
      </c>
      <c r="J34">
        <v>27.31</v>
      </c>
      <c r="K34">
        <v>1.33</v>
      </c>
      <c r="L34">
        <v>0.35</v>
      </c>
      <c r="M34">
        <v>7.0000000000000007E-2</v>
      </c>
      <c r="N34">
        <v>0.02</v>
      </c>
      <c r="O34">
        <v>99.72</v>
      </c>
      <c r="P34">
        <f t="shared" si="0"/>
        <v>0</v>
      </c>
    </row>
    <row r="35" spans="1:16" x14ac:dyDescent="0.35">
      <c r="A35" t="s">
        <v>34</v>
      </c>
      <c r="B35" t="s">
        <v>35</v>
      </c>
      <c r="C35" t="s">
        <v>29</v>
      </c>
      <c r="D35" t="s">
        <v>19</v>
      </c>
      <c r="E35">
        <v>52.94</v>
      </c>
      <c r="F35">
        <v>0.15</v>
      </c>
      <c r="G35">
        <v>0.65</v>
      </c>
      <c r="I35">
        <v>19.04</v>
      </c>
      <c r="J35">
        <v>25.26</v>
      </c>
      <c r="K35">
        <v>1.08</v>
      </c>
      <c r="L35">
        <v>0.81</v>
      </c>
      <c r="N35">
        <v>0.04</v>
      </c>
      <c r="O35">
        <v>99.98</v>
      </c>
      <c r="P35">
        <f t="shared" si="0"/>
        <v>-9.9999999999909051E-3</v>
      </c>
    </row>
    <row r="36" spans="1:16" x14ac:dyDescent="0.35">
      <c r="A36" t="s">
        <v>34</v>
      </c>
      <c r="B36" t="s">
        <v>35</v>
      </c>
      <c r="C36" t="s">
        <v>29</v>
      </c>
      <c r="D36" t="s">
        <v>20</v>
      </c>
      <c r="E36">
        <v>52.45</v>
      </c>
      <c r="F36">
        <v>0.32</v>
      </c>
      <c r="G36">
        <v>2.15</v>
      </c>
      <c r="H36">
        <v>0</v>
      </c>
      <c r="I36">
        <v>17.100000000000001</v>
      </c>
      <c r="J36">
        <v>26.32</v>
      </c>
      <c r="K36">
        <v>1.52</v>
      </c>
      <c r="L36">
        <v>0.4</v>
      </c>
      <c r="M36">
        <v>0.02</v>
      </c>
      <c r="O36">
        <v>100.28</v>
      </c>
      <c r="P36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DA8A-5401-4760-B506-A7C941CD6E31}">
  <dimension ref="A1:V16"/>
  <sheetViews>
    <sheetView workbookViewId="0">
      <selection activeCell="C16" sqref="C2:C16"/>
    </sheetView>
  </sheetViews>
  <sheetFormatPr defaultRowHeight="14.5" x14ac:dyDescent="0.35"/>
  <cols>
    <col min="3" max="3" width="21" customWidth="1"/>
  </cols>
  <sheetData>
    <row r="1" spans="1:22" x14ac:dyDescent="0.35">
      <c r="B1" t="s">
        <v>32</v>
      </c>
      <c r="C1" t="s">
        <v>33</v>
      </c>
      <c r="D1" t="s">
        <v>17</v>
      </c>
      <c r="E1" t="s">
        <v>18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30</v>
      </c>
      <c r="Q1" t="s">
        <v>31</v>
      </c>
      <c r="R1" t="s">
        <v>47</v>
      </c>
      <c r="S1" t="s">
        <v>48</v>
      </c>
      <c r="T1" t="s">
        <v>49</v>
      </c>
      <c r="U1" t="s">
        <v>51</v>
      </c>
    </row>
    <row r="2" spans="1:22" x14ac:dyDescent="0.35">
      <c r="A2">
        <v>0</v>
      </c>
      <c r="B2" t="s">
        <v>34</v>
      </c>
      <c r="C2" t="s">
        <v>35</v>
      </c>
      <c r="D2" t="s">
        <v>0</v>
      </c>
      <c r="F2">
        <v>48.84</v>
      </c>
      <c r="G2">
        <v>1.08</v>
      </c>
      <c r="H2">
        <v>4.3600000000000003</v>
      </c>
      <c r="I2">
        <v>0.12</v>
      </c>
      <c r="J2">
        <v>7.01</v>
      </c>
      <c r="K2">
        <v>14.74</v>
      </c>
      <c r="L2">
        <v>21.98</v>
      </c>
      <c r="M2">
        <v>0.11</v>
      </c>
      <c r="N2">
        <v>0.4</v>
      </c>
      <c r="O2">
        <v>0.04</v>
      </c>
      <c r="P2">
        <v>98.69</v>
      </c>
      <c r="Q2">
        <v>-9.9999999999908998E-3</v>
      </c>
      <c r="R2">
        <v>4.0424927436222902</v>
      </c>
      <c r="S2" t="s">
        <v>50</v>
      </c>
      <c r="T2">
        <v>0.45829970083039001</v>
      </c>
      <c r="U2" t="s">
        <v>53</v>
      </c>
    </row>
    <row r="3" spans="1:22" x14ac:dyDescent="0.35">
      <c r="A3">
        <v>1</v>
      </c>
      <c r="B3" t="s">
        <v>34</v>
      </c>
      <c r="C3" t="s">
        <v>35</v>
      </c>
      <c r="D3" t="s">
        <v>1</v>
      </c>
      <c r="F3">
        <v>50.85</v>
      </c>
      <c r="G3">
        <v>0.62</v>
      </c>
      <c r="H3">
        <v>2.62</v>
      </c>
      <c r="I3">
        <v>0.02</v>
      </c>
      <c r="J3">
        <v>6.34</v>
      </c>
      <c r="K3">
        <v>16.11</v>
      </c>
      <c r="L3">
        <v>22.12</v>
      </c>
      <c r="M3">
        <v>0.16</v>
      </c>
      <c r="N3">
        <v>0.37</v>
      </c>
      <c r="O3">
        <v>0.05</v>
      </c>
      <c r="P3">
        <v>99.26</v>
      </c>
      <c r="Q3">
        <v>0</v>
      </c>
      <c r="R3">
        <v>4.0407051140698798</v>
      </c>
      <c r="S3" t="s">
        <v>50</v>
      </c>
      <c r="T3">
        <v>0.447021476671979</v>
      </c>
      <c r="U3" t="s">
        <v>53</v>
      </c>
    </row>
    <row r="4" spans="1:22" x14ac:dyDescent="0.35">
      <c r="A4">
        <v>2</v>
      </c>
      <c r="B4" t="s">
        <v>34</v>
      </c>
      <c r="C4" t="s">
        <v>35</v>
      </c>
      <c r="D4" t="s">
        <v>2</v>
      </c>
      <c r="E4" t="s">
        <v>19</v>
      </c>
      <c r="F4">
        <v>48.86</v>
      </c>
      <c r="G4">
        <v>1.18</v>
      </c>
      <c r="H4">
        <v>4.62</v>
      </c>
      <c r="I4">
        <v>0.08</v>
      </c>
      <c r="J4">
        <v>7.45</v>
      </c>
      <c r="K4">
        <v>14.54</v>
      </c>
      <c r="L4">
        <v>21.96</v>
      </c>
      <c r="M4">
        <v>0.15</v>
      </c>
      <c r="N4">
        <v>0.4</v>
      </c>
      <c r="P4">
        <v>99.24</v>
      </c>
      <c r="Q4">
        <v>0</v>
      </c>
      <c r="R4">
        <v>4.0421482903454002</v>
      </c>
      <c r="S4" t="s">
        <v>50</v>
      </c>
      <c r="T4">
        <v>0.45745195390582399</v>
      </c>
      <c r="U4" t="s">
        <v>53</v>
      </c>
    </row>
    <row r="5" spans="1:22" x14ac:dyDescent="0.35">
      <c r="A5">
        <v>3</v>
      </c>
      <c r="B5" t="s">
        <v>34</v>
      </c>
      <c r="C5" t="s">
        <v>35</v>
      </c>
      <c r="D5" t="s">
        <v>2</v>
      </c>
      <c r="E5" t="s">
        <v>20</v>
      </c>
      <c r="F5">
        <v>50.94</v>
      </c>
      <c r="G5">
        <v>0.67</v>
      </c>
      <c r="H5">
        <v>2.65</v>
      </c>
      <c r="J5">
        <v>6.57</v>
      </c>
      <c r="K5">
        <v>16.079999999999998</v>
      </c>
      <c r="L5">
        <v>21.3</v>
      </c>
      <c r="M5">
        <v>0.09</v>
      </c>
      <c r="N5">
        <v>0.38</v>
      </c>
      <c r="P5">
        <v>98.98</v>
      </c>
      <c r="Q5">
        <v>-0.30000000000001098</v>
      </c>
      <c r="R5">
        <v>4.0298633544804803</v>
      </c>
      <c r="S5" t="s">
        <v>50</v>
      </c>
      <c r="T5">
        <v>0.43646771938068502</v>
      </c>
      <c r="U5" t="s">
        <v>53</v>
      </c>
    </row>
    <row r="6" spans="1:22" x14ac:dyDescent="0.35">
      <c r="A6">
        <v>4</v>
      </c>
      <c r="B6" t="s">
        <v>34</v>
      </c>
      <c r="C6" t="s">
        <v>35</v>
      </c>
      <c r="D6" t="s">
        <v>3</v>
      </c>
      <c r="E6" t="s">
        <v>19</v>
      </c>
      <c r="F6">
        <v>50.3</v>
      </c>
      <c r="G6">
        <v>0.65</v>
      </c>
      <c r="H6">
        <v>2.77</v>
      </c>
      <c r="I6">
        <v>0.01</v>
      </c>
      <c r="J6">
        <v>6.44</v>
      </c>
      <c r="K6">
        <v>15.96</v>
      </c>
      <c r="L6">
        <v>21.63</v>
      </c>
      <c r="M6">
        <v>0.09</v>
      </c>
      <c r="N6">
        <v>0.43</v>
      </c>
      <c r="O6">
        <v>0.02</v>
      </c>
      <c r="P6">
        <v>98.31</v>
      </c>
      <c r="Q6">
        <v>-1.00000000000051E-2</v>
      </c>
      <c r="R6">
        <v>4.0415295579469301</v>
      </c>
      <c r="S6" t="s">
        <v>50</v>
      </c>
      <c r="T6">
        <v>0.44267138582257198</v>
      </c>
      <c r="U6" t="s">
        <v>53</v>
      </c>
    </row>
    <row r="7" spans="1:22" x14ac:dyDescent="0.35">
      <c r="A7">
        <v>5</v>
      </c>
      <c r="B7" t="s">
        <v>34</v>
      </c>
      <c r="C7" t="s">
        <v>35</v>
      </c>
      <c r="D7" t="s">
        <v>5</v>
      </c>
      <c r="F7">
        <v>51.07</v>
      </c>
      <c r="G7">
        <v>0.45</v>
      </c>
      <c r="H7">
        <v>2.5499999999999998</v>
      </c>
      <c r="I7">
        <v>0.91</v>
      </c>
      <c r="J7">
        <v>4.6100000000000003</v>
      </c>
      <c r="K7">
        <v>16.59</v>
      </c>
      <c r="L7">
        <v>21.51</v>
      </c>
      <c r="M7">
        <v>0.12</v>
      </c>
      <c r="N7">
        <v>0.53</v>
      </c>
      <c r="O7">
        <v>0.06</v>
      </c>
      <c r="P7">
        <v>98.41</v>
      </c>
      <c r="Q7">
        <v>-9.9999999999908998E-3</v>
      </c>
      <c r="R7">
        <v>4.05573731288177</v>
      </c>
      <c r="S7" t="s">
        <v>50</v>
      </c>
      <c r="T7">
        <v>0.46177735208695198</v>
      </c>
      <c r="U7" t="s">
        <v>53</v>
      </c>
    </row>
    <row r="8" spans="1:22" x14ac:dyDescent="0.35">
      <c r="A8">
        <v>6</v>
      </c>
      <c r="B8" t="s">
        <v>34</v>
      </c>
      <c r="C8" t="s">
        <v>35</v>
      </c>
      <c r="D8" t="s">
        <v>6</v>
      </c>
      <c r="F8">
        <v>50.78</v>
      </c>
      <c r="G8">
        <v>1.01</v>
      </c>
      <c r="H8">
        <v>2.61</v>
      </c>
      <c r="I8">
        <v>0.7</v>
      </c>
      <c r="J8">
        <v>8.2799999999999994</v>
      </c>
      <c r="K8">
        <v>15.57</v>
      </c>
      <c r="L8">
        <v>19.72</v>
      </c>
      <c r="M8">
        <v>0.15</v>
      </c>
      <c r="N8">
        <v>0.39</v>
      </c>
      <c r="O8">
        <v>0.04</v>
      </c>
      <c r="P8">
        <v>99.26</v>
      </c>
      <c r="Q8">
        <v>-9.9999999999908998E-3</v>
      </c>
      <c r="R8">
        <v>4.0296581742901196</v>
      </c>
      <c r="S8" t="s">
        <v>50</v>
      </c>
      <c r="T8">
        <v>0.44635231468332598</v>
      </c>
      <c r="U8" t="s">
        <v>52</v>
      </c>
      <c r="V8" t="s">
        <v>54</v>
      </c>
    </row>
    <row r="9" spans="1:22" x14ac:dyDescent="0.35">
      <c r="A9">
        <v>7</v>
      </c>
      <c r="B9" t="s">
        <v>34</v>
      </c>
      <c r="C9" t="s">
        <v>35</v>
      </c>
      <c r="D9" t="s">
        <v>7</v>
      </c>
      <c r="F9">
        <v>51.17</v>
      </c>
      <c r="G9">
        <v>0.5</v>
      </c>
      <c r="H9">
        <v>2.3199999999999998</v>
      </c>
      <c r="I9">
        <v>0.02</v>
      </c>
      <c r="J9">
        <v>6.81</v>
      </c>
      <c r="K9">
        <v>16.739999999999998</v>
      </c>
      <c r="L9">
        <v>20.89</v>
      </c>
      <c r="M9">
        <v>0.17</v>
      </c>
      <c r="N9">
        <v>0.37</v>
      </c>
      <c r="O9">
        <v>0</v>
      </c>
      <c r="P9">
        <v>99</v>
      </c>
      <c r="Q9">
        <v>-9.9999999999908998E-3</v>
      </c>
      <c r="R9">
        <v>4.0170230930883104</v>
      </c>
      <c r="S9" t="s">
        <v>50</v>
      </c>
      <c r="T9">
        <v>0.41215602333003298</v>
      </c>
      <c r="U9" t="s">
        <v>52</v>
      </c>
      <c r="V9" t="s">
        <v>55</v>
      </c>
    </row>
    <row r="10" spans="1:22" x14ac:dyDescent="0.35">
      <c r="A10">
        <v>8</v>
      </c>
      <c r="B10" t="s">
        <v>34</v>
      </c>
      <c r="C10" t="s">
        <v>35</v>
      </c>
      <c r="D10" t="s">
        <v>8</v>
      </c>
      <c r="F10">
        <v>49.69</v>
      </c>
      <c r="G10">
        <v>0.89</v>
      </c>
      <c r="H10">
        <v>3.91</v>
      </c>
      <c r="I10">
        <v>0.04</v>
      </c>
      <c r="J10">
        <v>7.56</v>
      </c>
      <c r="K10">
        <v>15.22</v>
      </c>
      <c r="L10">
        <v>21.36</v>
      </c>
      <c r="M10">
        <v>0.22</v>
      </c>
      <c r="N10">
        <v>0.43</v>
      </c>
      <c r="O10">
        <v>0.02</v>
      </c>
      <c r="P10">
        <v>99.34</v>
      </c>
      <c r="Q10">
        <v>0</v>
      </c>
      <c r="R10">
        <v>4.0381429290422597</v>
      </c>
      <c r="S10" t="s">
        <v>50</v>
      </c>
      <c r="T10">
        <v>0.42205027367944398</v>
      </c>
      <c r="U10" t="s">
        <v>52</v>
      </c>
    </row>
    <row r="11" spans="1:22" x14ac:dyDescent="0.35">
      <c r="A11">
        <v>9</v>
      </c>
      <c r="B11" t="s">
        <v>34</v>
      </c>
      <c r="C11" t="s">
        <v>35</v>
      </c>
      <c r="D11" t="s">
        <v>9</v>
      </c>
      <c r="F11">
        <v>51.24</v>
      </c>
      <c r="G11">
        <v>0.78</v>
      </c>
      <c r="H11">
        <v>2.06</v>
      </c>
      <c r="J11">
        <v>7.03</v>
      </c>
      <c r="K11">
        <v>17.02</v>
      </c>
      <c r="L11">
        <v>19.940000000000001</v>
      </c>
      <c r="M11">
        <v>0.23</v>
      </c>
      <c r="N11">
        <v>0.53</v>
      </c>
      <c r="P11">
        <v>98.83</v>
      </c>
      <c r="Q11">
        <v>0</v>
      </c>
      <c r="R11">
        <v>4.0423560927232796</v>
      </c>
      <c r="S11" t="s">
        <v>50</v>
      </c>
      <c r="T11">
        <v>0.44098506747077698</v>
      </c>
      <c r="U11" t="s">
        <v>52</v>
      </c>
    </row>
    <row r="12" spans="1:22" x14ac:dyDescent="0.35">
      <c r="A12">
        <v>10</v>
      </c>
      <c r="B12" t="s">
        <v>34</v>
      </c>
      <c r="C12" t="s">
        <v>35</v>
      </c>
      <c r="D12" t="s">
        <v>10</v>
      </c>
      <c r="F12">
        <v>50.59</v>
      </c>
      <c r="G12">
        <v>0.77</v>
      </c>
      <c r="H12">
        <v>3.19</v>
      </c>
      <c r="I12">
        <v>0.34</v>
      </c>
      <c r="J12">
        <v>6.07</v>
      </c>
      <c r="K12">
        <v>15.63</v>
      </c>
      <c r="L12">
        <v>21.69</v>
      </c>
      <c r="M12">
        <v>0.1</v>
      </c>
      <c r="N12">
        <v>0.49</v>
      </c>
      <c r="O12">
        <v>0.05</v>
      </c>
      <c r="P12">
        <v>98.92</v>
      </c>
      <c r="Q12">
        <v>0</v>
      </c>
      <c r="R12">
        <v>4.0378526724029804</v>
      </c>
      <c r="S12" t="s">
        <v>50</v>
      </c>
      <c r="T12">
        <v>0.40604577222244098</v>
      </c>
      <c r="U12" t="s">
        <v>52</v>
      </c>
    </row>
    <row r="13" spans="1:22" x14ac:dyDescent="0.35">
      <c r="A13">
        <v>11</v>
      </c>
      <c r="B13" t="s">
        <v>34</v>
      </c>
      <c r="C13" t="s">
        <v>35</v>
      </c>
      <c r="D13" t="s">
        <v>13</v>
      </c>
      <c r="E13" t="s">
        <v>19</v>
      </c>
      <c r="F13">
        <v>50.21</v>
      </c>
      <c r="G13">
        <v>0.7</v>
      </c>
      <c r="H13">
        <v>3.05</v>
      </c>
      <c r="J13">
        <v>6.64</v>
      </c>
      <c r="K13">
        <v>15.67</v>
      </c>
      <c r="L13">
        <v>21.8</v>
      </c>
      <c r="M13">
        <v>0.16</v>
      </c>
      <c r="N13">
        <v>0.43</v>
      </c>
      <c r="P13">
        <v>98.66</v>
      </c>
      <c r="Q13">
        <v>0</v>
      </c>
      <c r="R13">
        <v>4.0302982519360899</v>
      </c>
      <c r="S13" t="s">
        <v>50</v>
      </c>
      <c r="T13">
        <v>0.450238244966992</v>
      </c>
      <c r="U13" t="s">
        <v>52</v>
      </c>
    </row>
    <row r="14" spans="1:22" x14ac:dyDescent="0.35">
      <c r="A14">
        <v>12</v>
      </c>
      <c r="B14" t="s">
        <v>34</v>
      </c>
      <c r="C14" t="s">
        <v>35</v>
      </c>
      <c r="D14" t="s">
        <v>13</v>
      </c>
      <c r="E14" t="s">
        <v>20</v>
      </c>
      <c r="F14">
        <v>50.46</v>
      </c>
      <c r="G14">
        <v>0.68</v>
      </c>
      <c r="H14">
        <v>2.76</v>
      </c>
      <c r="I14">
        <v>0.03</v>
      </c>
      <c r="J14">
        <v>6.51</v>
      </c>
      <c r="K14">
        <v>16.11</v>
      </c>
      <c r="L14">
        <v>21.82</v>
      </c>
      <c r="M14">
        <v>0.2</v>
      </c>
      <c r="N14">
        <v>0.35</v>
      </c>
      <c r="O14">
        <v>0</v>
      </c>
      <c r="P14">
        <v>98.92</v>
      </c>
      <c r="Q14">
        <v>0</v>
      </c>
      <c r="R14">
        <v>4.0517463634010298</v>
      </c>
      <c r="S14" t="s">
        <v>50</v>
      </c>
      <c r="T14">
        <v>0.443818689684566</v>
      </c>
      <c r="U14" t="s">
        <v>52</v>
      </c>
    </row>
    <row r="15" spans="1:22" x14ac:dyDescent="0.35">
      <c r="A15">
        <v>13</v>
      </c>
      <c r="B15" t="s">
        <v>34</v>
      </c>
      <c r="C15" t="s">
        <v>35</v>
      </c>
      <c r="D15" t="s">
        <v>14</v>
      </c>
      <c r="E15" t="s">
        <v>19</v>
      </c>
      <c r="F15">
        <v>49.78</v>
      </c>
      <c r="G15">
        <v>0.71</v>
      </c>
      <c r="H15">
        <v>2.75</v>
      </c>
      <c r="I15">
        <v>0.02</v>
      </c>
      <c r="J15">
        <v>6.65</v>
      </c>
      <c r="K15">
        <v>15.81</v>
      </c>
      <c r="L15">
        <v>21.61</v>
      </c>
      <c r="M15">
        <v>0.2</v>
      </c>
      <c r="N15">
        <v>0.42</v>
      </c>
      <c r="O15">
        <v>0.03</v>
      </c>
      <c r="P15">
        <v>97.96</v>
      </c>
      <c r="Q15">
        <v>2.0000000000010201E-2</v>
      </c>
      <c r="R15">
        <v>4.0621846516775904</v>
      </c>
      <c r="S15" t="s">
        <v>50</v>
      </c>
      <c r="T15">
        <v>0.43743888883265097</v>
      </c>
      <c r="U15" t="s">
        <v>52</v>
      </c>
    </row>
    <row r="16" spans="1:22" x14ac:dyDescent="0.35">
      <c r="A16">
        <v>14</v>
      </c>
      <c r="B16" t="s">
        <v>34</v>
      </c>
      <c r="C16" t="s">
        <v>35</v>
      </c>
      <c r="D16" t="s">
        <v>16</v>
      </c>
      <c r="E16" t="s">
        <v>19</v>
      </c>
      <c r="F16">
        <v>50.21</v>
      </c>
      <c r="G16">
        <v>0.72</v>
      </c>
      <c r="H16">
        <v>2.99</v>
      </c>
      <c r="I16">
        <v>0.17</v>
      </c>
      <c r="J16">
        <v>7.69</v>
      </c>
      <c r="K16">
        <v>15.59</v>
      </c>
      <c r="L16">
        <v>20.66</v>
      </c>
      <c r="M16">
        <v>0.22</v>
      </c>
      <c r="N16">
        <v>0.36</v>
      </c>
      <c r="P16">
        <v>98.62</v>
      </c>
      <c r="Q16">
        <v>-1.00000000000051E-2</v>
      </c>
      <c r="R16">
        <v>4.0417975553056102</v>
      </c>
      <c r="S16" t="s">
        <v>50</v>
      </c>
      <c r="T16">
        <v>0.44685826357726099</v>
      </c>
      <c r="U16" t="s">
        <v>52</v>
      </c>
      <c r="V16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C545-5412-4ECF-AB81-8553D5FEE9D7}">
  <dimension ref="A1"/>
  <sheetViews>
    <sheetView workbookViewId="0">
      <selection activeCell="J1" sqref="J1"/>
    </sheetView>
  </sheetViews>
  <sheetFormatPr defaultRowHeight="14.5" x14ac:dyDescent="0.35"/>
  <sheetData>
    <row r="1" spans="1:1" x14ac:dyDescent="0.35">
      <c r="A1" s="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Cpx_All</vt:lpstr>
      <vt:lpstr>Cpx_Filt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2022-02-10T18:39:54Z</dcterms:created>
  <dcterms:modified xsi:type="dcterms:W3CDTF">2023-08-10T20:09:00Z</dcterms:modified>
</cp:coreProperties>
</file>