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Diad_Fitting_Nov22nd2022\"/>
    </mc:Choice>
  </mc:AlternateContent>
  <xr:revisionPtr revIDLastSave="0" documentId="13_ncr:1_{07BF5FBC-CEB8-4B91-A1AF-75722F174CE8}" xr6:coauthVersionLast="47" xr6:coauthVersionMax="47" xr10:uidLastSave="{00000000-0000-0000-0000-000000000000}"/>
  <bookViews>
    <workbookView minimized="1" xWindow="34245" yWindow="2520" windowWidth="14400" windowHeight="7455" xr2:uid="{FF1FF9BC-1B90-4EFB-8E6E-B9863C148F5B}"/>
  </bookViews>
  <sheets>
    <sheet name="112820_FULL" sheetId="1" r:id="rId1"/>
    <sheet name="NEON" sheetId="4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S62" i="1"/>
  <c r="R62" i="1"/>
  <c r="G62" i="1" s="1"/>
  <c r="F62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2" i="4"/>
  <c r="R2" i="1"/>
  <c r="S2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3" i="1"/>
  <c r="S3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4" i="1"/>
  <c r="S4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5" i="1"/>
  <c r="S5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6" i="1"/>
  <c r="S6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7" i="1"/>
  <c r="S7" i="1"/>
  <c r="R8" i="1"/>
  <c r="S8" i="1"/>
  <c r="R9" i="1"/>
  <c r="S9" i="1"/>
  <c r="R10" i="1"/>
  <c r="S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G20" i="1" l="1"/>
  <c r="G52" i="1"/>
  <c r="G41" i="1"/>
  <c r="G47" i="1"/>
  <c r="G27" i="1"/>
  <c r="G23" i="1"/>
  <c r="G7" i="1"/>
  <c r="G50" i="1"/>
  <c r="G46" i="1"/>
  <c r="G38" i="1"/>
  <c r="G34" i="1"/>
  <c r="G5" i="1"/>
  <c r="G37" i="1"/>
  <c r="G17" i="1"/>
  <c r="G13" i="1"/>
  <c r="G44" i="1"/>
  <c r="G28" i="1"/>
  <c r="G24" i="1"/>
  <c r="G8" i="1"/>
  <c r="G53" i="1"/>
  <c r="G33" i="1"/>
  <c r="G48" i="1"/>
  <c r="G55" i="1"/>
  <c r="G35" i="1"/>
  <c r="G31" i="1"/>
  <c r="G11" i="1"/>
  <c r="G3" i="1"/>
  <c r="G43" i="1"/>
  <c r="G42" i="1"/>
  <c r="G39" i="1"/>
  <c r="G4" i="1"/>
  <c r="G16" i="1"/>
  <c r="G49" i="1"/>
  <c r="G45" i="1"/>
  <c r="G29" i="1"/>
  <c r="G25" i="1"/>
  <c r="G21" i="1"/>
  <c r="G9" i="1"/>
  <c r="G10" i="1"/>
  <c r="G57" i="1"/>
  <c r="G54" i="1"/>
  <c r="G51" i="1"/>
  <c r="G30" i="1"/>
  <c r="G26" i="1"/>
  <c r="G22" i="1"/>
  <c r="G19" i="1"/>
  <c r="G15" i="1"/>
  <c r="G2" i="1"/>
  <c r="G40" i="1"/>
  <c r="G36" i="1"/>
  <c r="G32" i="1"/>
  <c r="G12" i="1"/>
  <c r="G56" i="1"/>
  <c r="G6" i="1"/>
  <c r="G18" i="1"/>
  <c r="G14" i="1"/>
</calcChain>
</file>

<file path=xl/sharedStrings.xml><?xml version="1.0" encoding="utf-8"?>
<sst xmlns="http://schemas.openxmlformats.org/spreadsheetml/2006/main" count="641" uniqueCount="315">
  <si>
    <t>Date</t>
  </si>
  <si>
    <t>Measurement</t>
  </si>
  <si>
    <t>Sample type</t>
  </si>
  <si>
    <t>Ne1</t>
  </si>
  <si>
    <t>Ne2</t>
  </si>
  <si>
    <t>Ne3</t>
  </si>
  <si>
    <t>T(ID)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</si>
  <si>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</si>
  <si>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</si>
  <si>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</si>
  <si>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</si>
  <si>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</si>
  <si>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</si>
  <si>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</si>
  <si>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</si>
  <si>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</si>
  <si>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</si>
  <si>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</si>
  <si>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</si>
  <si>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</si>
  <si>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</si>
  <si>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</si>
  <si>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</si>
  <si>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POC1</t>
  </si>
  <si>
    <t>NE20</t>
  </si>
  <si>
    <t>POC2</t>
  </si>
  <si>
    <t>NE21</t>
  </si>
  <si>
    <t>POC3</t>
  </si>
  <si>
    <t>NE22</t>
  </si>
  <si>
    <t>POC4</t>
  </si>
  <si>
    <t>NE23</t>
  </si>
  <si>
    <t>POC5</t>
  </si>
  <si>
    <t>NE24</t>
  </si>
  <si>
    <t>POC6</t>
  </si>
  <si>
    <t>NE25</t>
  </si>
  <si>
    <t>POC7</t>
  </si>
  <si>
    <t>NE26</t>
  </si>
  <si>
    <t>POC8</t>
  </si>
  <si>
    <t>NE27</t>
  </si>
  <si>
    <t>POC9</t>
  </si>
  <si>
    <t>NE28</t>
  </si>
  <si>
    <t>POC10</t>
  </si>
  <si>
    <t>NE29</t>
  </si>
  <si>
    <t>POC11</t>
  </si>
  <si>
    <t>NE30</t>
  </si>
  <si>
    <t>POC12</t>
  </si>
  <si>
    <t>NE31</t>
  </si>
  <si>
    <t>POC13</t>
  </si>
  <si>
    <t>NE32</t>
  </si>
  <si>
    <t>POC14</t>
  </si>
  <si>
    <t>NE33</t>
  </si>
  <si>
    <t>POC15</t>
  </si>
  <si>
    <t>NE34</t>
  </si>
  <si>
    <t>POC16</t>
  </si>
  <si>
    <t>NE35</t>
  </si>
  <si>
    <t>POC17</t>
  </si>
  <si>
    <t>NE36</t>
  </si>
  <si>
    <t>POC18</t>
  </si>
  <si>
    <t>NE37</t>
  </si>
  <si>
    <t>POC19</t>
  </si>
  <si>
    <t>NE38</t>
  </si>
  <si>
    <t>POC20</t>
  </si>
  <si>
    <t>NE39</t>
  </si>
  <si>
    <t>POC21</t>
  </si>
  <si>
    <t>NE40</t>
  </si>
  <si>
    <t>POC22</t>
  </si>
  <si>
    <t>NE41</t>
  </si>
  <si>
    <t>POC23</t>
  </si>
  <si>
    <t>NE42</t>
  </si>
  <si>
    <t>POC24</t>
  </si>
  <si>
    <t>NE43</t>
  </si>
  <si>
    <t>POC25</t>
  </si>
  <si>
    <t>NE44</t>
  </si>
  <si>
    <t>POC26</t>
  </si>
  <si>
    <t>NE45</t>
  </si>
  <si>
    <t>POC27</t>
  </si>
  <si>
    <t>NE46</t>
  </si>
  <si>
    <t>POC28</t>
  </si>
  <si>
    <t>NE47</t>
  </si>
  <si>
    <t>POC29</t>
  </si>
  <si>
    <t>NE48</t>
  </si>
  <si>
    <t>POC30</t>
  </si>
  <si>
    <t>NE49</t>
  </si>
  <si>
    <t>POC31</t>
  </si>
  <si>
    <t>NE50</t>
  </si>
  <si>
    <t>POC32</t>
  </si>
  <si>
    <t>NE51</t>
  </si>
  <si>
    <t>POC33</t>
  </si>
  <si>
    <t>NE52</t>
  </si>
  <si>
    <t>POC34</t>
  </si>
  <si>
    <t>NE53</t>
  </si>
  <si>
    <t>POC35</t>
  </si>
  <si>
    <t>NE54</t>
  </si>
  <si>
    <t>POC36</t>
  </si>
  <si>
    <t>NE55</t>
  </si>
  <si>
    <t>POC37</t>
  </si>
  <si>
    <t>NE56</t>
  </si>
  <si>
    <t>POC38</t>
  </si>
  <si>
    <t>NE57</t>
  </si>
  <si>
    <t>POC39</t>
  </si>
  <si>
    <t>NE58</t>
  </si>
  <si>
    <t>POC40</t>
  </si>
  <si>
    <t>NE59</t>
  </si>
  <si>
    <t>POC41</t>
  </si>
  <si>
    <t>NE60</t>
  </si>
  <si>
    <t>POC42</t>
  </si>
  <si>
    <t>POC43</t>
  </si>
  <si>
    <t>POC44</t>
  </si>
  <si>
    <t>NE61</t>
  </si>
  <si>
    <t>POC45</t>
  </si>
  <si>
    <t>NE62</t>
  </si>
  <si>
    <t>POC46</t>
  </si>
  <si>
    <t>NE63</t>
  </si>
  <si>
    <t>POC47</t>
  </si>
  <si>
    <t>NE64</t>
  </si>
  <si>
    <t>POC48</t>
  </si>
  <si>
    <t>NE65</t>
  </si>
  <si>
    <t>POC49</t>
  </si>
  <si>
    <t>NE66</t>
  </si>
  <si>
    <t>POC50</t>
  </si>
  <si>
    <t>NE67</t>
  </si>
  <si>
    <t>POC51</t>
  </si>
  <si>
    <t>NE68</t>
  </si>
  <si>
    <t>POC52</t>
  </si>
  <si>
    <t>NE69</t>
  </si>
  <si>
    <t>NE70</t>
  </si>
  <si>
    <t>POC54</t>
  </si>
  <si>
    <t>NE71</t>
  </si>
  <si>
    <t>POC55</t>
  </si>
  <si>
    <t>NE72</t>
  </si>
  <si>
    <t>NE73</t>
  </si>
  <si>
    <t>POC57</t>
  </si>
  <si>
    <t>NE74</t>
  </si>
  <si>
    <t>POC58</t>
  </si>
  <si>
    <t>NE75</t>
  </si>
  <si>
    <t>NE76</t>
  </si>
  <si>
    <t>NE77</t>
  </si>
  <si>
    <t>time</t>
  </si>
  <si>
    <t>SAMPLE ID</t>
  </si>
  <si>
    <t>1285cm-1</t>
  </si>
  <si>
    <t>1389cm-1</t>
  </si>
  <si>
    <t>∆CO2 uncorr (cm-1)</t>
  </si>
  <si>
    <t>∆CO2 corr (cm-1-Lam)</t>
  </si>
  <si>
    <t>P(Mpa)</t>
  </si>
  <si>
    <t>P(Median-MPa)</t>
  </si>
  <si>
    <t>P(MAD-MPa)</t>
  </si>
  <si>
    <t>T(median)</t>
  </si>
  <si>
    <t>T(mad)</t>
  </si>
  <si>
    <t>Cap density (g/ml)</t>
  </si>
  <si>
    <t>Density EOS (g/ml)</t>
  </si>
  <si>
    <t>1122cm-1</t>
  </si>
  <si>
    <t>1225cm-1</t>
  </si>
  <si>
    <t>1453cm-1</t>
  </si>
  <si>
    <t>∆Ne-m (cm-1)</t>
  </si>
  <si>
    <t>∆Ne-r (cm-1)</t>
  </si>
  <si>
    <t>1122 r (cm-1)</t>
  </si>
  <si>
    <t>1225 r (cm-1)</t>
  </si>
  <si>
    <t>1453 r (cm-1)</t>
  </si>
  <si>
    <t>Comments</t>
  </si>
  <si>
    <t/>
  </si>
  <si>
    <t>56.510X5, EVEN 20S WAS SATURATING</t>
  </si>
  <si>
    <t>56.515X5</t>
  </si>
  <si>
    <t>56.615X5</t>
  </si>
  <si>
    <t>56.520X5</t>
  </si>
  <si>
    <t>56.530X5</t>
  </si>
  <si>
    <t>56.545X3</t>
  </si>
  <si>
    <t>56.745X3</t>
  </si>
  <si>
    <t>56.545X5</t>
  </si>
  <si>
    <t>56.745X5</t>
  </si>
  <si>
    <t>56.645X5</t>
  </si>
  <si>
    <t>56.660X3</t>
  </si>
  <si>
    <t>56.590X3</t>
  </si>
  <si>
    <t>56.590X5</t>
  </si>
  <si>
    <t>Density  (g/ml)</t>
  </si>
  <si>
    <t>neon for corr</t>
  </si>
  <si>
    <t>filename_x</t>
  </si>
  <si>
    <t>pk2_peak_cent</t>
  </si>
  <si>
    <t>pk2_amplitude</t>
  </si>
  <si>
    <t>pk2_sigma</t>
  </si>
  <si>
    <t>pk2_gamma</t>
  </si>
  <si>
    <t>error_pk2</t>
  </si>
  <si>
    <t>pk1_peak_cent</t>
  </si>
  <si>
    <t>pk1_amplitude</t>
  </si>
  <si>
    <t>pk1_sigma</t>
  </si>
  <si>
    <t>pk1_gamma</t>
  </si>
  <si>
    <t>error_pk1</t>
  </si>
  <si>
    <t>deltaNe</t>
  </si>
  <si>
    <t>Ne_Corr</t>
  </si>
  <si>
    <t>Ne_Corr_min</t>
  </si>
  <si>
    <t>Ne_Corr_max</t>
  </si>
  <si>
    <t>residual_pk2</t>
  </si>
  <si>
    <t>residual_pk1</t>
  </si>
  <si>
    <t>residual_pk1+pk2</t>
  </si>
  <si>
    <t>name_for_matching</t>
  </si>
  <si>
    <t>filename_y</t>
  </si>
  <si>
    <t>date</t>
  </si>
  <si>
    <t xml:space="preserve">power </t>
  </si>
  <si>
    <t>mW)</t>
  </si>
  <si>
    <t xml:space="preserve">Int_time </t>
  </si>
  <si>
    <t>s)</t>
  </si>
  <si>
    <t>accumulations</t>
  </si>
  <si>
    <t xml:space="preserve">Mag </t>
  </si>
  <si>
    <t>X)</t>
  </si>
  <si>
    <t>duration</t>
  </si>
  <si>
    <t>24hr_time</t>
  </si>
  <si>
    <t>sec since midnight</t>
  </si>
  <si>
    <t>Spectral Center</t>
  </si>
  <si>
    <t>NE22.txt</t>
  </si>
  <si>
    <t xml:space="preserve">November 28, 2020
</t>
  </si>
  <si>
    <t>['0h', '2m', '17s']</t>
  </si>
  <si>
    <t xml:space="preserve">6:14:14 PM
</t>
  </si>
  <si>
    <t>NE23.txt</t>
  </si>
  <si>
    <t xml:space="preserve">6:18:46 PM
</t>
  </si>
  <si>
    <t>NE24.txt</t>
  </si>
  <si>
    <t xml:space="preserve">6:23:51 PM
</t>
  </si>
  <si>
    <t>NE25.txt</t>
  </si>
  <si>
    <t xml:space="preserve">6:28:13 PM
</t>
  </si>
  <si>
    <t>NE26.txt</t>
  </si>
  <si>
    <t xml:space="preserve">6:32:37 PM
</t>
  </si>
  <si>
    <t>NE27.txt</t>
  </si>
  <si>
    <t xml:space="preserve">6:36:42 PM
</t>
  </si>
  <si>
    <t>NE30.txt</t>
  </si>
  <si>
    <t xml:space="preserve">6:54:54 PM
</t>
  </si>
  <si>
    <t>NE31.txt</t>
  </si>
  <si>
    <t>['0h', '3m', '47s']</t>
  </si>
  <si>
    <t xml:space="preserve">7:01:25 PM
</t>
  </si>
  <si>
    <t>NE32.txt</t>
  </si>
  <si>
    <t xml:space="preserve">7:08:50 PM
</t>
  </si>
  <si>
    <t>NE33.txt</t>
  </si>
  <si>
    <t xml:space="preserve">7:15:21 PM
</t>
  </si>
  <si>
    <t>NE34.txt</t>
  </si>
  <si>
    <t xml:space="preserve">7:21:49 PM
</t>
  </si>
  <si>
    <t>NE35.txt</t>
  </si>
  <si>
    <t xml:space="preserve">7:31:05 PM
</t>
  </si>
  <si>
    <t>NE36.txt</t>
  </si>
  <si>
    <t xml:space="preserve">7:37:04 PM
</t>
  </si>
  <si>
    <t>NE37.txt</t>
  </si>
  <si>
    <t xml:space="preserve">7:44:11 PM
</t>
  </si>
  <si>
    <t>NE42.txt</t>
  </si>
  <si>
    <t>['0h', '2m', '16s']</t>
  </si>
  <si>
    <t xml:space="preserve">8:30:08 PM
</t>
  </si>
  <si>
    <t>NE43.txt</t>
  </si>
  <si>
    <t xml:space="preserve">8:35:09 PM
</t>
  </si>
  <si>
    <t>NE44.txt</t>
  </si>
  <si>
    <t xml:space="preserve">8:41:04 PM
</t>
  </si>
  <si>
    <t>NE45.txt</t>
  </si>
  <si>
    <t xml:space="preserve">8:45:56 PM
</t>
  </si>
  <si>
    <t>NE46.txt</t>
  </si>
  <si>
    <t xml:space="preserve">8:51:45 PM
</t>
  </si>
  <si>
    <t>NE47.txt</t>
  </si>
  <si>
    <t xml:space="preserve">9:04:59 PM
</t>
  </si>
  <si>
    <t>NE50.txt</t>
  </si>
  <si>
    <t xml:space="preserve">9:50:19 PM
</t>
  </si>
  <si>
    <t>NE51.txt</t>
  </si>
  <si>
    <t xml:space="preserve">9:56:08 PM
</t>
  </si>
  <si>
    <t>NE52.txt</t>
  </si>
  <si>
    <t xml:space="preserve">10:04:15 PM
</t>
  </si>
  <si>
    <t>NE53.txt</t>
  </si>
  <si>
    <t xml:space="preserve">10:09:52 PM
</t>
  </si>
  <si>
    <t>NE56.txt</t>
  </si>
  <si>
    <t xml:space="preserve">10:28:36 PM
</t>
  </si>
  <si>
    <t>NE57.txt</t>
  </si>
  <si>
    <t xml:space="preserve">10:38:21 PM
</t>
  </si>
  <si>
    <t>Ne1.txt</t>
  </si>
  <si>
    <t xml:space="preserve">1:09:44 PM
</t>
  </si>
  <si>
    <t>Ne18.txt</t>
  </si>
  <si>
    <t xml:space="preserve">3:31:33 PM
</t>
  </si>
  <si>
    <t>Ne19.txt</t>
  </si>
  <si>
    <t xml:space="preserve">3:39:28 PM
</t>
  </si>
  <si>
    <t>Ne2.txt</t>
  </si>
  <si>
    <t xml:space="preserve">1:17:10 PM
</t>
  </si>
  <si>
    <t>Ne20.txt</t>
  </si>
  <si>
    <t>Ne20</t>
  </si>
  <si>
    <t xml:space="preserve">5:53:26 PM
</t>
  </si>
  <si>
    <t>Ne21.txt</t>
  </si>
  <si>
    <t>Ne21</t>
  </si>
  <si>
    <t xml:space="preserve">6:07:01 PM
</t>
  </si>
  <si>
    <t>Ne3.txt</t>
  </si>
  <si>
    <t xml:space="preserve">1:26:55 PM
</t>
  </si>
  <si>
    <t>Ne4.txt</t>
  </si>
  <si>
    <t xml:space="preserve">1:34:56 PM
</t>
  </si>
  <si>
    <t>Ne5.txt</t>
  </si>
  <si>
    <t xml:space="preserve">1:42:09 PM
</t>
  </si>
  <si>
    <t>Ne6.txt</t>
  </si>
  <si>
    <t xml:space="preserve">1:49:43 PM
</t>
  </si>
  <si>
    <t>Ne7.txt</t>
  </si>
  <si>
    <t xml:space="preserve">1:56:46 PM
</t>
  </si>
  <si>
    <t>Ne8.txt</t>
  </si>
  <si>
    <t xml:space="preserve">2:03:37 PM
</t>
  </si>
  <si>
    <t>Ne9.txt</t>
  </si>
  <si>
    <t xml:space="preserve">2:19:28 PM
</t>
  </si>
  <si>
    <t>filename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</si>
  <si>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</si>
  <si>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</si>
  <si>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</si>
  <si>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</si>
  <si>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</si>
  <si>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</si>
  <si>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Diad1_Voigt_Gamma</t>
  </si>
  <si>
    <t>Residual_Diad1</t>
  </si>
  <si>
    <t>Diad1_Prop_Lor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</si>
  <si>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</si>
  <si>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</si>
  <si>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</si>
  <si>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</si>
  <si>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</si>
  <si>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</si>
  <si>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</si>
  <si>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Residual_Diad2</t>
  </si>
  <si>
    <t>Diad2_Prop_Lor</t>
  </si>
  <si>
    <t>Diad2_refit</t>
  </si>
  <si>
    <t>HB1_Cent</t>
  </si>
  <si>
    <t>POC56</t>
  </si>
  <si>
    <t>POC57-0.04</t>
  </si>
  <si>
    <t>POC53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</si>
</sst>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4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>
              <a:noFill/>
            </a:ln>
          </c:spP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3-46F3-9D01-2CAEC92AA72B}"/>
            </c:ext>
          </c:extLst>
        </c:ser>
        <c:ser>
          <c:idx val="0"/>
          <c:order val="1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3-46F3-9D01-2CAEC92A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71E-B67A-B43F3525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NEON!$R$2:$R$94</c:f>
              <c:numCache>
                <c:formatCode>General</c:formatCode>
                <c:ptCount val="93"/>
                <c:pt idx="0">
                  <c:v>1123.5689</c:v>
                </c:pt>
                <c:pt idx="1">
                  <c:v>1123.5547999999999</c:v>
                </c:pt>
                <c:pt idx="2">
                  <c:v>1123.5431000000001</c:v>
                </c:pt>
                <c:pt idx="3">
                  <c:v>1123.5514000000001</c:v>
                </c:pt>
                <c:pt idx="4">
                  <c:v>1123.5429999999999</c:v>
                </c:pt>
                <c:pt idx="5">
                  <c:v>1123.546</c:v>
                </c:pt>
                <c:pt idx="6">
                  <c:v>1123.5283999999999</c:v>
                </c:pt>
                <c:pt idx="7">
                  <c:v>1123.527</c:v>
                </c:pt>
                <c:pt idx="8">
                  <c:v>1123.4874</c:v>
                </c:pt>
                <c:pt idx="9">
                  <c:v>1123.4737</c:v>
                </c:pt>
                <c:pt idx="10">
                  <c:v>1123.4860000000001</c:v>
                </c:pt>
                <c:pt idx="11">
                  <c:v>1123.5019</c:v>
                </c:pt>
                <c:pt idx="12">
                  <c:v>1123.4956</c:v>
                </c:pt>
                <c:pt idx="13">
                  <c:v>1123.4956</c:v>
                </c:pt>
                <c:pt idx="14">
                  <c:v>1123.4880000000001</c:v>
                </c:pt>
                <c:pt idx="15">
                  <c:v>1123.4920999999999</c:v>
                </c:pt>
                <c:pt idx="16">
                  <c:v>1123.5056999999999</c:v>
                </c:pt>
                <c:pt idx="17">
                  <c:v>1123.508</c:v>
                </c:pt>
                <c:pt idx="18">
                  <c:v>1123.489</c:v>
                </c:pt>
                <c:pt idx="19">
                  <c:v>1123.4617000000001</c:v>
                </c:pt>
                <c:pt idx="20">
                  <c:v>1123.4628</c:v>
                </c:pt>
                <c:pt idx="21">
                  <c:v>1123.4591</c:v>
                </c:pt>
                <c:pt idx="22">
                  <c:v>1123.4637</c:v>
                </c:pt>
                <c:pt idx="23">
                  <c:v>1123.4594999999999</c:v>
                </c:pt>
                <c:pt idx="24">
                  <c:v>1123.4622999999999</c:v>
                </c:pt>
                <c:pt idx="25">
                  <c:v>1123.4556</c:v>
                </c:pt>
                <c:pt idx="26">
                  <c:v>1123.4597000000001</c:v>
                </c:pt>
                <c:pt idx="27">
                  <c:v>1123.4471000000001</c:v>
                </c:pt>
                <c:pt idx="28">
                  <c:v>1123.4708000000001</c:v>
                </c:pt>
                <c:pt idx="29">
                  <c:v>1123.4590000000001</c:v>
                </c:pt>
                <c:pt idx="30">
                  <c:v>1123.4553000000001</c:v>
                </c:pt>
                <c:pt idx="31">
                  <c:v>1123.4701</c:v>
                </c:pt>
                <c:pt idx="32">
                  <c:v>1123.4572000000001</c:v>
                </c:pt>
                <c:pt idx="33">
                  <c:v>1123.4608000000001</c:v>
                </c:pt>
                <c:pt idx="34">
                  <c:v>1123.4652000000001</c:v>
                </c:pt>
                <c:pt idx="35">
                  <c:v>1123.4611</c:v>
                </c:pt>
                <c:pt idx="36">
                  <c:v>1123.4576</c:v>
                </c:pt>
                <c:pt idx="37">
                  <c:v>1123.4653000000001</c:v>
                </c:pt>
                <c:pt idx="38">
                  <c:v>1123.454</c:v>
                </c:pt>
                <c:pt idx="39">
                  <c:v>1123.4601</c:v>
                </c:pt>
                <c:pt idx="40">
                  <c:v>1123.4509</c:v>
                </c:pt>
                <c:pt idx="41">
                  <c:v>1123.4657</c:v>
                </c:pt>
                <c:pt idx="42">
                  <c:v>1123.4716000000001</c:v>
                </c:pt>
                <c:pt idx="43">
                  <c:v>1123.4630999999999</c:v>
                </c:pt>
                <c:pt idx="44">
                  <c:v>1123.4655</c:v>
                </c:pt>
                <c:pt idx="45">
                  <c:v>1123.4554000000001</c:v>
                </c:pt>
                <c:pt idx="46">
                  <c:v>1123.4640999999999</c:v>
                </c:pt>
                <c:pt idx="47">
                  <c:v>1123.4621999999999</c:v>
                </c:pt>
                <c:pt idx="48">
                  <c:v>1123.4485999999999</c:v>
                </c:pt>
                <c:pt idx="49">
                  <c:v>1123.4657</c:v>
                </c:pt>
                <c:pt idx="50">
                  <c:v>1123.4584</c:v>
                </c:pt>
                <c:pt idx="51">
                  <c:v>1123.4581000000001</c:v>
                </c:pt>
                <c:pt idx="52">
                  <c:v>1123.4573</c:v>
                </c:pt>
                <c:pt idx="53">
                  <c:v>1123.4548</c:v>
                </c:pt>
                <c:pt idx="54">
                  <c:v>1123.4468999999999</c:v>
                </c:pt>
                <c:pt idx="55">
                  <c:v>1123.4594</c:v>
                </c:pt>
                <c:pt idx="56">
                  <c:v>1123.4573</c:v>
                </c:pt>
                <c:pt idx="57">
                  <c:v>1123.4693</c:v>
                </c:pt>
                <c:pt idx="58">
                  <c:v>1123.4709</c:v>
                </c:pt>
                <c:pt idx="59">
                  <c:v>1123.4657999999999</c:v>
                </c:pt>
                <c:pt idx="60">
                  <c:v>1123.4602</c:v>
                </c:pt>
                <c:pt idx="61">
                  <c:v>1123.4487999999999</c:v>
                </c:pt>
                <c:pt idx="62">
                  <c:v>1123.4585</c:v>
                </c:pt>
                <c:pt idx="63">
                  <c:v>1123.4599000000001</c:v>
                </c:pt>
                <c:pt idx="64">
                  <c:v>1123.4556</c:v>
                </c:pt>
                <c:pt idx="65">
                  <c:v>1123.4639</c:v>
                </c:pt>
                <c:pt idx="66">
                  <c:v>1123.4612999999999</c:v>
                </c:pt>
                <c:pt idx="67">
                  <c:v>1123.4683</c:v>
                </c:pt>
                <c:pt idx="68">
                  <c:v>1123.4613999999999</c:v>
                </c:pt>
                <c:pt idx="69">
                  <c:v>1123.4567999999999</c:v>
                </c:pt>
                <c:pt idx="70">
                  <c:v>1123.4636</c:v>
                </c:pt>
                <c:pt idx="71">
                  <c:v>1123.4597000000001</c:v>
                </c:pt>
                <c:pt idx="72">
                  <c:v>1123.4685999999999</c:v>
                </c:pt>
                <c:pt idx="73">
                  <c:v>1123.4566</c:v>
                </c:pt>
                <c:pt idx="74">
                  <c:v>1123.4496999999999</c:v>
                </c:pt>
                <c:pt idx="75">
                  <c:v>1123.4697000000001</c:v>
                </c:pt>
                <c:pt idx="76">
                  <c:v>1123.4561000000001</c:v>
                </c:pt>
              </c:numCache>
            </c:numRef>
          </c:xVal>
          <c:yVal>
            <c:numRef>
              <c:f>NEON!$AH$2:$AH$94</c:f>
              <c:numCache>
                <c:formatCode>General</c:formatCode>
                <c:ptCount val="93"/>
                <c:pt idx="0">
                  <c:v>1123.5685488029101</c:v>
                </c:pt>
                <c:pt idx="1">
                  <c:v>1123.55453382729</c:v>
                </c:pt>
                <c:pt idx="2">
                  <c:v>1123.5411425806201</c:v>
                </c:pt>
                <c:pt idx="3">
                  <c:v>1123.55121898468</c:v>
                </c:pt>
                <c:pt idx="4">
                  <c:v>1123.5423331513</c:v>
                </c:pt>
                <c:pt idx="5">
                  <c:v>1123.54597824807</c:v>
                </c:pt>
                <c:pt idx="6">
                  <c:v>1123.52818057848</c:v>
                </c:pt>
                <c:pt idx="7">
                  <c:v>1123.5254377226299</c:v>
                </c:pt>
                <c:pt idx="8">
                  <c:v>1123.4881113486199</c:v>
                </c:pt>
                <c:pt idx="17">
                  <c:v>1123.5074363756801</c:v>
                </c:pt>
                <c:pt idx="18">
                  <c:v>1123.4887999729599</c:v>
                </c:pt>
                <c:pt idx="19">
                  <c:v>1123.46060638158</c:v>
                </c:pt>
                <c:pt idx="20">
                  <c:v>1123.4621414693399</c:v>
                </c:pt>
                <c:pt idx="21">
                  <c:v>1123.4584217885099</c:v>
                </c:pt>
                <c:pt idx="22">
                  <c:v>1123.46169520943</c:v>
                </c:pt>
                <c:pt idx="23">
                  <c:v>1123.45872889718</c:v>
                </c:pt>
                <c:pt idx="24">
                  <c:v>1123.46166855417</c:v>
                </c:pt>
                <c:pt idx="25">
                  <c:v>1123.45499873881</c:v>
                </c:pt>
                <c:pt idx="26">
                  <c:v>1123.4587275412</c:v>
                </c:pt>
                <c:pt idx="27">
                  <c:v>1123.4583689476401</c:v>
                </c:pt>
                <c:pt idx="28">
                  <c:v>1123.45492086683</c:v>
                </c:pt>
                <c:pt idx="29">
                  <c:v>1123.46940928462</c:v>
                </c:pt>
                <c:pt idx="30">
                  <c:v>1123.4556315264399</c:v>
                </c:pt>
                <c:pt idx="31">
                  <c:v>1123.46059429088</c:v>
                </c:pt>
                <c:pt idx="32">
                  <c:v>1123.4648328642199</c:v>
                </c:pt>
                <c:pt idx="33">
                  <c:v>1123.4605841668399</c:v>
                </c:pt>
                <c:pt idx="34">
                  <c:v>1123.4577762383101</c:v>
                </c:pt>
                <c:pt idx="35">
                  <c:v>1123.4650851955601</c:v>
                </c:pt>
                <c:pt idx="36">
                  <c:v>1123.4714267274401</c:v>
                </c:pt>
                <c:pt idx="37">
                  <c:v>1123.4634811558999</c:v>
                </c:pt>
                <c:pt idx="38">
                  <c:v>1123.4646427826401</c:v>
                </c:pt>
                <c:pt idx="39">
                  <c:v>1123.45460265777</c:v>
                </c:pt>
                <c:pt idx="40">
                  <c:v>1123.4640768699201</c:v>
                </c:pt>
                <c:pt idx="41">
                  <c:v>1123.4645542778701</c:v>
                </c:pt>
                <c:pt idx="42">
                  <c:v>1123.4581795924801</c:v>
                </c:pt>
                <c:pt idx="43">
                  <c:v>1123.4568984197199</c:v>
                </c:pt>
                <c:pt idx="44">
                  <c:v>1123.4567811239101</c:v>
                </c:pt>
                <c:pt idx="45">
                  <c:v>1123.4588481317801</c:v>
                </c:pt>
                <c:pt idx="46">
                  <c:v>1123.45645322736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371-93D3-A387D1E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pk2_peak_cent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NEON!$T$2:$T$94</c:f>
              <c:numCache>
                <c:formatCode>General</c:formatCode>
                <c:ptCount val="93"/>
                <c:pt idx="0">
                  <c:v>1453.8241</c:v>
                </c:pt>
                <c:pt idx="1">
                  <c:v>1453.8284000000001</c:v>
                </c:pt>
                <c:pt idx="2">
                  <c:v>1453.8222000000001</c:v>
                </c:pt>
                <c:pt idx="3">
                  <c:v>1453.8167000000001</c:v>
                </c:pt>
                <c:pt idx="4">
                  <c:v>1453.8171</c:v>
                </c:pt>
                <c:pt idx="5">
                  <c:v>1453.8145</c:v>
                </c:pt>
                <c:pt idx="6">
                  <c:v>1453.806</c:v>
                </c:pt>
                <c:pt idx="7">
                  <c:v>1453.8061</c:v>
                </c:pt>
                <c:pt idx="8">
                  <c:v>1453.7720999999999</c:v>
                </c:pt>
                <c:pt idx="9">
                  <c:v>1453.7548999999999</c:v>
                </c:pt>
                <c:pt idx="10">
                  <c:v>1453.7605000000001</c:v>
                </c:pt>
                <c:pt idx="11">
                  <c:v>1453.7728</c:v>
                </c:pt>
                <c:pt idx="12">
                  <c:v>1453.7808</c:v>
                </c:pt>
                <c:pt idx="13">
                  <c:v>1453.7813000000001</c:v>
                </c:pt>
                <c:pt idx="14">
                  <c:v>1453.7828999999999</c:v>
                </c:pt>
                <c:pt idx="15">
                  <c:v>1453.7868000000001</c:v>
                </c:pt>
                <c:pt idx="16">
                  <c:v>1453.7835</c:v>
                </c:pt>
                <c:pt idx="17">
                  <c:v>1453.7810999999999</c:v>
                </c:pt>
                <c:pt idx="18">
                  <c:v>1453.7765999999999</c:v>
                </c:pt>
                <c:pt idx="19">
                  <c:v>1453.7375999999999</c:v>
                </c:pt>
                <c:pt idx="20">
                  <c:v>1453.7392</c:v>
                </c:pt>
                <c:pt idx="21">
                  <c:v>1453.7384999999999</c:v>
                </c:pt>
                <c:pt idx="22">
                  <c:v>1453.7403999999999</c:v>
                </c:pt>
                <c:pt idx="23">
                  <c:v>1453.7384999999999</c:v>
                </c:pt>
                <c:pt idx="24">
                  <c:v>1453.7369000000001</c:v>
                </c:pt>
                <c:pt idx="25">
                  <c:v>1453.7407000000001</c:v>
                </c:pt>
                <c:pt idx="26">
                  <c:v>1453.7453</c:v>
                </c:pt>
                <c:pt idx="27">
                  <c:v>1453.7418</c:v>
                </c:pt>
                <c:pt idx="28">
                  <c:v>1453.7434000000001</c:v>
                </c:pt>
                <c:pt idx="29">
                  <c:v>1453.7375999999999</c:v>
                </c:pt>
                <c:pt idx="30">
                  <c:v>1453.7383</c:v>
                </c:pt>
                <c:pt idx="31">
                  <c:v>1453.7411999999999</c:v>
                </c:pt>
                <c:pt idx="32">
                  <c:v>1453.7394999999999</c:v>
                </c:pt>
                <c:pt idx="33">
                  <c:v>1453.7384</c:v>
                </c:pt>
                <c:pt idx="34">
                  <c:v>1453.7393</c:v>
                </c:pt>
                <c:pt idx="35">
                  <c:v>1453.7353000000001</c:v>
                </c:pt>
                <c:pt idx="36">
                  <c:v>1453.7365</c:v>
                </c:pt>
                <c:pt idx="37">
                  <c:v>1453.7345</c:v>
                </c:pt>
                <c:pt idx="38">
                  <c:v>1453.7339999999999</c:v>
                </c:pt>
                <c:pt idx="39">
                  <c:v>1453.7357999999999</c:v>
                </c:pt>
                <c:pt idx="40">
                  <c:v>1453.7366999999999</c:v>
                </c:pt>
                <c:pt idx="41">
                  <c:v>1453.7382</c:v>
                </c:pt>
                <c:pt idx="42">
                  <c:v>1453.7348999999999</c:v>
                </c:pt>
                <c:pt idx="43">
                  <c:v>1453.7366</c:v>
                </c:pt>
                <c:pt idx="44">
                  <c:v>1453.7366</c:v>
                </c:pt>
                <c:pt idx="45">
                  <c:v>1453.7375</c:v>
                </c:pt>
                <c:pt idx="46">
                  <c:v>1453.7353000000001</c:v>
                </c:pt>
                <c:pt idx="47">
                  <c:v>1453.7380000000001</c:v>
                </c:pt>
                <c:pt idx="48">
                  <c:v>1453.7366</c:v>
                </c:pt>
                <c:pt idx="49">
                  <c:v>1453.7412999999999</c:v>
                </c:pt>
                <c:pt idx="50">
                  <c:v>1453.7394999999999</c:v>
                </c:pt>
                <c:pt idx="51">
                  <c:v>1453.7388000000001</c:v>
                </c:pt>
                <c:pt idx="52">
                  <c:v>1453.7376999999999</c:v>
                </c:pt>
                <c:pt idx="53">
                  <c:v>1453.7348999999999</c:v>
                </c:pt>
                <c:pt idx="54">
                  <c:v>1453.7361000000001</c:v>
                </c:pt>
                <c:pt idx="55">
                  <c:v>1453.7388000000001</c:v>
                </c:pt>
                <c:pt idx="56">
                  <c:v>1453.7407000000001</c:v>
                </c:pt>
                <c:pt idx="57">
                  <c:v>1453.7405000000001</c:v>
                </c:pt>
                <c:pt idx="58">
                  <c:v>1453.739</c:v>
                </c:pt>
                <c:pt idx="59">
                  <c:v>1453.7370000000001</c:v>
                </c:pt>
                <c:pt idx="60">
                  <c:v>1453.7335</c:v>
                </c:pt>
                <c:pt idx="61">
                  <c:v>1453.7363</c:v>
                </c:pt>
                <c:pt idx="62">
                  <c:v>1453.7347</c:v>
                </c:pt>
                <c:pt idx="63">
                  <c:v>1453.7388000000001</c:v>
                </c:pt>
                <c:pt idx="64">
                  <c:v>1453.7393999999999</c:v>
                </c:pt>
                <c:pt idx="65">
                  <c:v>1453.7321999999999</c:v>
                </c:pt>
                <c:pt idx="66">
                  <c:v>1453.7396000000001</c:v>
                </c:pt>
                <c:pt idx="67">
                  <c:v>1453.7384999999999</c:v>
                </c:pt>
                <c:pt idx="68">
                  <c:v>1453.7322999999999</c:v>
                </c:pt>
                <c:pt idx="69">
                  <c:v>1453.7343000000001</c:v>
                </c:pt>
                <c:pt idx="70">
                  <c:v>1453.7367999999999</c:v>
                </c:pt>
                <c:pt idx="71">
                  <c:v>1453.7358999999999</c:v>
                </c:pt>
                <c:pt idx="72">
                  <c:v>1453.7338999999999</c:v>
                </c:pt>
                <c:pt idx="73">
                  <c:v>1453.7329999999999</c:v>
                </c:pt>
                <c:pt idx="74">
                  <c:v>1453.7313999999999</c:v>
                </c:pt>
                <c:pt idx="75">
                  <c:v>1453.7333000000001</c:v>
                </c:pt>
                <c:pt idx="76">
                  <c:v>1453.741</c:v>
                </c:pt>
              </c:numCache>
            </c:numRef>
          </c:xVal>
          <c:yVal>
            <c:numRef>
              <c:f>NEON!$AC$2:$AC$94</c:f>
              <c:numCache>
                <c:formatCode>General</c:formatCode>
                <c:ptCount val="93"/>
                <c:pt idx="0">
                  <c:v>1453.82413761764</c:v>
                </c:pt>
                <c:pt idx="1">
                  <c:v>1453.8285231709699</c:v>
                </c:pt>
                <c:pt idx="2">
                  <c:v>1453.82232508842</c:v>
                </c:pt>
                <c:pt idx="3">
                  <c:v>1453.8168354265099</c:v>
                </c:pt>
                <c:pt idx="4">
                  <c:v>1453.8171740584801</c:v>
                </c:pt>
                <c:pt idx="5">
                  <c:v>1453.81464777734</c:v>
                </c:pt>
                <c:pt idx="6">
                  <c:v>1453.80615171096</c:v>
                </c:pt>
                <c:pt idx="7">
                  <c:v>1453.8062071770901</c:v>
                </c:pt>
                <c:pt idx="8">
                  <c:v>1453.77221101229</c:v>
                </c:pt>
                <c:pt idx="17">
                  <c:v>1453.7813090549701</c:v>
                </c:pt>
                <c:pt idx="18">
                  <c:v>1453.77677525372</c:v>
                </c:pt>
                <c:pt idx="19">
                  <c:v>1453.7377510691799</c:v>
                </c:pt>
                <c:pt idx="20">
                  <c:v>1453.73937644692</c:v>
                </c:pt>
                <c:pt idx="21">
                  <c:v>1453.7386553035799</c:v>
                </c:pt>
                <c:pt idx="22">
                  <c:v>1453.7405536248</c:v>
                </c:pt>
                <c:pt idx="23">
                  <c:v>1453.73866036904</c:v>
                </c:pt>
                <c:pt idx="24">
                  <c:v>1453.7370024356301</c:v>
                </c:pt>
                <c:pt idx="25">
                  <c:v>1453.74085273386</c:v>
                </c:pt>
                <c:pt idx="26">
                  <c:v>1453.7454603030601</c:v>
                </c:pt>
                <c:pt idx="27">
                  <c:v>1453.73775987467</c:v>
                </c:pt>
                <c:pt idx="28">
                  <c:v>1453.7384310612299</c:v>
                </c:pt>
                <c:pt idx="29">
                  <c:v>1453.7413184792899</c:v>
                </c:pt>
                <c:pt idx="30">
                  <c:v>1453.73961095255</c:v>
                </c:pt>
                <c:pt idx="31">
                  <c:v>1453.73856679394</c:v>
                </c:pt>
                <c:pt idx="32">
                  <c:v>1453.73943492942</c:v>
                </c:pt>
                <c:pt idx="33">
                  <c:v>1453.73550365233</c:v>
                </c:pt>
                <c:pt idx="34">
                  <c:v>1453.7366903080199</c:v>
                </c:pt>
                <c:pt idx="35">
                  <c:v>1453.73830064761</c:v>
                </c:pt>
                <c:pt idx="36">
                  <c:v>1453.73505535046</c:v>
                </c:pt>
                <c:pt idx="37">
                  <c:v>1453.7367239932901</c:v>
                </c:pt>
                <c:pt idx="38">
                  <c:v>1453.73672066893</c:v>
                </c:pt>
                <c:pt idx="39">
                  <c:v>1453.7376726253499</c:v>
                </c:pt>
                <c:pt idx="40">
                  <c:v>1453.7355011607101</c:v>
                </c:pt>
                <c:pt idx="41">
                  <c:v>1453.7415024122599</c:v>
                </c:pt>
                <c:pt idx="42">
                  <c:v>1453.7396214537</c:v>
                </c:pt>
                <c:pt idx="43">
                  <c:v>1453.7390092278899</c:v>
                </c:pt>
                <c:pt idx="44">
                  <c:v>1453.7378607588801</c:v>
                </c:pt>
                <c:pt idx="45">
                  <c:v>1453.7390153762501</c:v>
                </c:pt>
                <c:pt idx="46">
                  <c:v>1453.74086247435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4986-9B97-B5598F0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NEON!$AM$1</c:f>
              <c:strCache>
                <c:ptCount val="1"/>
                <c:pt idx="0">
                  <c:v>deltaNe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48B-B3E2-DAE055B7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159"/>
        <c:axId val="614276671"/>
      </c:scatterChart>
      <c:valAx>
        <c:axId val="6142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6671"/>
        <c:crosses val="autoZero"/>
        <c:crossBetween val="midCat"/>
      </c:valAx>
      <c:valAx>
        <c:axId val="614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160191</xdr:colOff>
      <xdr:row>3</xdr:row>
      <xdr:rowOff>144327</xdr:rowOff>
    </xdr:from>
    <xdr:to>
      <xdr:col>48</xdr:col>
      <xdr:colOff>694457</xdr:colOff>
      <xdr:row>18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5BA6F-74E1-C7FF-A1D7-A2BDFB8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54</xdr:col>
      <xdr:colOff>534266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A0E7-5ADF-4DDA-9171-F93FB95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213027</xdr:colOff>
      <xdr:row>18</xdr:row>
      <xdr:rowOff>351972</xdr:rowOff>
    </xdr:from>
    <xdr:to>
      <xdr:col>28</xdr:col>
      <xdr:colOff>709234</xdr:colOff>
      <xdr:row>23</xdr:row>
      <xdr:rowOff>301323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9DB24-8BB5-A7C1-AEC2-F3AB0438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496207</xdr:colOff>
      <xdr:row>28</xdr:row>
      <xdr:rowOff>502406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2CE2A-9187-4113-98F8-23C1822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567113</xdr:colOff>
      <xdr:row>15</xdr:row>
      <xdr:rowOff>155424</xdr:rowOff>
    </xdr:from>
    <xdr:to>
      <xdr:col>35</xdr:col>
      <xdr:colOff>240542</xdr:colOff>
      <xdr:row>22</xdr:row>
      <xdr:rowOff>119895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509-1AA3-43BC-B3F0-297E965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9769-CDC1-424D-9AE4-8B7EF174E4CB}">
  <dimension ref="A1:X63"/>
  <sheetViews>
    <sheetView tabSelected="1" zoomScaleNormal="100" workbookViewId="0">
      <pane xSplit="3" ySplit="1" topLeftCell="D10" activePane="bottomRight" state="frozen"/>
      <selection pane="topRight" activeCell="E1" sqref="E1"/>
      <selection pane="bottomLeft" activeCell="A2" sqref="A2"/>
      <selection pane="bottomRight" activeCell="N1" sqref="N1"/>
    </sheetView>
  </sheetViews>
  <sheetFormatPr defaultColWidth="8.81640625" defaultRowHeight="14.5" x14ac:dyDescent="0.35"/>
  <cols>
    <col min="1" max="1" width="15.1796875" style="3" customWidth="1"/>
    <col min="3" max="6" width="13.6328125" customWidth="1"/>
    <col min="7" max="7" width="13.6328125" style="5" customWidth="1"/>
    <col min="8" max="8" width="13.6328125" customWidth="1"/>
    <col min="9" max="9" width="13.6328125" style="5" customWidth="1"/>
    <col min="10" max="10" width="11.08984375" style="5" customWidth="1"/>
    <col min="11" max="11" width="8.81640625" style="6"/>
    <col min="12" max="12" width="8.81640625" style="9"/>
    <col min="13" max="13" width="8.81640625" style="7"/>
    <col min="14" max="14" width="14.6328125" customWidth="1"/>
    <col min="18" max="22" width="11" customWidth="1"/>
    <col min="23" max="23" width="13.08984375" customWidth="1"/>
    <col min="24" max="24" width="12.453125" customWidth="1"/>
  </cols>
  <sheetData>
    <row r="1" spans="1:24" x14ac:dyDescent="0.35">
      <c r="A1" s="3" t="s">
        <v>0</v>
      </c>
      <c r="B1" s="4" t="s">
        <v>137</v>
      </c>
      <c r="C1" t="s">
        <v>1</v>
      </c>
      <c r="D1" t="s">
        <v>139</v>
      </c>
      <c r="E1" t="s">
        <v>140</v>
      </c>
      <c r="F1" s="5" t="s">
        <v>141</v>
      </c>
      <c r="G1" s="5" t="s">
        <v>142</v>
      </c>
      <c r="H1" t="s">
        <v>143</v>
      </c>
      <c r="I1" s="5" t="s">
        <v>144</v>
      </c>
      <c r="J1" s="5" t="s">
        <v>145</v>
      </c>
      <c r="K1" s="6" t="s">
        <v>6</v>
      </c>
      <c r="L1" s="9" t="s">
        <v>146</v>
      </c>
      <c r="M1" s="7" t="s">
        <v>147</v>
      </c>
      <c r="N1" s="8" t="s">
        <v>173</v>
      </c>
      <c r="O1" t="s">
        <v>150</v>
      </c>
      <c r="P1" t="s">
        <v>151</v>
      </c>
      <c r="Q1" t="s">
        <v>152</v>
      </c>
      <c r="R1" s="5" t="s">
        <v>153</v>
      </c>
      <c r="S1" s="5" t="s">
        <v>154</v>
      </c>
      <c r="T1" s="8" t="s">
        <v>155</v>
      </c>
      <c r="U1" s="8" t="s">
        <v>156</v>
      </c>
      <c r="V1" s="8" t="s">
        <v>157</v>
      </c>
      <c r="W1" s="7" t="s">
        <v>158</v>
      </c>
      <c r="X1" s="8" t="s">
        <v>174</v>
      </c>
    </row>
    <row r="2" spans="1:24" x14ac:dyDescent="0.35">
      <c r="A2" s="3">
        <v>44163</v>
      </c>
      <c r="B2" s="1">
        <v>0.74452546296296296</v>
      </c>
      <c r="C2" t="s">
        <v>23</v>
      </c>
      <c r="D2">
        <v>1281.7841000000001</v>
      </c>
      <c r="E2">
        <v>1386.7315000000001</v>
      </c>
      <c r="F2">
        <f t="shared" ref="F2:F14" si="0">E2-D2</f>
        <v>104.94740000000002</v>
      </c>
      <c r="G2" s="5">
        <f t="shared" ref="G2:G14" si="1">F2*S2/R2</f>
        <v>105.01150234228906</v>
      </c>
      <c r="H2">
        <v>34.250999999999998</v>
      </c>
      <c r="I2" s="5">
        <v>34.25330358886719</v>
      </c>
      <c r="J2" s="5">
        <v>6.9550276261054478E-4</v>
      </c>
      <c r="K2" s="6">
        <v>37</v>
      </c>
      <c r="L2" s="9">
        <v>36.99</v>
      </c>
      <c r="M2" s="7">
        <v>0</v>
      </c>
      <c r="N2">
        <v>0.94203999999999999</v>
      </c>
      <c r="O2">
        <v>1123.4617000000001</v>
      </c>
      <c r="Q2">
        <v>1453.7375999999999</v>
      </c>
      <c r="R2">
        <f t="shared" ref="R2:R14" si="2">Q2-O2</f>
        <v>330.27589999999987</v>
      </c>
      <c r="S2" s="9">
        <f t="shared" ref="S2:S14" si="3">V2-T2</f>
        <v>330.47763400000008</v>
      </c>
      <c r="T2" s="9">
        <v>1122.7762889999999</v>
      </c>
      <c r="U2" s="9">
        <v>1225.7967639999999</v>
      </c>
      <c r="V2" s="9">
        <v>1453.253923</v>
      </c>
      <c r="W2" t="s">
        <v>160</v>
      </c>
      <c r="X2" t="s">
        <v>24</v>
      </c>
    </row>
    <row r="3" spans="1:24" x14ac:dyDescent="0.35">
      <c r="A3" s="3">
        <v>44163</v>
      </c>
      <c r="B3" s="1">
        <v>0.75342592592592583</v>
      </c>
      <c r="C3" t="s">
        <v>25</v>
      </c>
      <c r="D3">
        <v>1281.8904</v>
      </c>
      <c r="E3">
        <v>1386.7760000000001</v>
      </c>
      <c r="F3">
        <f t="shared" si="0"/>
        <v>104.88560000000007</v>
      </c>
      <c r="G3" s="5">
        <f t="shared" si="1"/>
        <v>104.94950571300411</v>
      </c>
      <c r="H3">
        <v>30.1</v>
      </c>
      <c r="I3" s="5">
        <v>30.102432312011718</v>
      </c>
      <c r="J3" s="5">
        <v>6.5391836404121424E-4</v>
      </c>
      <c r="K3" s="6">
        <v>37</v>
      </c>
      <c r="L3" s="9">
        <v>37.020000000000003</v>
      </c>
      <c r="M3" s="7">
        <v>3.1999999999982264E-3</v>
      </c>
      <c r="N3">
        <v>0.92191999999999996</v>
      </c>
      <c r="O3">
        <v>1123.4628</v>
      </c>
      <c r="Q3">
        <v>1453.7392</v>
      </c>
      <c r="R3">
        <f t="shared" si="2"/>
        <v>330.27639999999997</v>
      </c>
      <c r="S3" s="9">
        <f t="shared" si="3"/>
        <v>330.47763400000008</v>
      </c>
      <c r="T3" s="9">
        <v>1122.7762889999999</v>
      </c>
      <c r="U3" s="9">
        <v>1225.7967639999999</v>
      </c>
      <c r="V3" s="9">
        <v>1453.253923</v>
      </c>
      <c r="W3" t="s">
        <v>161</v>
      </c>
      <c r="X3" t="s">
        <v>26</v>
      </c>
    </row>
    <row r="4" spans="1:24" x14ac:dyDescent="0.35">
      <c r="A4" s="3">
        <v>44163</v>
      </c>
      <c r="B4" s="1">
        <v>0.7587962962962963</v>
      </c>
      <c r="C4" t="s">
        <v>27</v>
      </c>
      <c r="D4">
        <v>1282.0382999999999</v>
      </c>
      <c r="E4">
        <v>1386.8396</v>
      </c>
      <c r="F4">
        <f t="shared" si="0"/>
        <v>104.80130000000008</v>
      </c>
      <c r="G4" s="5">
        <f t="shared" si="1"/>
        <v>104.86420183676078</v>
      </c>
      <c r="H4">
        <v>25.09</v>
      </c>
      <c r="I4" s="5">
        <v>25.098816741943359</v>
      </c>
      <c r="J4" s="5">
        <v>1.3133469050606102E-3</v>
      </c>
      <c r="K4" s="6">
        <v>37</v>
      </c>
      <c r="L4" s="9">
        <v>37.03</v>
      </c>
      <c r="M4" s="7">
        <v>4.799999999998761E-3</v>
      </c>
      <c r="N4">
        <v>0.89310999999999996</v>
      </c>
      <c r="O4">
        <v>1123.4591</v>
      </c>
      <c r="Q4">
        <v>1453.7384999999999</v>
      </c>
      <c r="R4">
        <f t="shared" si="2"/>
        <v>330.2793999999999</v>
      </c>
      <c r="S4" s="9">
        <f t="shared" si="3"/>
        <v>330.47763400000008</v>
      </c>
      <c r="T4" s="9">
        <v>1122.7762889999999</v>
      </c>
      <c r="U4" s="9">
        <v>1225.7967639999999</v>
      </c>
      <c r="V4" s="9">
        <v>1453.253923</v>
      </c>
      <c r="W4" t="s">
        <v>161</v>
      </c>
      <c r="X4" t="s">
        <v>28</v>
      </c>
    </row>
    <row r="5" spans="1:24" x14ac:dyDescent="0.35">
      <c r="A5" s="3">
        <v>44163</v>
      </c>
      <c r="B5" s="1">
        <v>0.76200231481481484</v>
      </c>
      <c r="C5" t="s">
        <v>29</v>
      </c>
      <c r="D5">
        <v>1282.2229</v>
      </c>
      <c r="E5">
        <v>1386.9228000000001</v>
      </c>
      <c r="F5">
        <f t="shared" si="0"/>
        <v>104.69990000000007</v>
      </c>
      <c r="G5" s="5">
        <f t="shared" si="1"/>
        <v>104.76359740798138</v>
      </c>
      <c r="H5">
        <v>20.100000000000001</v>
      </c>
      <c r="I5" s="5">
        <v>20.11946417236328</v>
      </c>
      <c r="J5" s="5">
        <v>6.5923674945421668E-4</v>
      </c>
      <c r="K5" s="6">
        <v>37</v>
      </c>
      <c r="L5" s="9">
        <v>37.020000000000003</v>
      </c>
      <c r="M5" s="7">
        <v>0</v>
      </c>
      <c r="N5">
        <v>0.85643000000000002</v>
      </c>
      <c r="O5">
        <v>1123.4637</v>
      </c>
      <c r="Q5">
        <v>1453.7403999999999</v>
      </c>
      <c r="R5">
        <f t="shared" si="2"/>
        <v>330.27669999999989</v>
      </c>
      <c r="S5" s="9">
        <f t="shared" si="3"/>
        <v>330.47763400000008</v>
      </c>
      <c r="T5" s="9">
        <v>1122.7762889999999</v>
      </c>
      <c r="U5" s="9">
        <v>1225.7967639999999</v>
      </c>
      <c r="V5" s="9">
        <v>1453.253923</v>
      </c>
      <c r="W5" t="s">
        <v>161</v>
      </c>
      <c r="X5" t="s">
        <v>30</v>
      </c>
    </row>
    <row r="6" spans="1:24" x14ac:dyDescent="0.35">
      <c r="A6" s="3">
        <v>44163</v>
      </c>
      <c r="B6" s="1">
        <v>0.76547453703703694</v>
      </c>
      <c r="C6" t="s">
        <v>31</v>
      </c>
      <c r="D6">
        <v>1282.3161</v>
      </c>
      <c r="E6">
        <v>1386.9648999999999</v>
      </c>
      <c r="F6">
        <f t="shared" si="0"/>
        <v>104.64879999999994</v>
      </c>
      <c r="G6" s="5">
        <f t="shared" si="1"/>
        <v>104.71173712206708</v>
      </c>
      <c r="H6">
        <v>18.059999999999999</v>
      </c>
      <c r="I6" s="5">
        <v>18.052581085205077</v>
      </c>
      <c r="J6" s="5">
        <v>7.4370323455805621E-4</v>
      </c>
      <c r="K6" s="6">
        <v>37</v>
      </c>
      <c r="L6" s="9">
        <v>37.020000000000003</v>
      </c>
      <c r="M6" s="7">
        <v>0</v>
      </c>
      <c r="N6">
        <v>0.83723999999999998</v>
      </c>
      <c r="O6">
        <v>1123.4594999999999</v>
      </c>
      <c r="Q6">
        <v>1453.7384999999999</v>
      </c>
      <c r="R6">
        <f t="shared" si="2"/>
        <v>330.279</v>
      </c>
      <c r="S6" s="9">
        <f t="shared" si="3"/>
        <v>330.47763400000008</v>
      </c>
      <c r="T6" s="9">
        <v>1122.7762889999999</v>
      </c>
      <c r="U6" s="9">
        <v>1225.7967639999999</v>
      </c>
      <c r="V6" s="9">
        <v>1453.253923</v>
      </c>
      <c r="W6" t="s">
        <v>162</v>
      </c>
      <c r="X6" t="s">
        <v>32</v>
      </c>
    </row>
    <row r="7" spans="1:24" x14ac:dyDescent="0.35">
      <c r="A7" s="3">
        <v>44163</v>
      </c>
      <c r="B7" s="1">
        <v>0.76854166666666668</v>
      </c>
      <c r="C7" t="s">
        <v>33</v>
      </c>
      <c r="D7">
        <v>1282.4241999999999</v>
      </c>
      <c r="E7">
        <v>1387.0150000000001</v>
      </c>
      <c r="F7">
        <f t="shared" si="0"/>
        <v>104.59080000000017</v>
      </c>
      <c r="G7" s="5">
        <f t="shared" si="1"/>
        <v>104.65509646266241</v>
      </c>
      <c r="H7">
        <v>16.05</v>
      </c>
      <c r="I7" s="5">
        <v>16.055855621337891</v>
      </c>
      <c r="J7" s="5">
        <v>4.8671944319653599E-4</v>
      </c>
      <c r="K7" s="6">
        <v>37</v>
      </c>
      <c r="L7" s="9">
        <v>37.020000000000003</v>
      </c>
      <c r="M7" s="7">
        <v>3.1999999999982264E-3</v>
      </c>
      <c r="N7">
        <v>0.81511999999999996</v>
      </c>
      <c r="O7">
        <v>1123.4622999999999</v>
      </c>
      <c r="Q7">
        <v>1453.7369000000001</v>
      </c>
      <c r="R7">
        <f t="shared" si="2"/>
        <v>330.27460000000019</v>
      </c>
      <c r="S7" s="9">
        <f t="shared" si="3"/>
        <v>330.47763400000008</v>
      </c>
      <c r="T7" s="9">
        <v>1122.7762889999999</v>
      </c>
      <c r="U7" s="9">
        <v>1225.7967639999999</v>
      </c>
      <c r="V7" s="9">
        <v>1453.253923</v>
      </c>
      <c r="W7" t="s">
        <v>161</v>
      </c>
      <c r="X7" t="s">
        <v>34</v>
      </c>
    </row>
    <row r="8" spans="1:24" x14ac:dyDescent="0.35">
      <c r="A8" s="3">
        <v>44163</v>
      </c>
      <c r="B8" s="1">
        <v>0.77137731481481486</v>
      </c>
      <c r="C8" t="s">
        <v>35</v>
      </c>
      <c r="D8">
        <v>1282.5582999999999</v>
      </c>
      <c r="E8">
        <v>1387.0847000000001</v>
      </c>
      <c r="F8">
        <f t="shared" si="0"/>
        <v>104.52640000000019</v>
      </c>
      <c r="G8" s="5">
        <f t="shared" si="1"/>
        <v>104.58733186128489</v>
      </c>
      <c r="H8">
        <v>14.05</v>
      </c>
      <c r="I8" s="5">
        <v>14.057653869628906</v>
      </c>
      <c r="J8" s="5">
        <v>1.2696068042544692E-3</v>
      </c>
      <c r="K8" s="6">
        <v>37</v>
      </c>
      <c r="L8" s="9">
        <v>37.020000000000003</v>
      </c>
      <c r="M8" s="7">
        <v>3.1999999999982264E-3</v>
      </c>
      <c r="N8">
        <v>0.78742000000000001</v>
      </c>
      <c r="O8">
        <v>1123.4556</v>
      </c>
      <c r="Q8">
        <v>1453.7407000000001</v>
      </c>
      <c r="R8">
        <f t="shared" si="2"/>
        <v>330.28510000000006</v>
      </c>
      <c r="S8" s="9">
        <f t="shared" si="3"/>
        <v>330.47763400000008</v>
      </c>
      <c r="T8" s="9">
        <v>1122.7762889999999</v>
      </c>
      <c r="U8" s="9">
        <v>1225.7967639999999</v>
      </c>
      <c r="V8" s="9">
        <v>1453.253923</v>
      </c>
      <c r="W8" t="s">
        <v>161</v>
      </c>
      <c r="X8" t="s">
        <v>36</v>
      </c>
    </row>
    <row r="9" spans="1:24" x14ac:dyDescent="0.35">
      <c r="A9" s="3">
        <v>44163</v>
      </c>
      <c r="B9" s="1">
        <v>0.7744212962962963</v>
      </c>
      <c r="C9" t="s">
        <v>37</v>
      </c>
      <c r="D9">
        <v>1282.7302</v>
      </c>
      <c r="E9">
        <v>1387.1742999999999</v>
      </c>
      <c r="F9">
        <f t="shared" si="0"/>
        <v>104.44409999999993</v>
      </c>
      <c r="G9" s="5">
        <f t="shared" si="1"/>
        <v>104.50482568195343</v>
      </c>
      <c r="H9">
        <v>12.06</v>
      </c>
      <c r="I9" s="5">
        <v>12.065210784912111</v>
      </c>
      <c r="J9" s="5">
        <v>7.3466657601493532E-4</v>
      </c>
      <c r="K9" s="6">
        <v>37</v>
      </c>
      <c r="L9" s="9">
        <v>37</v>
      </c>
      <c r="M9" s="7">
        <v>4.799999999998761E-3</v>
      </c>
      <c r="N9">
        <v>0.74990999999999997</v>
      </c>
      <c r="O9">
        <v>1123.4597000000001</v>
      </c>
      <c r="Q9">
        <v>1453.7453</v>
      </c>
      <c r="R9">
        <f t="shared" si="2"/>
        <v>330.28559999999993</v>
      </c>
      <c r="S9" s="9">
        <f t="shared" si="3"/>
        <v>330.47763400000008</v>
      </c>
      <c r="T9" s="9">
        <v>1122.7762889999999</v>
      </c>
      <c r="U9" s="9">
        <v>1225.7967639999999</v>
      </c>
      <c r="V9" s="9">
        <v>1453.253923</v>
      </c>
      <c r="W9" t="s">
        <v>161</v>
      </c>
      <c r="X9" t="s">
        <v>38</v>
      </c>
    </row>
    <row r="10" spans="1:24" x14ac:dyDescent="0.35">
      <c r="A10" s="3">
        <v>44163</v>
      </c>
      <c r="B10" s="1">
        <v>0.77915509259259252</v>
      </c>
      <c r="C10" t="s">
        <v>39</v>
      </c>
      <c r="D10">
        <v>1282.8516</v>
      </c>
      <c r="E10">
        <v>1387.2344000000001</v>
      </c>
      <c r="F10">
        <f t="shared" si="0"/>
        <v>104.38280000000009</v>
      </c>
      <c r="G10" s="5">
        <f t="shared" si="1"/>
        <v>104.44061250239633</v>
      </c>
      <c r="H10">
        <v>11.05</v>
      </c>
      <c r="I10" s="5">
        <v>11.059465087890626</v>
      </c>
      <c r="J10" s="5">
        <v>9.0303262514986125E-4</v>
      </c>
      <c r="K10" s="6">
        <v>37</v>
      </c>
      <c r="L10" s="9">
        <v>36.979999999999997</v>
      </c>
      <c r="M10" s="7">
        <v>0</v>
      </c>
      <c r="N10">
        <v>0.72369000000000006</v>
      </c>
      <c r="O10">
        <v>1123.4471000000001</v>
      </c>
      <c r="Q10">
        <v>1453.7418</v>
      </c>
      <c r="R10">
        <f t="shared" si="2"/>
        <v>330.29469999999992</v>
      </c>
      <c r="S10" s="9">
        <f t="shared" si="3"/>
        <v>330.47763400000008</v>
      </c>
      <c r="T10" s="9">
        <v>1122.7762889999999</v>
      </c>
      <c r="U10" s="9">
        <v>1225.7967639999999</v>
      </c>
      <c r="V10" s="9">
        <v>1453.253923</v>
      </c>
      <c r="W10" t="s">
        <v>161</v>
      </c>
      <c r="X10" t="s">
        <v>40</v>
      </c>
    </row>
    <row r="11" spans="1:24" x14ac:dyDescent="0.35">
      <c r="A11" s="3">
        <v>44163</v>
      </c>
      <c r="B11" s="1">
        <v>0.78248842592592593</v>
      </c>
      <c r="C11" t="s">
        <v>41</v>
      </c>
      <c r="D11">
        <v>1283.0147999999999</v>
      </c>
      <c r="E11">
        <v>1387.3203000000001</v>
      </c>
      <c r="F11">
        <f t="shared" si="0"/>
        <v>104.30550000000017</v>
      </c>
      <c r="G11" s="5">
        <f t="shared" si="1"/>
        <v>104.37025309755353</v>
      </c>
      <c r="H11">
        <v>10.06</v>
      </c>
      <c r="I11" s="5">
        <v>10.065472473144531</v>
      </c>
      <c r="J11" s="5">
        <v>1.3611707415334229E-3</v>
      </c>
      <c r="K11" s="6">
        <v>37</v>
      </c>
      <c r="L11" s="9">
        <v>36.99</v>
      </c>
      <c r="M11" s="7">
        <v>3.1999999999982264E-3</v>
      </c>
      <c r="N11">
        <v>0.68664999999999998</v>
      </c>
      <c r="O11">
        <v>1123.4708000000001</v>
      </c>
      <c r="Q11">
        <v>1453.7434000000001</v>
      </c>
      <c r="R11">
        <f t="shared" si="2"/>
        <v>330.27260000000001</v>
      </c>
      <c r="S11" s="9">
        <f t="shared" si="3"/>
        <v>330.47763400000008</v>
      </c>
      <c r="T11" s="9">
        <v>1122.7762889999999</v>
      </c>
      <c r="U11" s="9">
        <v>1225.7967639999999</v>
      </c>
      <c r="V11" s="9">
        <v>1453.253923</v>
      </c>
      <c r="W11" t="s">
        <v>163</v>
      </c>
      <c r="X11" t="s">
        <v>42</v>
      </c>
    </row>
    <row r="12" spans="1:24" x14ac:dyDescent="0.35">
      <c r="A12" s="3">
        <v>44163</v>
      </c>
      <c r="B12" s="1">
        <v>0.78675925925925927</v>
      </c>
      <c r="C12" t="s">
        <v>43</v>
      </c>
      <c r="D12">
        <v>1283.1395</v>
      </c>
      <c r="E12">
        <v>1387.3896999999999</v>
      </c>
      <c r="F12">
        <f t="shared" si="0"/>
        <v>104.25019999999995</v>
      </c>
      <c r="G12" s="5">
        <f t="shared" si="1"/>
        <v>104.31302373216674</v>
      </c>
      <c r="H12">
        <v>9.51</v>
      </c>
      <c r="I12" s="5">
        <v>9.5127060546875004</v>
      </c>
      <c r="J12" s="5">
        <v>5.2611484981826963E-4</v>
      </c>
      <c r="K12" s="6">
        <v>37</v>
      </c>
      <c r="L12" s="9">
        <v>36.979999999999997</v>
      </c>
      <c r="M12" s="7">
        <v>0</v>
      </c>
      <c r="N12">
        <v>0.65620000000000001</v>
      </c>
      <c r="O12">
        <v>1123.4590000000001</v>
      </c>
      <c r="Q12">
        <v>1453.7375999999999</v>
      </c>
      <c r="R12">
        <f t="shared" si="2"/>
        <v>330.27859999999987</v>
      </c>
      <c r="S12" s="9">
        <f t="shared" si="3"/>
        <v>330.47763400000008</v>
      </c>
      <c r="T12" s="9">
        <v>1122.7762889999999</v>
      </c>
      <c r="U12" s="9">
        <v>1225.7967639999999</v>
      </c>
      <c r="V12" s="9">
        <v>1453.253923</v>
      </c>
      <c r="W12" t="s">
        <v>163</v>
      </c>
      <c r="X12" t="s">
        <v>44</v>
      </c>
    </row>
    <row r="13" spans="1:24" x14ac:dyDescent="0.35">
      <c r="A13" s="3">
        <v>44163</v>
      </c>
      <c r="B13" s="1">
        <v>0.79074074074074074</v>
      </c>
      <c r="C13" t="s">
        <v>45</v>
      </c>
      <c r="D13">
        <v>1283.3218999999999</v>
      </c>
      <c r="E13">
        <v>1387.4854</v>
      </c>
      <c r="F13">
        <f t="shared" si="0"/>
        <v>104.16350000000011</v>
      </c>
      <c r="G13" s="5">
        <f t="shared" si="1"/>
        <v>104.22488299173452</v>
      </c>
      <c r="H13">
        <v>9.02</v>
      </c>
      <c r="I13" s="5">
        <v>9.0249176635742199</v>
      </c>
      <c r="J13" s="5">
        <v>1.4387484166889777E-3</v>
      </c>
      <c r="K13" s="6">
        <v>37</v>
      </c>
      <c r="L13" s="9">
        <v>37</v>
      </c>
      <c r="M13" s="7">
        <v>1.2000000000000455E-2</v>
      </c>
      <c r="N13">
        <v>0.61323000000000005</v>
      </c>
      <c r="O13">
        <v>1123.4553000000001</v>
      </c>
      <c r="Q13">
        <v>1453.7383</v>
      </c>
      <c r="R13">
        <f t="shared" si="2"/>
        <v>330.2829999999999</v>
      </c>
      <c r="S13" s="9">
        <f t="shared" si="3"/>
        <v>330.47763400000008</v>
      </c>
      <c r="T13" s="9">
        <v>1122.7762889999999</v>
      </c>
      <c r="U13" s="9">
        <v>1225.7967639999999</v>
      </c>
      <c r="V13" s="9">
        <v>1453.253923</v>
      </c>
      <c r="W13" t="s">
        <v>164</v>
      </c>
      <c r="X13" t="s">
        <v>46</v>
      </c>
    </row>
    <row r="14" spans="1:24" x14ac:dyDescent="0.35">
      <c r="A14" s="3">
        <v>44163</v>
      </c>
      <c r="B14" s="1">
        <v>0.79576388888888883</v>
      </c>
      <c r="C14" t="s">
        <v>47</v>
      </c>
      <c r="D14">
        <v>1283.3853999999999</v>
      </c>
      <c r="E14">
        <v>1387.5184999999999</v>
      </c>
      <c r="F14">
        <f t="shared" si="0"/>
        <v>104.13310000000001</v>
      </c>
      <c r="G14" s="5">
        <f t="shared" si="1"/>
        <v>104.19821930857837</v>
      </c>
      <c r="H14">
        <v>8.9</v>
      </c>
      <c r="I14" s="5">
        <v>8.9071518554687508</v>
      </c>
      <c r="J14" s="5">
        <v>5.819863161754807E-4</v>
      </c>
      <c r="K14" s="6">
        <v>37</v>
      </c>
      <c r="L14" s="9">
        <v>36.99</v>
      </c>
      <c r="M14" s="7">
        <v>4.799999999998761E-3</v>
      </c>
      <c r="N14">
        <v>0.59863</v>
      </c>
      <c r="O14">
        <v>1123.4701</v>
      </c>
      <c r="Q14">
        <v>1453.7411999999999</v>
      </c>
      <c r="R14">
        <f t="shared" si="2"/>
        <v>330.27109999999993</v>
      </c>
      <c r="S14" s="9">
        <f t="shared" si="3"/>
        <v>330.47763400000008</v>
      </c>
      <c r="T14" s="9">
        <v>1122.7762889999999</v>
      </c>
      <c r="U14" s="9">
        <v>1225.7967639999999</v>
      </c>
      <c r="V14" s="9">
        <v>1453.253923</v>
      </c>
      <c r="W14" t="s">
        <v>164</v>
      </c>
      <c r="X14" t="s">
        <v>48</v>
      </c>
    </row>
    <row r="15" spans="1:24" x14ac:dyDescent="0.35">
      <c r="A15" s="3">
        <v>44163</v>
      </c>
      <c r="B15" s="1">
        <v>0.8004282407407407</v>
      </c>
      <c r="C15" t="s">
        <v>49</v>
      </c>
      <c r="D15">
        <v>1283.4434000000001</v>
      </c>
      <c r="E15">
        <v>1387.5509</v>
      </c>
      <c r="F15">
        <f t="shared" ref="F15:F46" si="4">E15-D15</f>
        <v>104.10749999999985</v>
      </c>
      <c r="G15" s="5">
        <f t="shared" ref="G15:G46" si="5">F15*S15/R15</f>
        <v>104.16907076659868</v>
      </c>
      <c r="H15">
        <v>8.8000000000000007</v>
      </c>
      <c r="I15" s="5">
        <v>8.8119583740234386</v>
      </c>
      <c r="J15" s="5">
        <v>1.139481944643863E-3</v>
      </c>
      <c r="K15" s="6">
        <v>37</v>
      </c>
      <c r="L15" s="9">
        <v>36.979999999999997</v>
      </c>
      <c r="M15" s="7">
        <v>4.8000000000030241E-3</v>
      </c>
      <c r="N15">
        <v>0.58452000000000004</v>
      </c>
      <c r="O15">
        <v>1123.4572000000001</v>
      </c>
      <c r="Q15">
        <v>1453.7394999999999</v>
      </c>
      <c r="R15">
        <f t="shared" ref="R15:R46" si="6">Q15-O15</f>
        <v>330.28229999999985</v>
      </c>
      <c r="S15" s="9">
        <f t="shared" ref="S15:S46" si="7">V15-T15</f>
        <v>330.47763400000008</v>
      </c>
      <c r="T15" s="9">
        <v>1122.7762889999999</v>
      </c>
      <c r="U15" s="9">
        <v>1225.7967639999999</v>
      </c>
      <c r="V15" s="9">
        <v>1453.253923</v>
      </c>
      <c r="W15" t="s">
        <v>164</v>
      </c>
      <c r="X15" t="s">
        <v>50</v>
      </c>
    </row>
    <row r="16" spans="1:24" x14ac:dyDescent="0.35">
      <c r="A16" s="3">
        <v>44163</v>
      </c>
      <c r="B16" s="1">
        <v>0.80456018518518524</v>
      </c>
      <c r="C16" t="s">
        <v>51</v>
      </c>
      <c r="D16">
        <v>1283.5295000000001</v>
      </c>
      <c r="E16">
        <v>1387.597</v>
      </c>
      <c r="F16">
        <f t="shared" si="4"/>
        <v>104.06749999999988</v>
      </c>
      <c r="G16" s="5">
        <f t="shared" si="5"/>
        <v>104.13052891354116</v>
      </c>
      <c r="H16">
        <v>8.6999999999999993</v>
      </c>
      <c r="I16" s="5">
        <v>8.706302703857423</v>
      </c>
      <c r="J16" s="5">
        <v>1.0603016716603179E-3</v>
      </c>
      <c r="K16" s="6">
        <v>37</v>
      </c>
      <c r="L16" s="9">
        <v>36.979999999999997</v>
      </c>
      <c r="M16" s="7">
        <v>0</v>
      </c>
      <c r="N16">
        <v>0.56472</v>
      </c>
      <c r="O16">
        <v>1123.4608000000001</v>
      </c>
      <c r="Q16">
        <v>1453.7384</v>
      </c>
      <c r="R16">
        <f t="shared" si="6"/>
        <v>330.27759999999989</v>
      </c>
      <c r="S16" s="9">
        <f t="shared" si="7"/>
        <v>330.47763400000008</v>
      </c>
      <c r="T16" s="9">
        <v>1122.7762889999999</v>
      </c>
      <c r="U16" s="9">
        <v>1225.7967639999999</v>
      </c>
      <c r="V16" s="9">
        <v>1453.253923</v>
      </c>
      <c r="W16" t="s">
        <v>164</v>
      </c>
      <c r="X16" t="s">
        <v>52</v>
      </c>
    </row>
    <row r="17" spans="1:24" x14ac:dyDescent="0.35">
      <c r="A17" s="3">
        <v>44163</v>
      </c>
      <c r="B17" s="1">
        <v>0.81136574074074075</v>
      </c>
      <c r="C17" t="s">
        <v>53</v>
      </c>
      <c r="D17">
        <v>1283.6206</v>
      </c>
      <c r="E17">
        <v>1387.6459</v>
      </c>
      <c r="F17">
        <f t="shared" si="4"/>
        <v>104.02530000000002</v>
      </c>
      <c r="G17" s="5">
        <f t="shared" si="5"/>
        <v>104.08940640558926</v>
      </c>
      <c r="H17">
        <v>8.6</v>
      </c>
      <c r="I17" s="5">
        <v>8.6153038635253907</v>
      </c>
      <c r="J17" s="5">
        <v>1.4117713246628878E-3</v>
      </c>
      <c r="K17" s="6">
        <v>37</v>
      </c>
      <c r="L17" s="9">
        <v>37</v>
      </c>
      <c r="M17" s="7">
        <v>7.2000000000016938E-3</v>
      </c>
      <c r="N17">
        <v>0.54174999999999995</v>
      </c>
      <c r="O17">
        <v>1123.4652000000001</v>
      </c>
      <c r="Q17">
        <v>1453.7393</v>
      </c>
      <c r="R17">
        <f t="shared" si="6"/>
        <v>330.27409999999986</v>
      </c>
      <c r="S17" s="9">
        <f t="shared" si="7"/>
        <v>330.47763400000008</v>
      </c>
      <c r="T17" s="9">
        <v>1122.7762889999999</v>
      </c>
      <c r="U17" s="9">
        <v>1225.7967639999999</v>
      </c>
      <c r="V17" s="9">
        <v>1453.253923</v>
      </c>
      <c r="W17" t="s">
        <v>164</v>
      </c>
      <c r="X17" t="s">
        <v>54</v>
      </c>
    </row>
    <row r="18" spans="1:24" x14ac:dyDescent="0.35">
      <c r="A18" s="3">
        <v>44163</v>
      </c>
      <c r="B18" s="1">
        <v>0.81527777777777777</v>
      </c>
      <c r="C18" t="s">
        <v>55</v>
      </c>
      <c r="D18">
        <v>1283.771</v>
      </c>
      <c r="E18">
        <v>1387.731</v>
      </c>
      <c r="F18">
        <f t="shared" si="4"/>
        <v>103.96000000000004</v>
      </c>
      <c r="G18" s="5">
        <f t="shared" si="5"/>
        <v>104.02403466767919</v>
      </c>
      <c r="H18">
        <v>8.5</v>
      </c>
      <c r="I18" s="5">
        <v>8.5106842651367192</v>
      </c>
      <c r="J18" s="5">
        <v>9.3118726075225311E-4</v>
      </c>
      <c r="K18" s="6">
        <v>37</v>
      </c>
      <c r="L18" s="9">
        <v>36.99</v>
      </c>
      <c r="M18" s="7">
        <v>3.2000000000010687E-3</v>
      </c>
      <c r="N18">
        <v>0.50883</v>
      </c>
      <c r="O18">
        <v>1123.4611</v>
      </c>
      <c r="Q18">
        <v>1453.7353000000001</v>
      </c>
      <c r="R18">
        <f t="shared" si="6"/>
        <v>330.27420000000006</v>
      </c>
      <c r="S18" s="9">
        <f t="shared" si="7"/>
        <v>330.47763400000008</v>
      </c>
      <c r="T18" s="9">
        <v>1122.7762889999999</v>
      </c>
      <c r="U18" s="9">
        <v>1225.7967639999999</v>
      </c>
      <c r="V18" s="9">
        <v>1453.253923</v>
      </c>
      <c r="W18" t="s">
        <v>164</v>
      </c>
      <c r="X18" t="s">
        <v>56</v>
      </c>
    </row>
    <row r="19" spans="1:24" x14ac:dyDescent="0.35">
      <c r="A19" s="3">
        <v>44163</v>
      </c>
      <c r="B19" s="1">
        <v>0.82045138888888891</v>
      </c>
      <c r="C19" t="s">
        <v>57</v>
      </c>
      <c r="D19">
        <v>1283.9566</v>
      </c>
      <c r="E19">
        <v>1387.828</v>
      </c>
      <c r="F19">
        <f t="shared" si="4"/>
        <v>103.87139999999999</v>
      </c>
      <c r="G19" s="5">
        <f t="shared" si="5"/>
        <v>103.93390105231551</v>
      </c>
      <c r="H19">
        <v>8.4</v>
      </c>
      <c r="I19" s="5">
        <v>8.4133698120117195</v>
      </c>
      <c r="J19" s="5">
        <v>1.6891648803782191E-3</v>
      </c>
      <c r="K19" s="6">
        <v>37</v>
      </c>
      <c r="L19" s="9">
        <v>37</v>
      </c>
      <c r="M19" s="7">
        <v>9.6000000000017842E-3</v>
      </c>
      <c r="N19">
        <v>0.46800999999999998</v>
      </c>
      <c r="O19">
        <v>1123.4576</v>
      </c>
      <c r="Q19">
        <v>1453.7365</v>
      </c>
      <c r="R19">
        <f t="shared" si="6"/>
        <v>330.27890000000002</v>
      </c>
      <c r="S19" s="9">
        <f t="shared" si="7"/>
        <v>330.47763400000008</v>
      </c>
      <c r="T19" s="9">
        <v>1122.7762889999999</v>
      </c>
      <c r="U19" s="9">
        <v>1225.7967639999999</v>
      </c>
      <c r="V19" s="9">
        <v>1453.253923</v>
      </c>
      <c r="W19" t="s">
        <v>164</v>
      </c>
      <c r="X19" t="s">
        <v>58</v>
      </c>
    </row>
    <row r="20" spans="1:24" x14ac:dyDescent="0.35">
      <c r="A20" s="3">
        <v>44163</v>
      </c>
      <c r="B20" s="1">
        <v>0.827662037037037</v>
      </c>
      <c r="C20" t="s">
        <v>59</v>
      </c>
      <c r="D20">
        <v>1284.2036000000001</v>
      </c>
      <c r="E20">
        <v>1387.9680000000001</v>
      </c>
      <c r="F20">
        <f t="shared" si="4"/>
        <v>103.76440000000002</v>
      </c>
      <c r="G20" s="5">
        <f t="shared" si="5"/>
        <v>103.82988606091523</v>
      </c>
      <c r="H20">
        <v>8.3000000000000007</v>
      </c>
      <c r="I20" s="5">
        <v>8.3097862854003903</v>
      </c>
      <c r="J20" s="5">
        <v>1.0227017159847248E-3</v>
      </c>
      <c r="K20" s="6">
        <v>37</v>
      </c>
      <c r="L20" s="9">
        <v>37</v>
      </c>
      <c r="M20" s="7">
        <v>3.9999999999992038E-3</v>
      </c>
      <c r="N20">
        <v>0.42049999999999998</v>
      </c>
      <c r="O20">
        <v>1123.4653000000001</v>
      </c>
      <c r="Q20">
        <v>1453.7345</v>
      </c>
      <c r="R20">
        <f t="shared" si="6"/>
        <v>330.26919999999996</v>
      </c>
      <c r="S20" s="9">
        <f t="shared" si="7"/>
        <v>330.47763400000008</v>
      </c>
      <c r="T20" s="9">
        <v>1122.7762889999999</v>
      </c>
      <c r="U20" s="9">
        <v>1225.7967639999999</v>
      </c>
      <c r="V20" s="9">
        <v>1453.253923</v>
      </c>
      <c r="W20" t="s">
        <v>164</v>
      </c>
      <c r="X20" t="s">
        <v>60</v>
      </c>
    </row>
    <row r="21" spans="1:24" x14ac:dyDescent="0.35">
      <c r="A21" s="3">
        <v>44163</v>
      </c>
      <c r="B21" s="1">
        <v>0.83313657407407404</v>
      </c>
      <c r="C21" t="s">
        <v>61</v>
      </c>
      <c r="D21">
        <v>1284.4201</v>
      </c>
      <c r="E21">
        <v>1388.088</v>
      </c>
      <c r="F21">
        <f t="shared" si="4"/>
        <v>103.66789999999992</v>
      </c>
      <c r="G21" s="5">
        <f t="shared" si="5"/>
        <v>103.72993312870469</v>
      </c>
      <c r="H21">
        <v>8.1999999999999993</v>
      </c>
      <c r="I21" s="5">
        <v>8.2054962768554685</v>
      </c>
      <c r="J21" s="5">
        <v>1.1082701889874294E-3</v>
      </c>
      <c r="K21" s="6">
        <v>37</v>
      </c>
      <c r="L21" s="9">
        <v>36.979999999999997</v>
      </c>
      <c r="M21" s="7">
        <v>0</v>
      </c>
      <c r="N21">
        <v>0.38016</v>
      </c>
      <c r="O21">
        <v>1123.454</v>
      </c>
      <c r="Q21">
        <v>1453.7339999999999</v>
      </c>
      <c r="R21">
        <f t="shared" si="6"/>
        <v>330.28</v>
      </c>
      <c r="S21" s="9">
        <f t="shared" si="7"/>
        <v>330.47763400000008</v>
      </c>
      <c r="T21" s="9">
        <v>1122.7762889999999</v>
      </c>
      <c r="U21" s="9">
        <v>1225.7967639999999</v>
      </c>
      <c r="V21" s="9">
        <v>1453.253923</v>
      </c>
      <c r="W21" t="s">
        <v>164</v>
      </c>
      <c r="X21" t="s">
        <v>62</v>
      </c>
    </row>
    <row r="22" spans="1:24" x14ac:dyDescent="0.35">
      <c r="A22" s="3">
        <v>44163</v>
      </c>
      <c r="B22" s="1">
        <v>0.83962962962962961</v>
      </c>
      <c r="C22" t="s">
        <v>63</v>
      </c>
      <c r="D22">
        <v>1284.5698</v>
      </c>
      <c r="E22">
        <v>1388.1692</v>
      </c>
      <c r="F22">
        <f t="shared" si="4"/>
        <v>103.59940000000006</v>
      </c>
      <c r="G22" s="5">
        <f t="shared" si="5"/>
        <v>103.66274175126912</v>
      </c>
      <c r="H22">
        <v>8.1</v>
      </c>
      <c r="I22" s="5">
        <v>8.1199150695800792</v>
      </c>
      <c r="J22" s="5">
        <v>1.8043165800891844E-3</v>
      </c>
      <c r="K22" s="6">
        <v>37</v>
      </c>
      <c r="L22" s="9">
        <v>37</v>
      </c>
      <c r="M22" s="7">
        <v>6.66666666666534E-3</v>
      </c>
      <c r="N22">
        <v>0.35282999999999998</v>
      </c>
      <c r="O22">
        <v>1123.4601</v>
      </c>
      <c r="Q22">
        <v>1453.7357999999999</v>
      </c>
      <c r="R22">
        <f t="shared" si="6"/>
        <v>330.27569999999992</v>
      </c>
      <c r="S22" s="9">
        <f t="shared" si="7"/>
        <v>330.47763400000008</v>
      </c>
      <c r="T22" s="9">
        <v>1122.7762889999999</v>
      </c>
      <c r="U22" s="9">
        <v>1225.7967639999999</v>
      </c>
      <c r="V22" s="9">
        <v>1453.253923</v>
      </c>
      <c r="W22" t="s">
        <v>165</v>
      </c>
      <c r="X22" t="s">
        <v>64</v>
      </c>
    </row>
    <row r="23" spans="1:24" x14ac:dyDescent="0.35">
      <c r="A23" s="3">
        <v>44163</v>
      </c>
      <c r="B23" s="1">
        <v>0.84569444444444442</v>
      </c>
      <c r="C23" t="s">
        <v>65</v>
      </c>
      <c r="D23">
        <v>1284.691</v>
      </c>
      <c r="E23">
        <v>1388.2366</v>
      </c>
      <c r="F23">
        <f t="shared" si="4"/>
        <v>103.54559999999992</v>
      </c>
      <c r="G23" s="5">
        <f t="shared" si="5"/>
        <v>103.6057405407995</v>
      </c>
      <c r="H23">
        <v>8</v>
      </c>
      <c r="I23" s="5">
        <v>8.024602188110352</v>
      </c>
      <c r="J23" s="5">
        <v>2.1216376017533824E-3</v>
      </c>
      <c r="K23" s="6">
        <v>37</v>
      </c>
      <c r="L23" s="9">
        <v>37</v>
      </c>
      <c r="M23" s="7">
        <v>1.3333333333335418E-2</v>
      </c>
      <c r="N23">
        <v>0.32933000000000001</v>
      </c>
      <c r="O23">
        <v>1123.4509</v>
      </c>
      <c r="Q23">
        <v>1453.7366999999999</v>
      </c>
      <c r="R23">
        <f t="shared" si="6"/>
        <v>330.28579999999988</v>
      </c>
      <c r="S23" s="9">
        <f t="shared" si="7"/>
        <v>330.47763400000008</v>
      </c>
      <c r="T23" s="9">
        <v>1122.7762889999999</v>
      </c>
      <c r="U23" s="9">
        <v>1225.7967639999999</v>
      </c>
      <c r="V23" s="9">
        <v>1453.253923</v>
      </c>
      <c r="W23" t="s">
        <v>165</v>
      </c>
      <c r="X23" t="s">
        <v>66</v>
      </c>
    </row>
    <row r="24" spans="1:24" x14ac:dyDescent="0.35">
      <c r="A24" s="3">
        <v>44163</v>
      </c>
      <c r="B24" s="1">
        <v>0.85222222222222221</v>
      </c>
      <c r="C24" t="s">
        <v>67</v>
      </c>
      <c r="D24">
        <v>1284.8145999999999</v>
      </c>
      <c r="E24">
        <v>1388.3175000000001</v>
      </c>
      <c r="F24">
        <f t="shared" si="4"/>
        <v>103.50290000000018</v>
      </c>
      <c r="G24" s="5">
        <f t="shared" si="5"/>
        <v>103.56718619969467</v>
      </c>
      <c r="H24">
        <v>7.9</v>
      </c>
      <c r="I24" s="5">
        <v>7.9074692382812506</v>
      </c>
      <c r="J24" s="5">
        <v>2.3750207003425216E-3</v>
      </c>
      <c r="K24" s="6">
        <v>37</v>
      </c>
      <c r="L24" s="9">
        <v>36.979999999999997</v>
      </c>
      <c r="M24" s="7">
        <v>4.4444444444451392E-3</v>
      </c>
      <c r="N24">
        <v>0.30662</v>
      </c>
      <c r="O24">
        <v>1123.4657</v>
      </c>
      <c r="Q24">
        <v>1453.7382</v>
      </c>
      <c r="R24">
        <f t="shared" si="6"/>
        <v>330.27250000000004</v>
      </c>
      <c r="S24" s="9">
        <f t="shared" si="7"/>
        <v>330.47763400000008</v>
      </c>
      <c r="T24" s="9">
        <v>1122.7762889999999</v>
      </c>
      <c r="U24" s="9">
        <v>1225.7967639999999</v>
      </c>
      <c r="V24" s="9">
        <v>1453.253923</v>
      </c>
      <c r="W24" t="s">
        <v>165</v>
      </c>
      <c r="X24" t="s">
        <v>68</v>
      </c>
    </row>
    <row r="25" spans="1:24" x14ac:dyDescent="0.35">
      <c r="A25" s="3">
        <v>44163</v>
      </c>
      <c r="B25" s="1">
        <v>0.85593750000000002</v>
      </c>
      <c r="C25" t="s">
        <v>69</v>
      </c>
      <c r="D25">
        <v>1284.9069999999999</v>
      </c>
      <c r="E25">
        <v>1388.3613</v>
      </c>
      <c r="F25">
        <f t="shared" si="4"/>
        <v>103.4543000000001</v>
      </c>
      <c r="G25" s="5">
        <f t="shared" si="5"/>
        <v>103.5214396850218</v>
      </c>
      <c r="H25">
        <v>7.8</v>
      </c>
      <c r="I25" s="5">
        <v>7.812179626464844</v>
      </c>
      <c r="J25" s="5">
        <v>2.9646129344161627E-3</v>
      </c>
      <c r="K25" s="6">
        <v>37</v>
      </c>
      <c r="L25" s="9">
        <v>36.99</v>
      </c>
      <c r="M25" s="7">
        <v>6.6666666666677088E-3</v>
      </c>
      <c r="N25">
        <v>0.29087000000000002</v>
      </c>
      <c r="O25">
        <v>1123.4716000000001</v>
      </c>
      <c r="Q25">
        <v>1453.7348999999999</v>
      </c>
      <c r="R25">
        <f t="shared" si="6"/>
        <v>330.26329999999984</v>
      </c>
      <c r="S25" s="9">
        <f t="shared" si="7"/>
        <v>330.47763400000008</v>
      </c>
      <c r="T25" s="9">
        <v>1122.7762889999999</v>
      </c>
      <c r="U25" s="9">
        <v>1225.7967639999999</v>
      </c>
      <c r="V25" s="9">
        <v>1453.253923</v>
      </c>
      <c r="W25" t="s">
        <v>165</v>
      </c>
      <c r="X25" t="s">
        <v>70</v>
      </c>
    </row>
    <row r="26" spans="1:24" x14ac:dyDescent="0.35">
      <c r="A26" s="3">
        <v>44163</v>
      </c>
      <c r="B26" s="1">
        <v>0.8601388888888889</v>
      </c>
      <c r="C26" t="s">
        <v>71</v>
      </c>
      <c r="D26">
        <v>1284.9806000000001</v>
      </c>
      <c r="E26">
        <v>1388.4059999999999</v>
      </c>
      <c r="F26">
        <f t="shared" si="4"/>
        <v>103.42539999999985</v>
      </c>
      <c r="G26" s="5">
        <f t="shared" si="5"/>
        <v>103.4893247187666</v>
      </c>
      <c r="H26">
        <v>7.7</v>
      </c>
      <c r="I26" s="5">
        <v>7.7082413330078126</v>
      </c>
      <c r="J26" s="5">
        <v>2.2548114552217134E-3</v>
      </c>
      <c r="K26" s="6">
        <v>37</v>
      </c>
      <c r="L26" s="9">
        <v>36.979999999999997</v>
      </c>
      <c r="M26" s="7">
        <v>4.4444444444451392E-3</v>
      </c>
      <c r="N26">
        <v>0.27639000000000002</v>
      </c>
      <c r="O26">
        <v>1123.4630999999999</v>
      </c>
      <c r="Q26">
        <v>1453.7366</v>
      </c>
      <c r="R26">
        <f t="shared" si="6"/>
        <v>330.27350000000001</v>
      </c>
      <c r="S26" s="9">
        <f t="shared" si="7"/>
        <v>330.47763400000008</v>
      </c>
      <c r="T26" s="9">
        <v>1122.7762889999999</v>
      </c>
      <c r="U26" s="9">
        <v>1225.7967639999999</v>
      </c>
      <c r="V26" s="9">
        <v>1453.253923</v>
      </c>
      <c r="W26" t="s">
        <v>165</v>
      </c>
      <c r="X26" t="s">
        <v>72</v>
      </c>
    </row>
    <row r="27" spans="1:24" x14ac:dyDescent="0.35">
      <c r="A27" s="3">
        <v>44163</v>
      </c>
      <c r="B27" s="1">
        <v>0.86351851851851846</v>
      </c>
      <c r="C27" t="s">
        <v>73</v>
      </c>
      <c r="D27">
        <v>1285.06</v>
      </c>
      <c r="E27">
        <v>1388.4529</v>
      </c>
      <c r="F27">
        <f t="shared" si="4"/>
        <v>103.39290000000005</v>
      </c>
      <c r="G27" s="5">
        <f t="shared" si="5"/>
        <v>103.45755642682219</v>
      </c>
      <c r="H27">
        <v>7.59</v>
      </c>
      <c r="I27" s="5">
        <v>7.6005325927734377</v>
      </c>
      <c r="J27" s="5">
        <v>2.0083028139947974E-3</v>
      </c>
      <c r="K27" s="6">
        <v>37</v>
      </c>
      <c r="L27" s="9">
        <v>37</v>
      </c>
      <c r="M27" s="7">
        <v>6.66666666666534E-3</v>
      </c>
      <c r="N27">
        <v>0.26299</v>
      </c>
      <c r="O27">
        <v>1123.4655</v>
      </c>
      <c r="Q27">
        <v>1453.7366</v>
      </c>
      <c r="R27">
        <f t="shared" si="6"/>
        <v>330.27109999999993</v>
      </c>
      <c r="S27" s="9">
        <f t="shared" si="7"/>
        <v>330.47763400000008</v>
      </c>
      <c r="T27" s="9">
        <v>1122.7762889999999</v>
      </c>
      <c r="U27" s="9">
        <v>1225.7967639999999</v>
      </c>
      <c r="V27" s="9">
        <v>1453.253923</v>
      </c>
      <c r="W27" t="s">
        <v>165</v>
      </c>
      <c r="X27" t="s">
        <v>74</v>
      </c>
    </row>
    <row r="28" spans="1:24" x14ac:dyDescent="0.35">
      <c r="A28" s="3">
        <v>44163</v>
      </c>
      <c r="B28" s="1">
        <v>0.86746527777777782</v>
      </c>
      <c r="C28" t="s">
        <v>75</v>
      </c>
      <c r="D28">
        <v>1285.1221</v>
      </c>
      <c r="E28">
        <v>1388.4870000000001</v>
      </c>
      <c r="F28">
        <f t="shared" si="4"/>
        <v>103.36490000000003</v>
      </c>
      <c r="G28" s="5">
        <f t="shared" si="5"/>
        <v>103.42609421051468</v>
      </c>
      <c r="H28">
        <v>7.49</v>
      </c>
      <c r="I28" s="5">
        <v>7.4996811523437508</v>
      </c>
      <c r="J28" s="5">
        <v>9.8063937520464399E-4</v>
      </c>
      <c r="K28" s="6">
        <v>37</v>
      </c>
      <c r="L28" s="9">
        <v>37</v>
      </c>
      <c r="M28" s="7">
        <v>8.8888888888902784E-3</v>
      </c>
      <c r="N28">
        <v>0.25203999999999999</v>
      </c>
      <c r="O28">
        <v>1123.4554000000001</v>
      </c>
      <c r="Q28">
        <v>1453.7375</v>
      </c>
      <c r="R28">
        <f t="shared" si="6"/>
        <v>330.2820999999999</v>
      </c>
      <c r="S28" s="9">
        <f t="shared" si="7"/>
        <v>330.47763400000008</v>
      </c>
      <c r="T28" s="9">
        <v>1122.7762889999999</v>
      </c>
      <c r="U28" s="9">
        <v>1225.7967639999999</v>
      </c>
      <c r="V28" s="9">
        <v>1453.253923</v>
      </c>
      <c r="W28" t="s">
        <v>165</v>
      </c>
      <c r="X28" t="s">
        <v>76</v>
      </c>
    </row>
    <row r="29" spans="1:24" x14ac:dyDescent="0.35">
      <c r="A29" s="3">
        <v>44163</v>
      </c>
      <c r="B29" s="1">
        <v>0.87662037037037033</v>
      </c>
      <c r="C29" t="s">
        <v>77</v>
      </c>
      <c r="D29">
        <v>1285.3683000000001</v>
      </c>
      <c r="E29">
        <v>1388.6389999999999</v>
      </c>
      <c r="F29">
        <f t="shared" si="4"/>
        <v>103.27069999999981</v>
      </c>
      <c r="G29" s="5">
        <f t="shared" si="5"/>
        <v>103.3352487214257</v>
      </c>
      <c r="H29">
        <v>7</v>
      </c>
      <c r="I29" s="5">
        <v>6.999140609741211</v>
      </c>
      <c r="J29" s="5">
        <v>3.4134854907394985E-3</v>
      </c>
      <c r="K29" s="6">
        <v>37</v>
      </c>
      <c r="L29" s="9">
        <v>36.979999999999997</v>
      </c>
      <c r="M29" s="7">
        <v>1.555555555555325E-2</v>
      </c>
      <c r="N29">
        <v>0.20996999999999999</v>
      </c>
      <c r="O29">
        <v>1123.4640999999999</v>
      </c>
      <c r="Q29">
        <v>1453.7353000000001</v>
      </c>
      <c r="R29">
        <f t="shared" si="6"/>
        <v>330.27120000000014</v>
      </c>
      <c r="S29" s="9">
        <f t="shared" si="7"/>
        <v>330.47763400000008</v>
      </c>
      <c r="T29" s="9">
        <v>1122.7762889999999</v>
      </c>
      <c r="U29" s="9">
        <v>1225.7967639999999</v>
      </c>
      <c r="V29" s="9">
        <v>1453.253923</v>
      </c>
      <c r="W29" t="s">
        <v>165</v>
      </c>
      <c r="X29" t="s">
        <v>78</v>
      </c>
    </row>
    <row r="30" spans="1:24" x14ac:dyDescent="0.35">
      <c r="A30" s="3">
        <v>44163</v>
      </c>
      <c r="B30" s="1">
        <v>0.88725694444444436</v>
      </c>
      <c r="C30" t="s">
        <v>79</v>
      </c>
      <c r="D30">
        <v>1285.5544</v>
      </c>
      <c r="E30">
        <v>1388.7447</v>
      </c>
      <c r="F30">
        <f t="shared" si="4"/>
        <v>103.19029999999998</v>
      </c>
      <c r="G30" s="5">
        <f t="shared" si="5"/>
        <v>103.25336036049322</v>
      </c>
      <c r="H30">
        <v>6.49</v>
      </c>
      <c r="I30" s="5">
        <v>6.4887201919555668</v>
      </c>
      <c r="J30" s="5">
        <v>1.0698375817410164E-3</v>
      </c>
      <c r="K30" s="6">
        <v>37</v>
      </c>
      <c r="L30" s="9">
        <v>36.99</v>
      </c>
      <c r="M30" s="7">
        <v>0</v>
      </c>
      <c r="N30">
        <v>0.17867</v>
      </c>
      <c r="O30">
        <v>1123.4621999999999</v>
      </c>
      <c r="Q30">
        <v>1453.7380000000001</v>
      </c>
      <c r="R30">
        <f t="shared" si="6"/>
        <v>330.27580000000012</v>
      </c>
      <c r="S30" s="9">
        <f t="shared" si="7"/>
        <v>330.47763400000008</v>
      </c>
      <c r="T30" s="9">
        <v>1122.7762889999999</v>
      </c>
      <c r="U30" s="9">
        <v>1225.7967639999999</v>
      </c>
      <c r="V30" s="9">
        <v>1453.253923</v>
      </c>
      <c r="W30" t="s">
        <v>165</v>
      </c>
      <c r="X30" t="s">
        <v>80</v>
      </c>
    </row>
    <row r="31" spans="1:24" x14ac:dyDescent="0.35">
      <c r="A31" s="3">
        <v>44163</v>
      </c>
      <c r="B31" s="1">
        <v>0.89788194444444447</v>
      </c>
      <c r="C31" t="s">
        <v>81</v>
      </c>
      <c r="D31">
        <v>1285.7036000000001</v>
      </c>
      <c r="E31">
        <v>1388.8290999999999</v>
      </c>
      <c r="F31">
        <f t="shared" si="4"/>
        <v>103.12549999999987</v>
      </c>
      <c r="G31" s="5">
        <f t="shared" si="5"/>
        <v>103.18470923880663</v>
      </c>
      <c r="H31">
        <v>6</v>
      </c>
      <c r="I31" s="5">
        <v>6.0098690643310553</v>
      </c>
      <c r="J31" s="5">
        <v>8.1114207996980199E-4</v>
      </c>
      <c r="K31" s="6">
        <v>37</v>
      </c>
      <c r="L31" s="9">
        <v>37.020000000000003</v>
      </c>
      <c r="M31" s="7">
        <v>8.8888888888902784E-3</v>
      </c>
      <c r="N31">
        <v>0.15509999999999999</v>
      </c>
      <c r="O31">
        <v>1123.4485999999999</v>
      </c>
      <c r="Q31">
        <v>1453.7366</v>
      </c>
      <c r="R31">
        <f t="shared" si="6"/>
        <v>330.28800000000001</v>
      </c>
      <c r="S31" s="9">
        <f t="shared" si="7"/>
        <v>330.47763400000008</v>
      </c>
      <c r="T31" s="9">
        <v>1122.7762889999999</v>
      </c>
      <c r="U31" s="9">
        <v>1225.7967639999999</v>
      </c>
      <c r="V31" s="9">
        <v>1453.253923</v>
      </c>
      <c r="W31" t="s">
        <v>165</v>
      </c>
      <c r="X31" t="s">
        <v>82</v>
      </c>
    </row>
    <row r="32" spans="1:24" x14ac:dyDescent="0.35">
      <c r="A32" s="3">
        <v>44163</v>
      </c>
      <c r="B32" s="1">
        <v>0.90789351851851852</v>
      </c>
      <c r="C32" t="s">
        <v>83</v>
      </c>
      <c r="D32">
        <v>1285.9566</v>
      </c>
      <c r="E32">
        <v>1388.9752000000001</v>
      </c>
      <c r="F32">
        <f t="shared" si="4"/>
        <v>103.01860000000011</v>
      </c>
      <c r="G32" s="5">
        <f t="shared" si="5"/>
        <v>103.08161785488377</v>
      </c>
      <c r="H32">
        <v>5.0199999999999996</v>
      </c>
      <c r="I32" s="5">
        <v>5.0044994964599612</v>
      </c>
      <c r="J32" s="5">
        <v>2.8417918921345086E-4</v>
      </c>
      <c r="K32" s="6">
        <v>37</v>
      </c>
      <c r="L32" s="9">
        <v>36.96</v>
      </c>
      <c r="M32" s="7">
        <v>4.4444444444451392E-3</v>
      </c>
      <c r="N32">
        <v>0.11617</v>
      </c>
      <c r="O32">
        <v>1123.4657</v>
      </c>
      <c r="Q32">
        <v>1453.7412999999999</v>
      </c>
      <c r="R32">
        <f t="shared" si="6"/>
        <v>330.27559999999994</v>
      </c>
      <c r="S32" s="9">
        <f t="shared" si="7"/>
        <v>330.47763400000008</v>
      </c>
      <c r="T32" s="9">
        <v>1122.7762889999999</v>
      </c>
      <c r="U32" s="9">
        <v>1225.7967639999999</v>
      </c>
      <c r="V32" s="9">
        <v>1453.253923</v>
      </c>
      <c r="W32" t="s">
        <v>165</v>
      </c>
      <c r="X32" t="s">
        <v>84</v>
      </c>
    </row>
    <row r="33" spans="1:24" x14ac:dyDescent="0.35">
      <c r="A33" s="3">
        <v>44163</v>
      </c>
      <c r="B33" s="1">
        <v>0.91202546296296294</v>
      </c>
      <c r="C33" t="s">
        <v>85</v>
      </c>
      <c r="D33">
        <v>1286.0561</v>
      </c>
      <c r="E33">
        <v>1389.0341000000001</v>
      </c>
      <c r="F33">
        <f t="shared" si="4"/>
        <v>102.97800000000007</v>
      </c>
      <c r="G33" s="5">
        <f t="shared" si="5"/>
        <v>103.03927713106212</v>
      </c>
      <c r="H33">
        <v>4.5199999999999996</v>
      </c>
      <c r="I33" s="5">
        <v>4.5110893859863284</v>
      </c>
      <c r="J33" s="5">
        <v>3.0028927284950376E-4</v>
      </c>
      <c r="K33" s="6">
        <v>37</v>
      </c>
      <c r="L33" s="9">
        <v>37.020000000000003</v>
      </c>
      <c r="M33" s="7">
        <v>8.8888888888879105E-3</v>
      </c>
      <c r="N33">
        <v>0.10026</v>
      </c>
      <c r="O33">
        <v>1123.4584</v>
      </c>
      <c r="Q33">
        <v>1453.7394999999999</v>
      </c>
      <c r="R33">
        <f t="shared" si="6"/>
        <v>330.28109999999992</v>
      </c>
      <c r="S33" s="9">
        <f t="shared" si="7"/>
        <v>330.47763400000008</v>
      </c>
      <c r="T33" s="9">
        <v>1122.7762889999999</v>
      </c>
      <c r="U33" s="9">
        <v>1225.7967639999999</v>
      </c>
      <c r="V33" s="9">
        <v>1453.253923</v>
      </c>
      <c r="W33" t="s">
        <v>166</v>
      </c>
      <c r="X33" t="s">
        <v>86</v>
      </c>
    </row>
    <row r="34" spans="1:24" x14ac:dyDescent="0.35">
      <c r="A34" s="3">
        <v>44163</v>
      </c>
      <c r="B34" s="1">
        <v>0.91700231481481476</v>
      </c>
      <c r="C34" t="s">
        <v>87</v>
      </c>
      <c r="D34">
        <v>1286.1369999999999</v>
      </c>
      <c r="E34">
        <v>1389.0886</v>
      </c>
      <c r="F34">
        <f t="shared" si="4"/>
        <v>102.9516000000001</v>
      </c>
      <c r="G34" s="5">
        <f t="shared" si="5"/>
        <v>103.01298617967819</v>
      </c>
      <c r="H34">
        <v>4.0199999999999996</v>
      </c>
      <c r="I34" s="5">
        <v>4.0288187637329109</v>
      </c>
      <c r="J34" s="5">
        <v>2.9776632579538734E-4</v>
      </c>
      <c r="K34" s="6">
        <v>37</v>
      </c>
      <c r="L34" s="9">
        <v>37.020000000000003</v>
      </c>
      <c r="M34" s="7">
        <v>4.4444444444451392E-3</v>
      </c>
      <c r="N34">
        <v>8.6210999999999996E-2</v>
      </c>
      <c r="O34">
        <v>1123.4581000000001</v>
      </c>
      <c r="Q34">
        <v>1453.7388000000001</v>
      </c>
      <c r="R34">
        <f t="shared" si="6"/>
        <v>330.28070000000002</v>
      </c>
      <c r="S34" s="9">
        <f t="shared" si="7"/>
        <v>330.47763400000008</v>
      </c>
      <c r="T34" s="9">
        <v>1122.7762889999999</v>
      </c>
      <c r="U34" s="9">
        <v>1225.7967639999999</v>
      </c>
      <c r="V34" s="9">
        <v>1453.253923</v>
      </c>
      <c r="W34" t="s">
        <v>165</v>
      </c>
      <c r="X34" t="s">
        <v>88</v>
      </c>
    </row>
    <row r="35" spans="1:24" x14ac:dyDescent="0.35">
      <c r="A35" s="3">
        <v>44163</v>
      </c>
      <c r="B35" s="1">
        <v>0.92171296296296301</v>
      </c>
      <c r="C35" t="s">
        <v>89</v>
      </c>
      <c r="D35">
        <v>1286.2253000000001</v>
      </c>
      <c r="E35">
        <v>1389.1459</v>
      </c>
      <c r="F35">
        <f t="shared" si="4"/>
        <v>102.92059999999992</v>
      </c>
      <c r="G35" s="5">
        <f t="shared" si="5"/>
        <v>102.98206123602974</v>
      </c>
      <c r="H35">
        <v>3.5</v>
      </c>
      <c r="I35" s="5">
        <v>3.5058197631835939</v>
      </c>
      <c r="J35" s="5">
        <v>3.2284391792586679E-4</v>
      </c>
      <c r="K35" s="6">
        <v>37</v>
      </c>
      <c r="L35" s="9">
        <v>37</v>
      </c>
      <c r="M35" s="7">
        <v>0</v>
      </c>
      <c r="N35">
        <v>7.2276000000000007E-2</v>
      </c>
      <c r="O35">
        <v>1123.4573</v>
      </c>
      <c r="Q35">
        <v>1453.7376999999999</v>
      </c>
      <c r="R35">
        <f t="shared" si="6"/>
        <v>330.28039999999987</v>
      </c>
      <c r="S35" s="9">
        <f t="shared" si="7"/>
        <v>330.47763400000008</v>
      </c>
      <c r="T35" s="9">
        <v>1122.7762889999999</v>
      </c>
      <c r="U35" s="9">
        <v>1225.7967639999999</v>
      </c>
      <c r="V35" s="9">
        <v>1453.253923</v>
      </c>
      <c r="W35" t="s">
        <v>165</v>
      </c>
      <c r="X35" t="s">
        <v>90</v>
      </c>
    </row>
    <row r="36" spans="1:24" x14ac:dyDescent="0.35">
      <c r="A36" s="3">
        <v>44163</v>
      </c>
      <c r="B36" s="1">
        <v>0.9252083333333333</v>
      </c>
      <c r="C36" t="s">
        <v>91</v>
      </c>
      <c r="D36">
        <v>1286.3076000000001</v>
      </c>
      <c r="E36">
        <v>1389.1937</v>
      </c>
      <c r="F36">
        <f t="shared" si="4"/>
        <v>102.88609999999994</v>
      </c>
      <c r="G36" s="5">
        <f t="shared" si="5"/>
        <v>102.9476341429211</v>
      </c>
      <c r="H36">
        <v>3</v>
      </c>
      <c r="I36" s="5">
        <v>3.0039997711181643</v>
      </c>
      <c r="J36" s="5">
        <v>3.1350708750291711E-4</v>
      </c>
      <c r="K36" s="6">
        <v>37</v>
      </c>
      <c r="L36" s="9">
        <v>37</v>
      </c>
      <c r="M36" s="7">
        <v>4.4444444444427704E-3</v>
      </c>
      <c r="N36">
        <v>5.9928000000000002E-2</v>
      </c>
      <c r="O36">
        <v>1123.4548</v>
      </c>
      <c r="Q36">
        <v>1453.7348999999999</v>
      </c>
      <c r="R36">
        <f t="shared" si="6"/>
        <v>330.28009999999995</v>
      </c>
      <c r="S36" s="9">
        <f t="shared" si="7"/>
        <v>330.47763400000008</v>
      </c>
      <c r="T36" s="9">
        <v>1122.7762889999999</v>
      </c>
      <c r="U36" s="9">
        <v>1225.7967639999999</v>
      </c>
      <c r="V36" s="9">
        <v>1453.253923</v>
      </c>
      <c r="W36" t="s">
        <v>165</v>
      </c>
      <c r="X36" t="s">
        <v>92</v>
      </c>
    </row>
    <row r="37" spans="1:24" x14ac:dyDescent="0.35">
      <c r="A37" s="3">
        <v>44163</v>
      </c>
      <c r="B37" s="1">
        <v>0.92980324074074072</v>
      </c>
      <c r="C37" t="s">
        <v>93</v>
      </c>
      <c r="D37">
        <v>1286.3798999999999</v>
      </c>
      <c r="E37">
        <v>1389.2394999999999</v>
      </c>
      <c r="F37">
        <f t="shared" si="4"/>
        <v>102.8596</v>
      </c>
      <c r="G37" s="5">
        <f t="shared" si="5"/>
        <v>102.91828265104155</v>
      </c>
      <c r="H37">
        <v>2.5</v>
      </c>
      <c r="I37" s="5">
        <v>2.5050480499267582</v>
      </c>
      <c r="J37" s="5">
        <v>3.0059826827773494E-4</v>
      </c>
      <c r="K37" s="6">
        <v>37</v>
      </c>
      <c r="L37" s="9">
        <v>37.020000000000003</v>
      </c>
      <c r="M37" s="7">
        <v>8.8888888888879105E-3</v>
      </c>
      <c r="N37">
        <v>4.8478E-2</v>
      </c>
      <c r="O37">
        <v>1123.4468999999999</v>
      </c>
      <c r="Q37">
        <v>1453.7361000000001</v>
      </c>
      <c r="R37">
        <f t="shared" si="6"/>
        <v>330.28920000000016</v>
      </c>
      <c r="S37" s="9">
        <f t="shared" si="7"/>
        <v>330.47763400000008</v>
      </c>
      <c r="T37" s="9">
        <v>1122.7762889999999</v>
      </c>
      <c r="U37" s="9">
        <v>1225.7967639999999</v>
      </c>
      <c r="V37" s="9">
        <v>1453.253923</v>
      </c>
      <c r="W37" t="s">
        <v>165</v>
      </c>
      <c r="X37" t="s">
        <v>94</v>
      </c>
    </row>
    <row r="38" spans="1:24" x14ac:dyDescent="0.35">
      <c r="A38" s="3">
        <v>44163</v>
      </c>
      <c r="B38" s="1">
        <v>0.93479166666666658</v>
      </c>
      <c r="C38" t="s">
        <v>95</v>
      </c>
      <c r="D38">
        <v>1286.4483</v>
      </c>
      <c r="E38">
        <v>1389.2823000000001</v>
      </c>
      <c r="F38">
        <f t="shared" si="4"/>
        <v>102.83400000000006</v>
      </c>
      <c r="G38" s="5">
        <f t="shared" si="5"/>
        <v>102.8957210614892</v>
      </c>
      <c r="H38">
        <v>2</v>
      </c>
      <c r="I38" s="5">
        <v>2.0060892715454104</v>
      </c>
      <c r="J38" s="5">
        <v>2.71913749536465E-4</v>
      </c>
      <c r="K38" s="6">
        <v>37</v>
      </c>
      <c r="L38" s="9">
        <v>37</v>
      </c>
      <c r="M38" s="7">
        <v>0</v>
      </c>
      <c r="N38">
        <v>3.7747000000000003E-2</v>
      </c>
      <c r="O38">
        <v>1123.4594</v>
      </c>
      <c r="Q38">
        <v>1453.7388000000001</v>
      </c>
      <c r="R38">
        <f t="shared" si="6"/>
        <v>330.27940000000012</v>
      </c>
      <c r="S38" s="9">
        <f t="shared" si="7"/>
        <v>330.47763400000008</v>
      </c>
      <c r="T38" s="9">
        <v>1122.7762889999999</v>
      </c>
      <c r="U38" s="9">
        <v>1225.7967639999999</v>
      </c>
      <c r="V38" s="9">
        <v>1453.253923</v>
      </c>
      <c r="W38" t="s">
        <v>165</v>
      </c>
      <c r="X38" t="s">
        <v>96</v>
      </c>
    </row>
    <row r="39" spans="1:24" x14ac:dyDescent="0.35">
      <c r="A39" s="3">
        <v>44163</v>
      </c>
      <c r="B39" s="1">
        <v>0.9387847222222222</v>
      </c>
      <c r="C39" t="s">
        <v>97</v>
      </c>
      <c r="D39">
        <v>1286.4811</v>
      </c>
      <c r="E39">
        <v>1389.3024</v>
      </c>
      <c r="F39">
        <f t="shared" si="4"/>
        <v>102.82130000000006</v>
      </c>
      <c r="G39" s="5">
        <f t="shared" si="5"/>
        <v>102.88301343893751</v>
      </c>
      <c r="H39">
        <v>1.79</v>
      </c>
      <c r="I39" s="5">
        <v>1.7976616516113282</v>
      </c>
      <c r="J39" s="5">
        <v>5.3420147268837259E-4</v>
      </c>
      <c r="K39" s="6">
        <v>37</v>
      </c>
      <c r="L39" s="9">
        <v>36.979999999999997</v>
      </c>
      <c r="M39" s="7">
        <v>4.4444444444451392E-3</v>
      </c>
      <c r="N39">
        <v>3.3450000000000001E-2</v>
      </c>
      <c r="O39">
        <v>1123.4594</v>
      </c>
      <c r="Q39">
        <v>1453.7388000000001</v>
      </c>
      <c r="R39">
        <f t="shared" si="6"/>
        <v>330.27940000000012</v>
      </c>
      <c r="S39" s="9">
        <f t="shared" si="7"/>
        <v>330.47763400000008</v>
      </c>
      <c r="T39" s="9">
        <v>1122.7762889999999</v>
      </c>
      <c r="U39" s="9">
        <v>1225.7967639999999</v>
      </c>
      <c r="V39" s="9">
        <v>1453.253923</v>
      </c>
      <c r="W39" t="s">
        <v>165</v>
      </c>
      <c r="X39" t="s">
        <v>96</v>
      </c>
    </row>
    <row r="40" spans="1:24" x14ac:dyDescent="0.35">
      <c r="A40" s="3">
        <v>44163</v>
      </c>
      <c r="B40" s="1">
        <v>0.94541666666666668</v>
      </c>
      <c r="C40" t="s">
        <v>99</v>
      </c>
      <c r="D40">
        <v>1286.5144</v>
      </c>
      <c r="E40">
        <v>1389.3218999999999</v>
      </c>
      <c r="F40">
        <f t="shared" si="4"/>
        <v>102.80749999999989</v>
      </c>
      <c r="G40" s="5">
        <f t="shared" si="5"/>
        <v>102.87175920108977</v>
      </c>
      <c r="H40">
        <v>1.6</v>
      </c>
      <c r="I40" s="5">
        <v>1.603467239379883</v>
      </c>
      <c r="J40" s="5">
        <v>3.0233917764318889E-4</v>
      </c>
      <c r="K40" s="6">
        <v>37</v>
      </c>
      <c r="L40" s="9">
        <v>37.01</v>
      </c>
      <c r="M40" s="7">
        <v>6.6666666666677088E-3</v>
      </c>
      <c r="N40">
        <v>2.9530000000000001E-2</v>
      </c>
      <c r="O40">
        <v>1123.4693</v>
      </c>
      <c r="Q40">
        <v>1453.7405000000001</v>
      </c>
      <c r="R40">
        <f t="shared" si="6"/>
        <v>330.27120000000014</v>
      </c>
      <c r="S40" s="9">
        <f t="shared" si="7"/>
        <v>330.47763400000008</v>
      </c>
      <c r="T40" s="9">
        <v>1122.7762889999999</v>
      </c>
      <c r="U40" s="9">
        <v>1225.7967639999999</v>
      </c>
      <c r="V40" s="9">
        <v>1453.253923</v>
      </c>
      <c r="W40" t="s">
        <v>165</v>
      </c>
      <c r="X40" t="s">
        <v>100</v>
      </c>
    </row>
    <row r="41" spans="1:24" x14ac:dyDescent="0.35">
      <c r="A41" s="3">
        <v>44163</v>
      </c>
      <c r="B41" s="1">
        <v>0.94973379629629628</v>
      </c>
      <c r="C41" t="s">
        <v>101</v>
      </c>
      <c r="D41">
        <v>1286.5363</v>
      </c>
      <c r="E41">
        <v>1389.3321000000001</v>
      </c>
      <c r="F41">
        <f t="shared" si="4"/>
        <v>102.7958000000001</v>
      </c>
      <c r="G41" s="5">
        <f t="shared" si="5"/>
        <v>102.86005188807631</v>
      </c>
      <c r="H41">
        <v>1.4</v>
      </c>
      <c r="I41" s="5">
        <v>1.4015889778137209</v>
      </c>
      <c r="J41" s="5">
        <v>3.237701514187511E-4</v>
      </c>
      <c r="K41" s="6">
        <v>37</v>
      </c>
      <c r="L41" s="9">
        <v>37.020000000000003</v>
      </c>
      <c r="M41" s="7">
        <v>4.4444444444451392E-3</v>
      </c>
      <c r="N41">
        <v>2.5545000000000002E-2</v>
      </c>
      <c r="O41">
        <v>1123.4693</v>
      </c>
      <c r="Q41">
        <v>1453.7405000000001</v>
      </c>
      <c r="R41">
        <f t="shared" si="6"/>
        <v>330.27120000000014</v>
      </c>
      <c r="S41" s="9">
        <f t="shared" si="7"/>
        <v>330.47763400000008</v>
      </c>
      <c r="T41" s="9">
        <v>1122.7762889999999</v>
      </c>
      <c r="U41" s="9">
        <v>1225.7967639999999</v>
      </c>
      <c r="V41" s="9">
        <v>1453.253923</v>
      </c>
      <c r="W41" t="s">
        <v>165</v>
      </c>
      <c r="X41" t="s">
        <v>100</v>
      </c>
    </row>
    <row r="42" spans="1:24" x14ac:dyDescent="0.35">
      <c r="A42" s="3">
        <v>44163</v>
      </c>
      <c r="B42" s="1">
        <v>0.95466435185185183</v>
      </c>
      <c r="C42" t="s">
        <v>103</v>
      </c>
      <c r="D42">
        <v>1286.5554</v>
      </c>
      <c r="E42">
        <v>1389.3430000000001</v>
      </c>
      <c r="F42">
        <f t="shared" si="4"/>
        <v>102.78760000000011</v>
      </c>
      <c r="G42" s="5">
        <f t="shared" si="5"/>
        <v>102.85281216241728</v>
      </c>
      <c r="H42">
        <v>1.2</v>
      </c>
      <c r="I42" s="5">
        <v>1.2015478744506838</v>
      </c>
      <c r="J42" s="5">
        <v>3.4241608269899041E-4</v>
      </c>
      <c r="K42" s="6">
        <v>37</v>
      </c>
      <c r="L42" s="9">
        <v>37.03</v>
      </c>
      <c r="M42" s="7">
        <v>8.8888888888902784E-3</v>
      </c>
      <c r="N42">
        <v>2.1677999999999999E-2</v>
      </c>
      <c r="O42">
        <v>1123.4709</v>
      </c>
      <c r="Q42">
        <v>1453.739</v>
      </c>
      <c r="R42">
        <f t="shared" si="6"/>
        <v>330.2681</v>
      </c>
      <c r="S42" s="9">
        <f t="shared" si="7"/>
        <v>330.47763400000008</v>
      </c>
      <c r="T42" s="9">
        <v>1122.7762889999999</v>
      </c>
      <c r="U42" s="9">
        <v>1225.7967639999999</v>
      </c>
      <c r="V42" s="9">
        <v>1453.253923</v>
      </c>
      <c r="W42" t="s">
        <v>165</v>
      </c>
      <c r="X42" t="s">
        <v>102</v>
      </c>
    </row>
    <row r="43" spans="1:24" x14ac:dyDescent="0.35">
      <c r="A43" s="3">
        <v>44163</v>
      </c>
      <c r="B43" s="1">
        <v>0.95891203703703709</v>
      </c>
      <c r="C43" t="s">
        <v>105</v>
      </c>
      <c r="D43">
        <v>1286.5845999999999</v>
      </c>
      <c r="E43">
        <v>1389.3657000000001</v>
      </c>
      <c r="F43">
        <f t="shared" si="4"/>
        <v>102.78110000000015</v>
      </c>
      <c r="G43" s="5">
        <f t="shared" si="5"/>
        <v>102.8446887711403</v>
      </c>
      <c r="H43">
        <v>1</v>
      </c>
      <c r="I43" s="5">
        <v>1.0018355979919435</v>
      </c>
      <c r="J43" s="5">
        <v>3.4951065801982426E-4</v>
      </c>
      <c r="K43" s="6">
        <v>37</v>
      </c>
      <c r="L43" s="9">
        <v>37</v>
      </c>
      <c r="M43" s="7">
        <v>1.2800000000001432E-2</v>
      </c>
      <c r="N43">
        <v>1.7901E-2</v>
      </c>
      <c r="O43">
        <v>1123.4602</v>
      </c>
      <c r="Q43">
        <v>1453.7335</v>
      </c>
      <c r="R43">
        <f t="shared" si="6"/>
        <v>330.27330000000006</v>
      </c>
      <c r="S43" s="9">
        <f t="shared" si="7"/>
        <v>330.47763400000008</v>
      </c>
      <c r="T43" s="9">
        <v>1122.7762889999999</v>
      </c>
      <c r="U43" s="9">
        <v>1225.7967639999999</v>
      </c>
      <c r="V43" s="9">
        <v>1453.253923</v>
      </c>
      <c r="W43" t="s">
        <v>167</v>
      </c>
      <c r="X43" t="s">
        <v>108</v>
      </c>
    </row>
    <row r="44" spans="1:24" x14ac:dyDescent="0.35">
      <c r="A44" s="3">
        <v>44163</v>
      </c>
      <c r="B44" s="1">
        <v>0.96379629629629626</v>
      </c>
      <c r="C44" t="s">
        <v>106</v>
      </c>
      <c r="D44">
        <v>1286.5962999999999</v>
      </c>
      <c r="E44">
        <v>1389.3697</v>
      </c>
      <c r="F44">
        <f t="shared" si="4"/>
        <v>102.77340000000004</v>
      </c>
      <c r="G44" s="5">
        <f t="shared" si="5"/>
        <v>102.83256275255833</v>
      </c>
      <c r="H44">
        <v>0.9</v>
      </c>
      <c r="I44" s="5">
        <v>0.90115415000915533</v>
      </c>
      <c r="J44" s="5">
        <v>2.8793120012645561E-4</v>
      </c>
      <c r="K44" s="6">
        <v>37</v>
      </c>
      <c r="L44" s="9">
        <v>37</v>
      </c>
      <c r="M44" s="7">
        <v>7.200000000000273E-3</v>
      </c>
      <c r="N44">
        <v>1.6025999999999999E-2</v>
      </c>
      <c r="O44">
        <v>1123.4487999999999</v>
      </c>
      <c r="Q44">
        <v>1453.7363</v>
      </c>
      <c r="R44">
        <f t="shared" si="6"/>
        <v>330.28750000000014</v>
      </c>
      <c r="S44" s="9">
        <f t="shared" si="7"/>
        <v>330.47763400000008</v>
      </c>
      <c r="T44" s="9">
        <v>1122.7762889999999</v>
      </c>
      <c r="U44" s="9">
        <v>1225.7967639999999</v>
      </c>
      <c r="V44" s="9">
        <v>1453.253923</v>
      </c>
      <c r="W44" t="s">
        <v>167</v>
      </c>
      <c r="X44" t="s">
        <v>110</v>
      </c>
    </row>
    <row r="45" spans="1:24" x14ac:dyDescent="0.35">
      <c r="A45" s="3">
        <v>44163</v>
      </c>
      <c r="B45" s="1">
        <v>0.96906250000000005</v>
      </c>
      <c r="C45" t="s">
        <v>107</v>
      </c>
      <c r="D45">
        <v>1286.6102000000001</v>
      </c>
      <c r="E45">
        <v>1389.3779999999999</v>
      </c>
      <c r="F45">
        <f t="shared" si="4"/>
        <v>102.76779999999985</v>
      </c>
      <c r="G45" s="5">
        <f t="shared" si="5"/>
        <v>102.83047762867913</v>
      </c>
      <c r="H45">
        <v>0.8</v>
      </c>
      <c r="I45" s="5">
        <v>0.80160371208190928</v>
      </c>
      <c r="J45" s="5">
        <v>3.0312944442557383E-4</v>
      </c>
      <c r="K45" s="6">
        <v>37</v>
      </c>
      <c r="L45" s="9">
        <v>37.01</v>
      </c>
      <c r="M45" s="7">
        <v>6.4000000000021375E-3</v>
      </c>
      <c r="N45">
        <v>1.4187E-2</v>
      </c>
      <c r="O45">
        <v>1123.4585</v>
      </c>
      <c r="Q45">
        <v>1453.7347</v>
      </c>
      <c r="R45">
        <f t="shared" si="6"/>
        <v>330.27620000000002</v>
      </c>
      <c r="S45" s="9">
        <f t="shared" si="7"/>
        <v>330.47763400000008</v>
      </c>
      <c r="T45" s="9">
        <v>1122.7762889999999</v>
      </c>
      <c r="U45" s="9">
        <v>1225.7967639999999</v>
      </c>
      <c r="V45" s="9">
        <v>1453.253923</v>
      </c>
      <c r="W45" t="s">
        <v>167</v>
      </c>
      <c r="X45" t="s">
        <v>112</v>
      </c>
    </row>
    <row r="46" spans="1:24" x14ac:dyDescent="0.35">
      <c r="A46" s="3">
        <v>44163</v>
      </c>
      <c r="B46" s="1">
        <v>0.97603009259259255</v>
      </c>
      <c r="C46" t="s">
        <v>109</v>
      </c>
      <c r="D46">
        <v>1286.6186</v>
      </c>
      <c r="E46">
        <v>1389.3785</v>
      </c>
      <c r="F46">
        <f t="shared" si="4"/>
        <v>102.75990000000002</v>
      </c>
      <c r="G46" s="5">
        <f t="shared" si="5"/>
        <v>102.82173224531331</v>
      </c>
      <c r="H46">
        <v>0.7</v>
      </c>
      <c r="I46" s="5">
        <v>0.70054465675354016</v>
      </c>
      <c r="J46" s="5">
        <v>3.0986882383876591E-4</v>
      </c>
      <c r="K46" s="6">
        <v>37</v>
      </c>
      <c r="L46" s="9">
        <v>37</v>
      </c>
      <c r="M46" s="7">
        <v>0</v>
      </c>
      <c r="N46">
        <v>1.2338999999999999E-2</v>
      </c>
      <c r="O46">
        <v>1123.4599000000001</v>
      </c>
      <c r="Q46">
        <v>1453.7388000000001</v>
      </c>
      <c r="R46">
        <f t="shared" si="6"/>
        <v>330.27890000000002</v>
      </c>
      <c r="S46" s="9">
        <f t="shared" si="7"/>
        <v>330.47763400000008</v>
      </c>
      <c r="T46" s="9">
        <v>1122.7762889999999</v>
      </c>
      <c r="U46" s="9">
        <v>1225.7967639999999</v>
      </c>
      <c r="V46" s="9">
        <v>1453.253923</v>
      </c>
      <c r="W46" t="s">
        <v>168</v>
      </c>
      <c r="X46" t="s">
        <v>114</v>
      </c>
    </row>
    <row r="47" spans="1:24" x14ac:dyDescent="0.35">
      <c r="A47" s="3">
        <v>44163</v>
      </c>
      <c r="B47" s="1">
        <v>0.9816435185185185</v>
      </c>
      <c r="C47" t="s">
        <v>111</v>
      </c>
      <c r="D47">
        <v>1286.6247000000001</v>
      </c>
      <c r="E47">
        <v>1389.3815999999999</v>
      </c>
      <c r="F47">
        <f t="shared" ref="F47:F57" si="8">E47-D47</f>
        <v>102.75689999999986</v>
      </c>
      <c r="G47" s="5">
        <f t="shared" ref="G47:G57" si="9">F47*S47/R47</f>
        <v>102.81720504964085</v>
      </c>
      <c r="H47">
        <v>0.6</v>
      </c>
      <c r="I47" s="5">
        <v>0.60061661148071299</v>
      </c>
      <c r="J47" s="5">
        <v>3.3489156043821296E-4</v>
      </c>
      <c r="K47" s="6">
        <v>37</v>
      </c>
      <c r="L47" s="9">
        <v>37.020000000000003</v>
      </c>
      <c r="M47" s="7">
        <v>1.2000000000000455E-2</v>
      </c>
      <c r="N47">
        <v>1.0529999999999999E-2</v>
      </c>
      <c r="O47">
        <v>1123.4556</v>
      </c>
      <c r="Q47">
        <v>1453.7393999999999</v>
      </c>
      <c r="R47">
        <f t="shared" ref="R47:R57" si="10">Q47-O47</f>
        <v>330.28379999999993</v>
      </c>
      <c r="S47" s="9">
        <f t="shared" ref="S47:S57" si="11">V47-T47</f>
        <v>330.47763400000008</v>
      </c>
      <c r="T47" s="9">
        <v>1122.7762889999999</v>
      </c>
      <c r="U47" s="9">
        <v>1225.7967639999999</v>
      </c>
      <c r="V47" s="9">
        <v>1453.253923</v>
      </c>
      <c r="W47" t="s">
        <v>168</v>
      </c>
      <c r="X47" t="s">
        <v>116</v>
      </c>
    </row>
    <row r="48" spans="1:24" x14ac:dyDescent="0.35">
      <c r="A48" s="3">
        <v>44163</v>
      </c>
      <c r="B48" s="1">
        <v>0.98701388888888886</v>
      </c>
      <c r="C48" t="s">
        <v>113</v>
      </c>
      <c r="D48">
        <v>1286.6441</v>
      </c>
      <c r="E48">
        <v>1389.3975</v>
      </c>
      <c r="F48">
        <f t="shared" si="8"/>
        <v>102.75340000000006</v>
      </c>
      <c r="G48" s="5">
        <f t="shared" si="9"/>
        <v>102.81852820102816</v>
      </c>
      <c r="H48">
        <v>0.5</v>
      </c>
      <c r="I48" s="5">
        <v>0.52321931266784671</v>
      </c>
      <c r="J48" s="5">
        <v>2.7218739571348505E-4</v>
      </c>
      <c r="K48" s="6">
        <v>37</v>
      </c>
      <c r="L48" s="9">
        <v>36.99</v>
      </c>
      <c r="M48" s="7">
        <v>3.2000000000024899E-3</v>
      </c>
      <c r="N48">
        <v>9.1409000000000004E-3</v>
      </c>
      <c r="O48">
        <v>1123.4639</v>
      </c>
      <c r="Q48">
        <v>1453.7321999999999</v>
      </c>
      <c r="R48">
        <f t="shared" si="10"/>
        <v>330.26829999999995</v>
      </c>
      <c r="S48" s="9">
        <f t="shared" si="11"/>
        <v>330.47763400000008</v>
      </c>
      <c r="T48" s="9">
        <v>1122.7762889999999</v>
      </c>
      <c r="U48" s="9">
        <v>1225.7967639999999</v>
      </c>
      <c r="V48" s="9">
        <v>1453.253923</v>
      </c>
      <c r="W48" t="s">
        <v>169</v>
      </c>
      <c r="X48" t="s">
        <v>118</v>
      </c>
    </row>
    <row r="49" spans="1:24" x14ac:dyDescent="0.35">
      <c r="A49" s="3">
        <v>44163</v>
      </c>
      <c r="B49" s="1">
        <v>0.99318287037037034</v>
      </c>
      <c r="C49" t="s">
        <v>115</v>
      </c>
      <c r="D49">
        <v>1286.6524999999999</v>
      </c>
      <c r="E49">
        <v>1389.405</v>
      </c>
      <c r="F49">
        <f t="shared" si="8"/>
        <v>102.75250000000005</v>
      </c>
      <c r="G49" s="5">
        <f t="shared" si="9"/>
        <v>102.81451457024276</v>
      </c>
      <c r="H49">
        <v>0.4</v>
      </c>
      <c r="I49" s="5">
        <v>0.40158453130722049</v>
      </c>
      <c r="J49" s="5">
        <v>3.4872356769257893E-4</v>
      </c>
      <c r="K49" s="6">
        <v>37</v>
      </c>
      <c r="L49" s="9">
        <v>37</v>
      </c>
      <c r="M49" s="7">
        <v>4.799999999998761E-3</v>
      </c>
      <c r="N49">
        <v>6.9772999999999996E-3</v>
      </c>
      <c r="O49">
        <v>1123.4612999999999</v>
      </c>
      <c r="Q49">
        <v>1453.7396000000001</v>
      </c>
      <c r="R49">
        <f t="shared" si="10"/>
        <v>330.27830000000017</v>
      </c>
      <c r="S49" s="9">
        <f t="shared" si="11"/>
        <v>330.47763400000008</v>
      </c>
      <c r="T49" s="9">
        <v>1122.7762889999999</v>
      </c>
      <c r="U49" s="9">
        <v>1225.7967639999999</v>
      </c>
      <c r="V49" s="9">
        <v>1453.253923</v>
      </c>
      <c r="W49" t="s">
        <v>169</v>
      </c>
      <c r="X49" t="s">
        <v>120</v>
      </c>
    </row>
    <row r="50" spans="1:24" x14ac:dyDescent="0.35">
      <c r="A50" s="3">
        <v>44164</v>
      </c>
      <c r="B50" s="2">
        <v>1.0020717592592592</v>
      </c>
      <c r="C50" t="s">
        <v>117</v>
      </c>
      <c r="D50">
        <v>1286.6641</v>
      </c>
      <c r="E50">
        <v>1389.4097999999999</v>
      </c>
      <c r="F50">
        <f t="shared" si="8"/>
        <v>102.74569999999994</v>
      </c>
      <c r="G50" s="5">
        <f t="shared" si="9"/>
        <v>102.81023186370976</v>
      </c>
      <c r="H50">
        <v>0.3</v>
      </c>
      <c r="I50" s="5">
        <v>0.3006893529891968</v>
      </c>
      <c r="J50" s="5">
        <v>3.1725239927370201E-4</v>
      </c>
      <c r="K50" s="6">
        <v>37</v>
      </c>
      <c r="L50" s="9">
        <v>37.01</v>
      </c>
      <c r="M50" s="7">
        <v>4.8000000000016033E-3</v>
      </c>
      <c r="N50">
        <v>5.2004E-3</v>
      </c>
      <c r="O50">
        <v>1123.4683</v>
      </c>
      <c r="Q50">
        <v>1453.7384999999999</v>
      </c>
      <c r="R50">
        <f t="shared" si="10"/>
        <v>330.27019999999993</v>
      </c>
      <c r="S50" s="9">
        <f t="shared" si="11"/>
        <v>330.47763400000008</v>
      </c>
      <c r="T50" s="9">
        <v>1122.7762889999999</v>
      </c>
      <c r="U50" s="9">
        <v>1225.7967639999999</v>
      </c>
      <c r="V50" s="9">
        <v>1453.253923</v>
      </c>
      <c r="W50" t="s">
        <v>169</v>
      </c>
      <c r="X50" t="s">
        <v>122</v>
      </c>
    </row>
    <row r="51" spans="1:24" x14ac:dyDescent="0.35">
      <c r="A51" s="3">
        <v>44164</v>
      </c>
      <c r="B51" s="2">
        <v>1.0068171296296298</v>
      </c>
      <c r="C51" t="s">
        <v>119</v>
      </c>
      <c r="D51">
        <v>1286.6844000000001</v>
      </c>
      <c r="E51">
        <v>1389.4161999999999</v>
      </c>
      <c r="F51">
        <f t="shared" si="8"/>
        <v>102.73179999999979</v>
      </c>
      <c r="G51" s="5">
        <f t="shared" si="9"/>
        <v>102.79610525953433</v>
      </c>
      <c r="H51">
        <v>0.2</v>
      </c>
      <c r="I51" s="5">
        <v>0.20076019310951235</v>
      </c>
      <c r="J51" s="5">
        <v>3.0688724910674374E-4</v>
      </c>
      <c r="K51" s="6">
        <v>37</v>
      </c>
      <c r="L51" s="9">
        <v>37</v>
      </c>
      <c r="M51" s="7">
        <v>0</v>
      </c>
      <c r="N51">
        <v>3.4573E-3</v>
      </c>
      <c r="O51">
        <v>1123.4613999999999</v>
      </c>
      <c r="Q51">
        <v>1453.7322999999999</v>
      </c>
      <c r="R51">
        <f t="shared" si="10"/>
        <v>330.27089999999998</v>
      </c>
      <c r="S51" s="9">
        <f t="shared" si="11"/>
        <v>330.47763400000008</v>
      </c>
      <c r="T51" s="9">
        <v>1122.7762889999999</v>
      </c>
      <c r="U51" s="9">
        <v>1225.7967639999999</v>
      </c>
      <c r="V51" s="9">
        <v>1453.253923</v>
      </c>
      <c r="W51" t="s">
        <v>169</v>
      </c>
      <c r="X51" t="s">
        <v>124</v>
      </c>
    </row>
    <row r="52" spans="1:24" x14ac:dyDescent="0.35">
      <c r="A52" s="3">
        <v>44164</v>
      </c>
      <c r="B52" s="2">
        <v>1.0121296296296296</v>
      </c>
      <c r="C52" t="s">
        <v>121</v>
      </c>
      <c r="D52">
        <v>1286.6950999999999</v>
      </c>
      <c r="E52">
        <v>1389.4318000000001</v>
      </c>
      <c r="F52">
        <f t="shared" si="8"/>
        <v>102.73670000000016</v>
      </c>
      <c r="G52" s="5">
        <f t="shared" si="9"/>
        <v>102.79895403401032</v>
      </c>
      <c r="H52">
        <v>0.1</v>
      </c>
      <c r="I52" s="5">
        <v>0.10073648899421098</v>
      </c>
      <c r="J52" s="5">
        <v>2.9538030401439822E-4</v>
      </c>
      <c r="K52" s="6">
        <v>37</v>
      </c>
      <c r="L52" s="9">
        <v>37.01</v>
      </c>
      <c r="M52" s="7">
        <v>6.6666666666677088E-3</v>
      </c>
      <c r="N52">
        <v>1.7260999999999999E-3</v>
      </c>
      <c r="O52">
        <v>1123.4567999999999</v>
      </c>
      <c r="Q52">
        <v>1453.7343000000001</v>
      </c>
      <c r="R52">
        <f t="shared" si="10"/>
        <v>330.27750000000015</v>
      </c>
      <c r="S52" s="9">
        <f t="shared" si="11"/>
        <v>330.47763400000008</v>
      </c>
      <c r="T52" s="9">
        <v>1122.7762889999999</v>
      </c>
      <c r="U52" s="9">
        <v>1225.7967639999999</v>
      </c>
      <c r="V52" s="9">
        <v>1453.253923</v>
      </c>
      <c r="W52" t="s">
        <v>170</v>
      </c>
      <c r="X52" t="s">
        <v>125</v>
      </c>
    </row>
    <row r="53" spans="1:24" x14ac:dyDescent="0.35">
      <c r="A53" s="3">
        <v>44164</v>
      </c>
      <c r="B53" s="2">
        <v>1.0218865740740741</v>
      </c>
      <c r="C53" t="s">
        <v>123</v>
      </c>
      <c r="D53">
        <v>1286.6858</v>
      </c>
      <c r="E53">
        <v>1389.421</v>
      </c>
      <c r="F53">
        <f t="shared" si="8"/>
        <v>102.73520000000008</v>
      </c>
      <c r="G53" s="5">
        <f t="shared" si="9"/>
        <v>102.79879149902823</v>
      </c>
      <c r="H53">
        <v>0.09</v>
      </c>
      <c r="I53" s="5">
        <v>9.1827672660350815E-2</v>
      </c>
      <c r="J53" s="5">
        <v>3.1824981201624027E-4</v>
      </c>
      <c r="K53" s="6">
        <v>37</v>
      </c>
      <c r="L53" s="9">
        <v>37</v>
      </c>
      <c r="M53" s="7">
        <v>1.3333333333335418E-2</v>
      </c>
      <c r="N53">
        <v>1.573E-3</v>
      </c>
      <c r="O53">
        <v>1123.4636</v>
      </c>
      <c r="Q53">
        <v>1453.7367999999999</v>
      </c>
      <c r="R53">
        <f t="shared" si="10"/>
        <v>330.27319999999986</v>
      </c>
      <c r="S53" s="9">
        <f t="shared" si="11"/>
        <v>330.47763400000008</v>
      </c>
      <c r="T53" s="9">
        <v>1122.7762889999999</v>
      </c>
      <c r="U53" s="9">
        <v>1225.7967639999999</v>
      </c>
      <c r="V53" s="9">
        <v>1453.253923</v>
      </c>
      <c r="W53" t="s">
        <v>171</v>
      </c>
      <c r="X53" t="s">
        <v>127</v>
      </c>
    </row>
    <row r="54" spans="1:24" x14ac:dyDescent="0.35">
      <c r="A54" s="3">
        <v>44164</v>
      </c>
      <c r="B54" s="2">
        <v>1.0326041666666665</v>
      </c>
      <c r="C54" t="s">
        <v>126</v>
      </c>
      <c r="D54">
        <v>1286.6881000000001</v>
      </c>
      <c r="E54">
        <v>1389.4193</v>
      </c>
      <c r="F54">
        <f t="shared" si="8"/>
        <v>102.73119999999994</v>
      </c>
      <c r="G54" s="5">
        <f t="shared" si="9"/>
        <v>102.79385530650048</v>
      </c>
      <c r="H54">
        <v>7.0000000000000007E-2</v>
      </c>
      <c r="I54" s="5">
        <v>7.0191968917846695E-2</v>
      </c>
      <c r="J54" s="5">
        <v>2.8540639273749095E-4</v>
      </c>
      <c r="K54" s="6">
        <v>37</v>
      </c>
      <c r="L54" s="9">
        <v>37.01</v>
      </c>
      <c r="M54" s="7">
        <v>8.8888888888879105E-3</v>
      </c>
      <c r="N54">
        <v>1.2017E-3</v>
      </c>
      <c r="O54">
        <v>1123.4597000000001</v>
      </c>
      <c r="Q54">
        <v>1453.7358999999999</v>
      </c>
      <c r="R54">
        <f t="shared" si="10"/>
        <v>330.27619999999979</v>
      </c>
      <c r="S54" s="9">
        <f t="shared" si="11"/>
        <v>330.47763400000008</v>
      </c>
      <c r="T54" s="9">
        <v>1122.7762889999999</v>
      </c>
      <c r="U54" s="9">
        <v>1225.7967639999999</v>
      </c>
      <c r="V54" s="9">
        <v>1453.253923</v>
      </c>
      <c r="W54" t="s">
        <v>171</v>
      </c>
      <c r="X54" t="s">
        <v>129</v>
      </c>
    </row>
    <row r="55" spans="1:24" x14ac:dyDescent="0.35">
      <c r="A55" s="3">
        <v>44164</v>
      </c>
      <c r="B55" s="2">
        <v>1.037800925925926</v>
      </c>
      <c r="C55" t="s">
        <v>128</v>
      </c>
      <c r="D55">
        <v>1286.7079000000001</v>
      </c>
      <c r="E55">
        <v>1389.4321</v>
      </c>
      <c r="F55">
        <f t="shared" si="8"/>
        <v>102.72419999999988</v>
      </c>
      <c r="G55" s="5">
        <f t="shared" si="9"/>
        <v>102.78678879430312</v>
      </c>
      <c r="H55">
        <v>0.06</v>
      </c>
      <c r="I55" s="5">
        <v>6.0811777353286758E-2</v>
      </c>
      <c r="J55" s="5">
        <v>3.2396618970700848E-4</v>
      </c>
      <c r="K55" s="6">
        <v>37</v>
      </c>
      <c r="L55" s="9">
        <v>36.979999999999997</v>
      </c>
      <c r="M55" s="7">
        <v>6.6666666666677088E-3</v>
      </c>
      <c r="N55">
        <v>1.0405E-3</v>
      </c>
      <c r="O55">
        <v>1123.4566</v>
      </c>
      <c r="Q55">
        <v>1453.7329999999999</v>
      </c>
      <c r="R55">
        <f t="shared" si="10"/>
        <v>330.27639999999997</v>
      </c>
      <c r="S55" s="9">
        <f t="shared" si="11"/>
        <v>330.47763400000008</v>
      </c>
      <c r="T55" s="9">
        <v>1122.7762889999999</v>
      </c>
      <c r="U55" s="9">
        <v>1225.7967639999999</v>
      </c>
      <c r="V55" s="9">
        <v>1453.253923</v>
      </c>
      <c r="W55" t="s">
        <v>171</v>
      </c>
      <c r="X55" t="s">
        <v>132</v>
      </c>
    </row>
    <row r="56" spans="1:24" x14ac:dyDescent="0.35">
      <c r="A56" s="3">
        <v>44164</v>
      </c>
      <c r="B56" s="2">
        <v>1.0491319444444445</v>
      </c>
      <c r="C56" t="s">
        <v>131</v>
      </c>
      <c r="D56">
        <v>1286.7204999999999</v>
      </c>
      <c r="E56">
        <v>1389.4383</v>
      </c>
      <c r="F56">
        <f t="shared" si="8"/>
        <v>102.71780000000012</v>
      </c>
      <c r="G56" s="5">
        <f t="shared" si="9"/>
        <v>102.78436834602797</v>
      </c>
      <c r="H56">
        <v>0.04</v>
      </c>
      <c r="I56" s="5">
        <v>4.0071649789810197E-2</v>
      </c>
      <c r="J56" s="5">
        <v>3.2361902880388845E-4</v>
      </c>
      <c r="K56" s="6">
        <v>37</v>
      </c>
      <c r="L56" s="9">
        <v>37.020000000000003</v>
      </c>
      <c r="M56" s="7">
        <v>8.7999999999993864E-3</v>
      </c>
      <c r="N56">
        <v>6.8552000000000001E-4</v>
      </c>
      <c r="O56">
        <v>1123.4697000000001</v>
      </c>
      <c r="Q56">
        <v>1453.7333000000001</v>
      </c>
      <c r="R56">
        <f t="shared" si="10"/>
        <v>330.2636</v>
      </c>
      <c r="S56" s="9">
        <f t="shared" si="11"/>
        <v>330.47763400000008</v>
      </c>
      <c r="T56" s="9">
        <v>1122.7762889999999</v>
      </c>
      <c r="U56" s="9">
        <v>1225.7967639999999</v>
      </c>
      <c r="V56" s="9">
        <v>1453.253923</v>
      </c>
      <c r="W56" t="s">
        <v>172</v>
      </c>
      <c r="X56" t="s">
        <v>135</v>
      </c>
    </row>
    <row r="57" spans="1:24" x14ac:dyDescent="0.35">
      <c r="A57" s="3">
        <v>44164</v>
      </c>
      <c r="B57" s="2">
        <v>1.0562268518518518</v>
      </c>
      <c r="C57" t="s">
        <v>133</v>
      </c>
      <c r="D57">
        <v>1286.7182</v>
      </c>
      <c r="E57">
        <v>1389.44</v>
      </c>
      <c r="F57">
        <f t="shared" si="8"/>
        <v>102.72180000000003</v>
      </c>
      <c r="G57" s="5">
        <f t="shared" si="9"/>
        <v>102.78174213904794</v>
      </c>
      <c r="H57">
        <v>3.6999999999999998E-2</v>
      </c>
      <c r="I57" s="5">
        <v>3.69606330394745E-2</v>
      </c>
      <c r="J57" s="5">
        <v>3.0139184574928048E-4</v>
      </c>
      <c r="K57" s="6">
        <v>37</v>
      </c>
      <c r="L57" s="9">
        <v>36.979999999999997</v>
      </c>
      <c r="M57" s="7">
        <v>8.8000000000022279E-3</v>
      </c>
      <c r="N57">
        <v>6.3252000000000002E-4</v>
      </c>
      <c r="O57">
        <v>1123.4561000000001</v>
      </c>
      <c r="Q57">
        <v>1453.741</v>
      </c>
      <c r="R57">
        <f t="shared" si="10"/>
        <v>330.28489999999988</v>
      </c>
      <c r="S57" s="9">
        <f t="shared" si="11"/>
        <v>330.47763400000008</v>
      </c>
      <c r="T57" s="9">
        <v>1122.7762889999999</v>
      </c>
      <c r="U57" s="9">
        <v>1225.7967639999999</v>
      </c>
      <c r="V57" s="9">
        <v>1453.253923</v>
      </c>
      <c r="W57" t="s">
        <v>172</v>
      </c>
      <c r="X57" t="s">
        <v>136</v>
      </c>
    </row>
    <row r="58" spans="1:24" x14ac:dyDescent="0.35">
      <c r="D58" s="12">
        <v>1286.71825544335</v>
      </c>
      <c r="E58" s="12">
        <v>1389.4456807658701</v>
      </c>
    </row>
    <row r="62" spans="1:24" x14ac:dyDescent="0.35">
      <c r="A62" s="3">
        <v>44164</v>
      </c>
      <c r="B62" s="2">
        <v>1.0121296296296296</v>
      </c>
      <c r="C62" t="s">
        <v>121</v>
      </c>
      <c r="D62">
        <v>1286.6950999999999</v>
      </c>
      <c r="E62">
        <v>1389.4318000000001</v>
      </c>
      <c r="F62">
        <f t="shared" ref="F62" si="12">E62-D62</f>
        <v>102.73670000000016</v>
      </c>
      <c r="G62" s="5">
        <f t="shared" ref="G62" si="13">F62*S62/R62</f>
        <v>102.79895403401032</v>
      </c>
      <c r="H62">
        <v>0.1</v>
      </c>
      <c r="I62" s="5">
        <v>0.10073648899421098</v>
      </c>
      <c r="J62" s="5">
        <v>2.9538030401439822E-4</v>
      </c>
      <c r="K62" s="6">
        <v>37</v>
      </c>
      <c r="L62" s="9">
        <v>37.01</v>
      </c>
      <c r="M62" s="7">
        <v>6.6666666666677088E-3</v>
      </c>
      <c r="N62">
        <v>1.7260999999999999E-3</v>
      </c>
      <c r="O62">
        <v>1123.4567999999999</v>
      </c>
      <c r="Q62">
        <v>1453.7343000000001</v>
      </c>
      <c r="R62">
        <f t="shared" ref="R62" si="14">Q62-O62</f>
        <v>330.27750000000015</v>
      </c>
      <c r="S62" s="9">
        <f t="shared" ref="S62" si="15">V62-T62</f>
        <v>330.47763400000008</v>
      </c>
      <c r="T62" s="9">
        <v>1122.7762889999999</v>
      </c>
      <c r="U62" s="9">
        <v>1225.7967639999999</v>
      </c>
      <c r="V62" s="9">
        <v>1453.253923</v>
      </c>
      <c r="W62" t="s">
        <v>170</v>
      </c>
      <c r="X62" t="s">
        <v>125</v>
      </c>
    </row>
    <row r="63" spans="1:24" x14ac:dyDescent="0.35">
      <c r="D63" s="12">
        <v>1286.6965291617901</v>
      </c>
      <c r="E63" s="12">
        <v>1389.43727525135</v>
      </c>
      <c r="F63">
        <f>E63-D63</f>
        <v>102.74074608955993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6891-BA79-4840-AC6F-FEF4D8CA7F3B}">
  <dimension ref="A1:BG78"/>
  <sheetViews>
    <sheetView zoomScale="63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11.54296875" defaultRowHeight="14.5" x14ac:dyDescent="0.35"/>
  <cols>
    <col min="8" max="9" width="17.81640625" customWidth="1"/>
    <col min="11" max="12" width="12.81640625" customWidth="1"/>
    <col min="16" max="17" width="15.6328125" customWidth="1"/>
  </cols>
  <sheetData>
    <row r="1" spans="1:59" x14ac:dyDescent="0.35">
      <c r="A1" s="3" t="s">
        <v>0</v>
      </c>
      <c r="B1" s="4" t="s">
        <v>137</v>
      </c>
      <c r="C1" s="4" t="s">
        <v>138</v>
      </c>
      <c r="D1" t="s">
        <v>1</v>
      </c>
      <c r="E1" t="s">
        <v>2</v>
      </c>
      <c r="F1" t="s">
        <v>139</v>
      </c>
      <c r="G1" t="s">
        <v>140</v>
      </c>
      <c r="H1" s="5" t="s">
        <v>141</v>
      </c>
      <c r="I1" t="s">
        <v>142</v>
      </c>
      <c r="J1" t="s">
        <v>143</v>
      </c>
      <c r="K1" s="5" t="s">
        <v>144</v>
      </c>
      <c r="L1" s="5" t="s">
        <v>145</v>
      </c>
      <c r="M1" s="6" t="s">
        <v>6</v>
      </c>
      <c r="N1" s="9" t="s">
        <v>146</v>
      </c>
      <c r="O1" s="7" t="s">
        <v>147</v>
      </c>
      <c r="P1" s="5" t="s">
        <v>148</v>
      </c>
      <c r="Q1" s="8" t="s">
        <v>149</v>
      </c>
      <c r="R1" t="s">
        <v>150</v>
      </c>
      <c r="S1" t="s">
        <v>151</v>
      </c>
      <c r="T1" t="s">
        <v>152</v>
      </c>
      <c r="U1" s="5" t="s">
        <v>153</v>
      </c>
      <c r="V1" s="5" t="s">
        <v>154</v>
      </c>
      <c r="W1" s="8" t="s">
        <v>155</v>
      </c>
      <c r="X1" s="8" t="s">
        <v>156</v>
      </c>
      <c r="Y1" s="8" t="s">
        <v>157</v>
      </c>
      <c r="Z1" s="7" t="s">
        <v>158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</row>
    <row r="2" spans="1:59" x14ac:dyDescent="0.35">
      <c r="A2" s="3">
        <v>44163</v>
      </c>
      <c r="B2" s="1">
        <v>0.54842592592592598</v>
      </c>
      <c r="C2" s="1"/>
      <c r="D2" t="s">
        <v>3</v>
      </c>
      <c r="K2" s="5"/>
      <c r="L2" s="5"/>
      <c r="M2" s="6"/>
      <c r="N2" s="9"/>
      <c r="O2" s="7"/>
      <c r="R2">
        <v>1123.5689</v>
      </c>
      <c r="T2">
        <v>1453.8241</v>
      </c>
      <c r="U2">
        <f>T2-R2</f>
        <v>330.25520000000006</v>
      </c>
      <c r="V2" s="9"/>
      <c r="W2" s="9"/>
      <c r="X2" s="9"/>
      <c r="Y2" s="9"/>
      <c r="AA2">
        <v>26</v>
      </c>
      <c r="AB2" t="s">
        <v>263</v>
      </c>
      <c r="AC2">
        <v>1453.82413761764</v>
      </c>
      <c r="AD2">
        <v>21207.703030952202</v>
      </c>
      <c r="AE2">
        <v>0.62033078824402599</v>
      </c>
      <c r="AG2">
        <v>2.2499999999999998E-3</v>
      </c>
      <c r="AH2">
        <v>1123.5685488029101</v>
      </c>
      <c r="AI2">
        <v>1446.80382336654</v>
      </c>
      <c r="AJ2">
        <v>0.62898456930780899</v>
      </c>
      <c r="AM2">
        <v>330.25558881472898</v>
      </c>
      <c r="AN2">
        <v>1.00067234450959</v>
      </c>
      <c r="AQ2">
        <v>41.666017024892398</v>
      </c>
      <c r="AR2">
        <v>6.1366342746117502</v>
      </c>
      <c r="AS2">
        <v>47.802651299504198</v>
      </c>
      <c r="AT2" t="s">
        <v>3</v>
      </c>
      <c r="AU2" t="s">
        <v>263</v>
      </c>
      <c r="AV2" s="10" t="s">
        <v>208</v>
      </c>
      <c r="AX2">
        <v>45</v>
      </c>
      <c r="AY2">
        <v>3</v>
      </c>
      <c r="AZ2">
        <v>50</v>
      </c>
      <c r="BA2" t="s">
        <v>239</v>
      </c>
      <c r="BB2" s="10" t="s">
        <v>264</v>
      </c>
      <c r="BC2">
        <v>47384</v>
      </c>
      <c r="BD2">
        <v>1341</v>
      </c>
    </row>
    <row r="3" spans="1:59" x14ac:dyDescent="0.35">
      <c r="A3" s="3">
        <v>44163</v>
      </c>
      <c r="B3" s="1">
        <v>0.55358796296296298</v>
      </c>
      <c r="C3" s="1"/>
      <c r="D3" t="s">
        <v>4</v>
      </c>
      <c r="K3" s="5"/>
      <c r="L3" s="5"/>
      <c r="M3" s="6"/>
      <c r="N3" s="9"/>
      <c r="O3" s="7"/>
      <c r="R3">
        <v>1123.5547999999999</v>
      </c>
      <c r="T3">
        <v>1453.8284000000001</v>
      </c>
      <c r="U3">
        <f t="shared" ref="U3:U66" si="0">T3-R3</f>
        <v>330.27360000000022</v>
      </c>
      <c r="AA3">
        <v>29</v>
      </c>
      <c r="AB3" t="s">
        <v>269</v>
      </c>
      <c r="AC3">
        <v>1453.8285231709699</v>
      </c>
      <c r="AD3">
        <v>21691.2686900033</v>
      </c>
      <c r="AE3">
        <v>0.61843637418808095</v>
      </c>
      <c r="AG3">
        <v>2.3500000000000001E-3</v>
      </c>
      <c r="AH3">
        <v>1123.55453382729</v>
      </c>
      <c r="AI3">
        <v>1328.3003343248499</v>
      </c>
      <c r="AJ3">
        <v>0.64869435085494698</v>
      </c>
      <c r="AM3">
        <v>330.27398934368102</v>
      </c>
      <c r="AN3">
        <v>1.00061659412948</v>
      </c>
      <c r="AQ3">
        <v>42.806480665821503</v>
      </c>
      <c r="AR3">
        <v>5.3354407952742999</v>
      </c>
      <c r="AS3" s="10">
        <v>48.141921461095798</v>
      </c>
      <c r="AT3" t="s">
        <v>4</v>
      </c>
      <c r="AU3" t="s">
        <v>269</v>
      </c>
      <c r="AV3" s="10" t="s">
        <v>208</v>
      </c>
      <c r="AX3">
        <v>45</v>
      </c>
      <c r="AY3" s="10">
        <v>3</v>
      </c>
      <c r="AZ3">
        <v>50</v>
      </c>
      <c r="BA3" t="s">
        <v>239</v>
      </c>
      <c r="BB3" s="10" t="s">
        <v>270</v>
      </c>
      <c r="BC3">
        <v>47830</v>
      </c>
      <c r="BD3">
        <v>1341</v>
      </c>
    </row>
    <row r="4" spans="1:59" x14ac:dyDescent="0.35">
      <c r="A4" s="3">
        <v>44163</v>
      </c>
      <c r="B4" s="1">
        <v>0.56035879629629626</v>
      </c>
      <c r="C4" s="1"/>
      <c r="D4" t="s">
        <v>5</v>
      </c>
      <c r="K4" s="5"/>
      <c r="L4" s="5"/>
      <c r="M4" s="6"/>
      <c r="N4" s="9"/>
      <c r="O4" s="7"/>
      <c r="R4">
        <v>1123.5431000000001</v>
      </c>
      <c r="T4">
        <v>1453.8222000000001</v>
      </c>
      <c r="U4">
        <f t="shared" si="0"/>
        <v>330.27909999999997</v>
      </c>
      <c r="AA4">
        <v>32</v>
      </c>
      <c r="AB4" t="s">
        <v>277</v>
      </c>
      <c r="AC4">
        <v>1453.82232508842</v>
      </c>
      <c r="AD4">
        <v>20320.5800823297</v>
      </c>
      <c r="AE4">
        <v>0.62286206496597796</v>
      </c>
      <c r="AG4">
        <v>2.2499999999999998E-3</v>
      </c>
      <c r="AH4">
        <v>1123.5411425806201</v>
      </c>
      <c r="AI4">
        <v>1618.82296539914</v>
      </c>
      <c r="AJ4">
        <v>0.63975050531363897</v>
      </c>
      <c r="AM4">
        <v>330.28118250778999</v>
      </c>
      <c r="AN4">
        <v>1.0005948017908499</v>
      </c>
      <c r="AQ4">
        <v>38.411642256098197</v>
      </c>
      <c r="AR4">
        <v>6.8453097590476801</v>
      </c>
      <c r="AS4" s="10">
        <v>45.256952015145899</v>
      </c>
      <c r="AT4" t="s">
        <v>5</v>
      </c>
      <c r="AU4" t="s">
        <v>277</v>
      </c>
      <c r="AV4" s="10" t="s">
        <v>208</v>
      </c>
      <c r="AX4">
        <v>45</v>
      </c>
      <c r="AY4" s="10">
        <v>3</v>
      </c>
      <c r="AZ4">
        <v>50</v>
      </c>
      <c r="BA4" t="s">
        <v>239</v>
      </c>
      <c r="BB4" s="10" t="s">
        <v>278</v>
      </c>
      <c r="BC4">
        <v>48415</v>
      </c>
      <c r="BD4">
        <v>1341</v>
      </c>
    </row>
    <row r="5" spans="1:59" x14ac:dyDescent="0.35">
      <c r="A5" s="3">
        <v>44163</v>
      </c>
      <c r="B5" s="1">
        <v>0.56592592592592594</v>
      </c>
      <c r="C5" s="1"/>
      <c r="D5" t="s">
        <v>7</v>
      </c>
      <c r="K5" s="5"/>
      <c r="L5" s="5"/>
      <c r="M5" s="6"/>
      <c r="N5" s="9"/>
      <c r="O5" s="7"/>
      <c r="R5">
        <v>1123.5514000000001</v>
      </c>
      <c r="T5">
        <v>1453.8167000000001</v>
      </c>
      <c r="U5">
        <f t="shared" si="0"/>
        <v>330.26530000000002</v>
      </c>
      <c r="AA5">
        <v>33</v>
      </c>
      <c r="AB5" t="s">
        <v>279</v>
      </c>
      <c r="AC5">
        <v>1453.8168354265099</v>
      </c>
      <c r="AD5">
        <v>19843.746178823301</v>
      </c>
      <c r="AE5">
        <v>0.619785512453083</v>
      </c>
      <c r="AG5">
        <v>2.5100000000000001E-3</v>
      </c>
      <c r="AH5">
        <v>1123.55121898468</v>
      </c>
      <c r="AI5">
        <v>1499.9022211772401</v>
      </c>
      <c r="AJ5">
        <v>0.63642140599554298</v>
      </c>
      <c r="AM5">
        <v>330.26561644182999</v>
      </c>
      <c r="AN5">
        <v>1.0006419617854401</v>
      </c>
      <c r="AQ5">
        <v>41.206003422728401</v>
      </c>
      <c r="AR5">
        <v>5.9380160702546503</v>
      </c>
      <c r="AS5" s="10">
        <v>47.144019492983098</v>
      </c>
      <c r="AT5" t="s">
        <v>7</v>
      </c>
      <c r="AU5" t="s">
        <v>279</v>
      </c>
      <c r="AV5" s="10" t="s">
        <v>208</v>
      </c>
      <c r="AX5">
        <v>45</v>
      </c>
      <c r="AY5" s="10">
        <v>3</v>
      </c>
      <c r="AZ5">
        <v>50</v>
      </c>
      <c r="BA5" t="s">
        <v>239</v>
      </c>
      <c r="BB5" s="10" t="s">
        <v>280</v>
      </c>
      <c r="BC5">
        <v>48896</v>
      </c>
      <c r="BD5">
        <v>1341</v>
      </c>
    </row>
    <row r="6" spans="1:59" x14ac:dyDescent="0.35">
      <c r="A6" s="3">
        <v>44163</v>
      </c>
      <c r="B6" s="1">
        <v>0.57093749999999999</v>
      </c>
      <c r="C6" s="1"/>
      <c r="D6" t="s">
        <v>8</v>
      </c>
      <c r="K6" s="5"/>
      <c r="L6" s="5"/>
      <c r="M6" s="6"/>
      <c r="N6" s="9"/>
      <c r="O6" s="7"/>
      <c r="R6">
        <v>1123.5429999999999</v>
      </c>
      <c r="T6">
        <v>1453.8171</v>
      </c>
      <c r="U6">
        <f t="shared" si="0"/>
        <v>330.27410000000009</v>
      </c>
      <c r="AA6">
        <v>34</v>
      </c>
      <c r="AB6" t="s">
        <v>281</v>
      </c>
      <c r="AC6">
        <v>1453.8171740584801</v>
      </c>
      <c r="AD6">
        <v>20547.5761623857</v>
      </c>
      <c r="AE6">
        <v>0.62227737416447404</v>
      </c>
      <c r="AG6">
        <v>2.6099999999999999E-3</v>
      </c>
      <c r="AH6">
        <v>1123.5423331513</v>
      </c>
      <c r="AI6">
        <v>1460.8460417927299</v>
      </c>
      <c r="AJ6">
        <v>0.64390727473465803</v>
      </c>
      <c r="AM6">
        <v>330.27484090718099</v>
      </c>
      <c r="AN6">
        <v>1.00061401419161</v>
      </c>
      <c r="AQ6">
        <v>43.866419475809899</v>
      </c>
      <c r="AR6">
        <v>6.5892135503532199</v>
      </c>
      <c r="AS6" s="10">
        <v>50.455633026163099</v>
      </c>
      <c r="AT6" t="s">
        <v>8</v>
      </c>
      <c r="AU6" t="s">
        <v>281</v>
      </c>
      <c r="AV6" s="10" t="s">
        <v>208</v>
      </c>
      <c r="AX6">
        <v>45</v>
      </c>
      <c r="AY6" s="10">
        <v>3</v>
      </c>
      <c r="AZ6">
        <v>50</v>
      </c>
      <c r="BA6" t="s">
        <v>239</v>
      </c>
      <c r="BB6" s="10" t="s">
        <v>282</v>
      </c>
      <c r="BC6">
        <v>49329</v>
      </c>
      <c r="BD6">
        <v>1341</v>
      </c>
    </row>
    <row r="7" spans="1:59" x14ac:dyDescent="0.35">
      <c r="A7" s="3">
        <v>44163</v>
      </c>
      <c r="B7" s="1">
        <v>0.57619212962962962</v>
      </c>
      <c r="C7" s="1"/>
      <c r="D7" t="s">
        <v>9</v>
      </c>
      <c r="K7" s="5"/>
      <c r="L7" s="5"/>
      <c r="M7" s="6"/>
      <c r="N7" s="9"/>
      <c r="O7" s="7"/>
      <c r="R7">
        <v>1123.546</v>
      </c>
      <c r="T7">
        <v>1453.8145</v>
      </c>
      <c r="U7">
        <f t="shared" si="0"/>
        <v>330.2684999999999</v>
      </c>
      <c r="AA7">
        <v>35</v>
      </c>
      <c r="AB7" t="s">
        <v>283</v>
      </c>
      <c r="AC7">
        <v>1453.81464777734</v>
      </c>
      <c r="AD7">
        <v>20645.554833059701</v>
      </c>
      <c r="AE7">
        <v>0.62585695636843997</v>
      </c>
      <c r="AG7">
        <v>2.3999999999999998E-3</v>
      </c>
      <c r="AH7">
        <v>1123.54597824807</v>
      </c>
      <c r="AI7">
        <v>1526.45995127419</v>
      </c>
      <c r="AJ7">
        <v>0.61798874495757095</v>
      </c>
      <c r="AM7">
        <v>330.26866952926099</v>
      </c>
      <c r="AN7">
        <v>1.0006327115971001</v>
      </c>
      <c r="AQ7">
        <v>40.358106862802302</v>
      </c>
      <c r="AR7">
        <v>5.7064255626609297</v>
      </c>
      <c r="AS7" s="10">
        <v>46.064532425463199</v>
      </c>
      <c r="AT7" t="s">
        <v>9</v>
      </c>
      <c r="AU7" t="s">
        <v>283</v>
      </c>
      <c r="AV7" s="10" t="s">
        <v>208</v>
      </c>
      <c r="AX7">
        <v>45</v>
      </c>
      <c r="AY7" s="10">
        <v>3</v>
      </c>
      <c r="AZ7">
        <v>50</v>
      </c>
      <c r="BA7" t="s">
        <v>239</v>
      </c>
      <c r="BB7" s="10" t="s">
        <v>284</v>
      </c>
      <c r="BC7">
        <v>49783</v>
      </c>
      <c r="BD7">
        <v>1341</v>
      </c>
    </row>
    <row r="8" spans="1:59" x14ac:dyDescent="0.35">
      <c r="A8" s="3">
        <v>44163</v>
      </c>
      <c r="B8" s="1">
        <v>0.58108796296296295</v>
      </c>
      <c r="C8" s="1"/>
      <c r="D8" t="s">
        <v>10</v>
      </c>
      <c r="K8" s="5"/>
      <c r="L8" s="5"/>
      <c r="M8" s="6"/>
      <c r="N8" s="9"/>
      <c r="O8" s="7"/>
      <c r="R8">
        <v>1123.5283999999999</v>
      </c>
      <c r="T8">
        <v>1453.806</v>
      </c>
      <c r="U8">
        <f t="shared" si="0"/>
        <v>330.27760000000012</v>
      </c>
      <c r="AA8">
        <v>36</v>
      </c>
      <c r="AB8" t="s">
        <v>285</v>
      </c>
      <c r="AC8">
        <v>1453.80615171096</v>
      </c>
      <c r="AD8">
        <v>20375.293191526998</v>
      </c>
      <c r="AE8">
        <v>0.62478211619319901</v>
      </c>
      <c r="AG8">
        <v>2.5600000000000002E-3</v>
      </c>
      <c r="AH8">
        <v>1123.52818057848</v>
      </c>
      <c r="AI8">
        <v>1503.0530334707</v>
      </c>
      <c r="AJ8">
        <v>0.63183220068940005</v>
      </c>
      <c r="AM8">
        <v>330.277971132473</v>
      </c>
      <c r="AN8">
        <v>1.0006045308243601</v>
      </c>
      <c r="AQ8">
        <v>43.538036262241597</v>
      </c>
      <c r="AR8">
        <v>6.7678545715738698</v>
      </c>
      <c r="AS8" s="10">
        <v>50.305890833815504</v>
      </c>
      <c r="AT8" t="s">
        <v>10</v>
      </c>
      <c r="AU8" t="s">
        <v>285</v>
      </c>
      <c r="AV8" s="10" t="s">
        <v>208</v>
      </c>
      <c r="AX8">
        <v>45</v>
      </c>
      <c r="AY8" s="10">
        <v>3</v>
      </c>
      <c r="AZ8">
        <v>50</v>
      </c>
      <c r="BA8" t="s">
        <v>239</v>
      </c>
      <c r="BB8" s="10" t="s">
        <v>286</v>
      </c>
      <c r="BC8">
        <v>50206</v>
      </c>
      <c r="BD8">
        <v>1341</v>
      </c>
    </row>
    <row r="9" spans="1:59" x14ac:dyDescent="0.35">
      <c r="A9" s="3">
        <v>44163</v>
      </c>
      <c r="B9" s="1">
        <v>0.58584490740740736</v>
      </c>
      <c r="C9" s="1"/>
      <c r="D9" t="s">
        <v>11</v>
      </c>
      <c r="K9" s="5"/>
      <c r="L9" s="5"/>
      <c r="M9" s="6"/>
      <c r="N9" s="9"/>
      <c r="O9" s="7"/>
      <c r="R9">
        <v>1123.527</v>
      </c>
      <c r="T9">
        <v>1453.8061</v>
      </c>
      <c r="U9">
        <f t="shared" si="0"/>
        <v>330.27909999999997</v>
      </c>
      <c r="AA9">
        <v>37</v>
      </c>
      <c r="AB9" t="s">
        <v>287</v>
      </c>
      <c r="AC9">
        <v>1453.8062071770901</v>
      </c>
      <c r="AD9">
        <v>20097.250525363001</v>
      </c>
      <c r="AE9">
        <v>0.626352209920644</v>
      </c>
      <c r="AG9">
        <v>2.4199999999999998E-3</v>
      </c>
      <c r="AH9">
        <v>1123.5254377226299</v>
      </c>
      <c r="AI9">
        <v>1555.36467193524</v>
      </c>
      <c r="AJ9">
        <v>0.62751914823608701</v>
      </c>
      <c r="AM9">
        <v>330.28076945446298</v>
      </c>
      <c r="AN9">
        <v>1.0005960531474301</v>
      </c>
      <c r="AQ9">
        <v>41.310299573573801</v>
      </c>
      <c r="AR9">
        <v>6.70955107517399</v>
      </c>
      <c r="AS9" s="10">
        <v>48.019850648747799</v>
      </c>
      <c r="AT9" t="s">
        <v>11</v>
      </c>
      <c r="AU9" t="s">
        <v>287</v>
      </c>
      <c r="AV9" s="10" t="s">
        <v>208</v>
      </c>
      <c r="AX9">
        <v>45</v>
      </c>
      <c r="AY9" s="10">
        <v>3</v>
      </c>
      <c r="AZ9">
        <v>50</v>
      </c>
      <c r="BA9" t="s">
        <v>239</v>
      </c>
      <c r="BB9" s="10" t="s">
        <v>288</v>
      </c>
      <c r="BC9">
        <v>50617</v>
      </c>
      <c r="BD9">
        <v>1341</v>
      </c>
    </row>
    <row r="10" spans="1:59" x14ac:dyDescent="0.35">
      <c r="A10" s="3">
        <v>44163</v>
      </c>
      <c r="B10" s="1">
        <v>0.59685185185185186</v>
      </c>
      <c r="C10" s="1"/>
      <c r="D10" t="s">
        <v>12</v>
      </c>
      <c r="K10" s="5"/>
      <c r="L10" s="5"/>
      <c r="M10" s="6"/>
      <c r="N10" s="9"/>
      <c r="O10" s="7"/>
      <c r="R10">
        <v>1123.4874</v>
      </c>
      <c r="T10">
        <v>1453.7720999999999</v>
      </c>
      <c r="U10">
        <f t="shared" si="0"/>
        <v>330.28469999999993</v>
      </c>
      <c r="AA10">
        <v>38</v>
      </c>
      <c r="AB10" t="s">
        <v>289</v>
      </c>
      <c r="AC10">
        <v>1453.77221101229</v>
      </c>
      <c r="AD10">
        <v>21259.412705119299</v>
      </c>
      <c r="AE10">
        <v>0.62871147525989601</v>
      </c>
      <c r="AG10">
        <v>2.3500000000000001E-3</v>
      </c>
      <c r="AH10">
        <v>1123.4881113486199</v>
      </c>
      <c r="AI10">
        <v>1619.0397158374001</v>
      </c>
      <c r="AJ10">
        <v>0.63160047272424102</v>
      </c>
      <c r="AM10">
        <v>330.28409966366598</v>
      </c>
      <c r="AN10">
        <v>1.00058596427488</v>
      </c>
      <c r="AQ10">
        <v>43.378757957992498</v>
      </c>
      <c r="AR10">
        <v>6.9194800667086502</v>
      </c>
      <c r="AS10" s="10">
        <v>50.298238024701099</v>
      </c>
      <c r="AT10" t="s">
        <v>12</v>
      </c>
      <c r="AU10" t="s">
        <v>289</v>
      </c>
      <c r="AV10" s="10" t="s">
        <v>208</v>
      </c>
      <c r="AX10">
        <v>45</v>
      </c>
      <c r="AY10" s="10">
        <v>3</v>
      </c>
      <c r="AZ10">
        <v>50</v>
      </c>
      <c r="BA10" t="s">
        <v>239</v>
      </c>
      <c r="BB10" s="10" t="s">
        <v>290</v>
      </c>
      <c r="BC10">
        <v>51568</v>
      </c>
      <c r="BD10">
        <v>1341</v>
      </c>
    </row>
    <row r="11" spans="1:59" x14ac:dyDescent="0.35">
      <c r="A11" s="3">
        <v>44163</v>
      </c>
      <c r="B11" s="1">
        <v>0.6014004629629629</v>
      </c>
      <c r="C11" s="1"/>
      <c r="D11" t="s">
        <v>13</v>
      </c>
      <c r="K11" s="5"/>
      <c r="L11" s="5"/>
      <c r="M11" s="6"/>
      <c r="N11" s="9"/>
      <c r="O11" s="7"/>
      <c r="R11">
        <v>1123.4737</v>
      </c>
      <c r="T11">
        <v>1453.7548999999999</v>
      </c>
      <c r="U11">
        <f t="shared" si="0"/>
        <v>330.2811999999999</v>
      </c>
      <c r="AA11">
        <v>27</v>
      </c>
      <c r="AS11" s="10"/>
      <c r="AV11" s="10"/>
      <c r="AY11" s="10"/>
      <c r="BB11" s="10"/>
    </row>
    <row r="12" spans="1:59" x14ac:dyDescent="0.35">
      <c r="A12" s="3">
        <v>44163</v>
      </c>
      <c r="B12" s="1">
        <v>0.60901620370370368</v>
      </c>
      <c r="C12" s="1"/>
      <c r="D12" t="s">
        <v>14</v>
      </c>
      <c r="K12" s="5"/>
      <c r="L12" s="5"/>
      <c r="M12" s="6"/>
      <c r="N12" s="9"/>
      <c r="O12" s="7"/>
      <c r="R12">
        <v>1123.4860000000001</v>
      </c>
      <c r="T12">
        <v>1453.7605000000001</v>
      </c>
      <c r="U12">
        <f t="shared" si="0"/>
        <v>330.27449999999999</v>
      </c>
      <c r="AA12">
        <v>28</v>
      </c>
      <c r="AS12" s="10"/>
      <c r="AV12" s="10"/>
      <c r="AY12" s="10"/>
      <c r="BB12" s="10"/>
    </row>
    <row r="13" spans="1:59" x14ac:dyDescent="0.35">
      <c r="A13" s="3">
        <v>44163</v>
      </c>
      <c r="B13" s="1">
        <v>0.61556712962962956</v>
      </c>
      <c r="C13" s="1"/>
      <c r="D13" t="s">
        <v>15</v>
      </c>
      <c r="K13" s="5"/>
      <c r="L13" s="5"/>
      <c r="M13" s="6"/>
      <c r="N13" s="9"/>
      <c r="O13" s="7"/>
      <c r="R13">
        <v>1123.5019</v>
      </c>
      <c r="T13">
        <v>1453.7728</v>
      </c>
      <c r="U13">
        <f t="shared" si="0"/>
        <v>330.27089999999998</v>
      </c>
      <c r="AA13">
        <v>30</v>
      </c>
      <c r="AS13" s="10"/>
      <c r="AV13" s="10"/>
      <c r="AY13" s="10"/>
      <c r="BB13" s="10"/>
    </row>
    <row r="14" spans="1:59" x14ac:dyDescent="0.35">
      <c r="A14" s="3">
        <v>44163</v>
      </c>
      <c r="B14" s="1">
        <v>0.62046296296296299</v>
      </c>
      <c r="C14" s="1"/>
      <c r="D14" t="s">
        <v>16</v>
      </c>
      <c r="K14" s="5"/>
      <c r="L14" s="5"/>
      <c r="M14" s="6"/>
      <c r="N14" s="9"/>
      <c r="O14" s="7"/>
      <c r="R14">
        <v>1123.4956</v>
      </c>
      <c r="T14">
        <v>1453.7808</v>
      </c>
      <c r="U14">
        <f t="shared" si="0"/>
        <v>330.28520000000003</v>
      </c>
      <c r="AA14">
        <v>31</v>
      </c>
      <c r="AS14" s="10"/>
      <c r="AV14" s="10"/>
      <c r="AY14" s="10"/>
      <c r="BB14" s="10"/>
    </row>
    <row r="15" spans="1:59" x14ac:dyDescent="0.35">
      <c r="A15" s="3">
        <v>44163</v>
      </c>
      <c r="B15" s="1">
        <v>0.62534722222222217</v>
      </c>
      <c r="C15" s="1"/>
      <c r="D15" t="s">
        <v>17</v>
      </c>
      <c r="K15" s="5"/>
      <c r="L15" s="5"/>
      <c r="M15" s="6"/>
      <c r="N15" s="9"/>
      <c r="O15" s="7"/>
      <c r="R15">
        <v>1123.4956</v>
      </c>
      <c r="T15">
        <v>1453.7813000000001</v>
      </c>
      <c r="U15">
        <f t="shared" si="0"/>
        <v>330.28570000000013</v>
      </c>
      <c r="AA15">
        <v>0</v>
      </c>
      <c r="AS15" s="10"/>
      <c r="AV15" s="10"/>
      <c r="AY15" s="10"/>
      <c r="BB15" s="10"/>
    </row>
    <row r="16" spans="1:59" x14ac:dyDescent="0.35">
      <c r="A16" s="3">
        <v>44163</v>
      </c>
      <c r="B16" s="1">
        <v>0.63028935185185186</v>
      </c>
      <c r="C16" s="1"/>
      <c r="D16" t="s">
        <v>18</v>
      </c>
      <c r="K16" s="5"/>
      <c r="L16" s="5"/>
      <c r="M16" s="6"/>
      <c r="N16" s="9"/>
      <c r="O16" s="7"/>
      <c r="R16">
        <v>1123.4880000000001</v>
      </c>
      <c r="T16">
        <v>1453.7828999999999</v>
      </c>
      <c r="U16">
        <f t="shared" si="0"/>
        <v>330.29489999999987</v>
      </c>
      <c r="AA16">
        <v>1</v>
      </c>
      <c r="AS16" s="10"/>
      <c r="AV16" s="10"/>
      <c r="AY16" s="10"/>
      <c r="BB16" s="10"/>
    </row>
    <row r="17" spans="1:56" x14ac:dyDescent="0.35">
      <c r="A17" s="3">
        <v>44163</v>
      </c>
      <c r="B17" s="1">
        <v>0.63518518518518519</v>
      </c>
      <c r="C17" s="1"/>
      <c r="D17" t="s">
        <v>19</v>
      </c>
      <c r="K17" s="5"/>
      <c r="L17" s="5"/>
      <c r="M17" s="6"/>
      <c r="N17" s="9"/>
      <c r="O17" s="7"/>
      <c r="R17">
        <v>1123.4920999999999</v>
      </c>
      <c r="T17">
        <v>1453.7868000000001</v>
      </c>
      <c r="U17">
        <f t="shared" si="0"/>
        <v>330.29470000000015</v>
      </c>
      <c r="AA17">
        <v>2</v>
      </c>
      <c r="AS17" s="10"/>
      <c r="AV17" s="10"/>
      <c r="AY17" s="10"/>
      <c r="BB17" s="10"/>
    </row>
    <row r="18" spans="1:56" x14ac:dyDescent="0.35">
      <c r="A18" s="3">
        <v>44163</v>
      </c>
      <c r="B18" s="1">
        <v>0.64119212962962957</v>
      </c>
      <c r="C18" s="1"/>
      <c r="D18" t="s">
        <v>20</v>
      </c>
      <c r="K18" s="5"/>
      <c r="L18" s="5"/>
      <c r="M18" s="6"/>
      <c r="N18" s="9"/>
      <c r="O18" s="7"/>
      <c r="R18">
        <v>1123.5056999999999</v>
      </c>
      <c r="T18">
        <v>1453.7835</v>
      </c>
      <c r="U18">
        <f t="shared" si="0"/>
        <v>330.27780000000007</v>
      </c>
      <c r="AA18">
        <v>3</v>
      </c>
      <c r="AS18" s="10"/>
      <c r="AV18" s="10"/>
      <c r="AY18" s="10"/>
      <c r="BB18" s="10"/>
    </row>
    <row r="19" spans="1:56" ht="43.5" x14ac:dyDescent="0.35">
      <c r="A19" s="3">
        <v>44163</v>
      </c>
      <c r="B19" s="1">
        <v>0.64690972222222221</v>
      </c>
      <c r="C19" s="1"/>
      <c r="D19" t="s">
        <v>21</v>
      </c>
      <c r="K19" s="5"/>
      <c r="L19" s="5"/>
      <c r="M19" s="6"/>
      <c r="N19" s="9"/>
      <c r="O19" s="7"/>
      <c r="R19">
        <v>1123.508</v>
      </c>
      <c r="T19">
        <v>1453.7810999999999</v>
      </c>
      <c r="U19">
        <f t="shared" si="0"/>
        <v>330.27309999999989</v>
      </c>
      <c r="AA19">
        <v>4</v>
      </c>
      <c r="AB19" t="s">
        <v>265</v>
      </c>
      <c r="AC19">
        <v>1453.7813090549701</v>
      </c>
      <c r="AD19">
        <v>18572.5223759775</v>
      </c>
      <c r="AE19">
        <v>0.63029620951590803</v>
      </c>
      <c r="AG19">
        <v>2.3700000000000001E-3</v>
      </c>
      <c r="AH19">
        <v>1123.5074363756801</v>
      </c>
      <c r="AI19">
        <v>1606.68706550724</v>
      </c>
      <c r="AJ19">
        <v>0.63629484410696602</v>
      </c>
      <c r="AM19">
        <v>330.27387267929203</v>
      </c>
      <c r="AN19">
        <v>1.0006169475825799</v>
      </c>
      <c r="AQ19">
        <v>36.954772569804497</v>
      </c>
      <c r="AR19">
        <v>6.0933226769025701</v>
      </c>
      <c r="AS19" s="10">
        <v>43.048095246707099</v>
      </c>
      <c r="AT19" t="s">
        <v>21</v>
      </c>
      <c r="AU19" t="s">
        <v>265</v>
      </c>
      <c r="AV19" s="10" t="s">
        <v>208</v>
      </c>
      <c r="AX19">
        <v>45</v>
      </c>
      <c r="AY19" s="10">
        <v>3</v>
      </c>
      <c r="AZ19">
        <v>50</v>
      </c>
      <c r="BA19" t="s">
        <v>239</v>
      </c>
      <c r="BB19" s="10" t="s">
        <v>266</v>
      </c>
      <c r="BC19">
        <v>55893</v>
      </c>
      <c r="BD19">
        <v>1341</v>
      </c>
    </row>
    <row r="20" spans="1:56" ht="43.5" x14ac:dyDescent="0.35">
      <c r="A20" s="3">
        <v>44163</v>
      </c>
      <c r="B20" s="1">
        <v>0.65240740740740744</v>
      </c>
      <c r="C20" s="1"/>
      <c r="D20" t="s">
        <v>22</v>
      </c>
      <c r="K20" s="5"/>
      <c r="L20" s="5"/>
      <c r="M20" s="6"/>
      <c r="N20" s="9"/>
      <c r="O20" s="7"/>
      <c r="R20">
        <v>1123.489</v>
      </c>
      <c r="T20">
        <v>1453.7765999999999</v>
      </c>
      <c r="U20">
        <f t="shared" si="0"/>
        <v>330.28759999999988</v>
      </c>
      <c r="AA20">
        <v>5</v>
      </c>
      <c r="AB20" t="s">
        <v>267</v>
      </c>
      <c r="AC20">
        <v>1453.77677525372</v>
      </c>
      <c r="AD20">
        <v>18452.4575329045</v>
      </c>
      <c r="AE20">
        <v>0.63322420016894498</v>
      </c>
      <c r="AG20">
        <v>2.3400000000000001E-3</v>
      </c>
      <c r="AH20">
        <v>1123.4887999729599</v>
      </c>
      <c r="AI20">
        <v>1590.0472983802599</v>
      </c>
      <c r="AJ20">
        <v>0.649853478121869</v>
      </c>
      <c r="AM20">
        <v>330.28797528076302</v>
      </c>
      <c r="AN20">
        <v>1.00057422334466</v>
      </c>
      <c r="AQ20">
        <v>36.4353693539543</v>
      </c>
      <c r="AR20">
        <v>6.7339811514685</v>
      </c>
      <c r="AS20" s="10">
        <v>43.169350505422798</v>
      </c>
      <c r="AT20" t="s">
        <v>22</v>
      </c>
      <c r="AU20" t="s">
        <v>267</v>
      </c>
      <c r="AV20" s="10" t="s">
        <v>208</v>
      </c>
      <c r="AX20">
        <v>45</v>
      </c>
      <c r="AY20" s="10">
        <v>3</v>
      </c>
      <c r="AZ20">
        <v>5</v>
      </c>
      <c r="BA20" t="s">
        <v>239</v>
      </c>
      <c r="BB20" s="10" t="s">
        <v>268</v>
      </c>
      <c r="BC20">
        <v>56368</v>
      </c>
      <c r="BD20">
        <v>1341</v>
      </c>
    </row>
    <row r="21" spans="1:56" ht="43.5" x14ac:dyDescent="0.35">
      <c r="A21" s="3">
        <v>44163</v>
      </c>
      <c r="B21" s="1">
        <v>0.74543981481481481</v>
      </c>
      <c r="C21" s="1"/>
      <c r="D21" t="s">
        <v>24</v>
      </c>
      <c r="K21" s="5"/>
      <c r="L21" s="5"/>
      <c r="M21" s="6"/>
      <c r="N21" s="9"/>
      <c r="O21" s="7"/>
      <c r="R21">
        <v>1123.4617000000001</v>
      </c>
      <c r="T21">
        <v>1453.7375999999999</v>
      </c>
      <c r="U21">
        <f t="shared" si="0"/>
        <v>330.27589999999987</v>
      </c>
      <c r="AA21">
        <v>6</v>
      </c>
      <c r="AB21" t="s">
        <v>271</v>
      </c>
      <c r="AC21">
        <v>1453.7377510691799</v>
      </c>
      <c r="AD21">
        <v>18697.036527156</v>
      </c>
      <c r="AE21">
        <v>0.63570607682884905</v>
      </c>
      <c r="AG21">
        <v>2.4399999999999999E-3</v>
      </c>
      <c r="AH21">
        <v>1123.46060638158</v>
      </c>
      <c r="AI21">
        <v>1655.9534790964401</v>
      </c>
      <c r="AJ21">
        <v>0.63801545288851802</v>
      </c>
      <c r="AM21">
        <v>330.27714468760098</v>
      </c>
      <c r="AN21">
        <v>1.0006070346139699</v>
      </c>
      <c r="AQ21">
        <v>37.549213985019101</v>
      </c>
      <c r="AR21">
        <v>6.9382977729411701</v>
      </c>
      <c r="AS21" s="10">
        <v>44.487511757960299</v>
      </c>
      <c r="AT21" t="s">
        <v>272</v>
      </c>
      <c r="AU21" t="s">
        <v>271</v>
      </c>
      <c r="AV21" s="10" t="s">
        <v>208</v>
      </c>
      <c r="AX21">
        <v>45</v>
      </c>
      <c r="AY21" s="10">
        <v>3</v>
      </c>
      <c r="AZ21">
        <v>5</v>
      </c>
      <c r="BA21" t="s">
        <v>209</v>
      </c>
      <c r="BB21" s="10" t="s">
        <v>273</v>
      </c>
      <c r="BC21">
        <v>64406</v>
      </c>
      <c r="BD21">
        <v>1341</v>
      </c>
    </row>
    <row r="22" spans="1:56" ht="43.5" x14ac:dyDescent="0.35">
      <c r="A22" s="3">
        <v>44163</v>
      </c>
      <c r="B22" s="1">
        <v>0.75487268518518524</v>
      </c>
      <c r="C22" s="1"/>
      <c r="D22" t="s">
        <v>26</v>
      </c>
      <c r="K22" s="5"/>
      <c r="L22" s="5"/>
      <c r="M22" s="6"/>
      <c r="N22" s="9"/>
      <c r="O22" s="7"/>
      <c r="R22">
        <v>1123.4628</v>
      </c>
      <c r="T22">
        <v>1453.7392</v>
      </c>
      <c r="U22">
        <f t="shared" si="0"/>
        <v>330.27639999999997</v>
      </c>
      <c r="AA22">
        <v>7</v>
      </c>
      <c r="AB22" t="s">
        <v>274</v>
      </c>
      <c r="AC22">
        <v>1453.73937644692</v>
      </c>
      <c r="AD22">
        <v>18288.456536455498</v>
      </c>
      <c r="AE22">
        <v>0.63784060099718198</v>
      </c>
      <c r="AG22">
        <v>2.5400000000000002E-3</v>
      </c>
      <c r="AH22">
        <v>1123.4621414693399</v>
      </c>
      <c r="AI22">
        <v>1676.1680320453499</v>
      </c>
      <c r="AJ22">
        <v>0.64277642929078405</v>
      </c>
      <c r="AM22">
        <v>330.277234977577</v>
      </c>
      <c r="AN22">
        <v>1.0006067610717</v>
      </c>
      <c r="AQ22">
        <v>37.938537559300798</v>
      </c>
      <c r="AR22">
        <v>6.3294007731433304</v>
      </c>
      <c r="AS22" s="10">
        <v>44.267938332444103</v>
      </c>
      <c r="AT22" t="s">
        <v>275</v>
      </c>
      <c r="AU22" t="s">
        <v>274</v>
      </c>
      <c r="AV22" s="10" t="s">
        <v>208</v>
      </c>
      <c r="AX22">
        <v>45</v>
      </c>
      <c r="AY22" s="10">
        <v>3</v>
      </c>
      <c r="AZ22">
        <v>5</v>
      </c>
      <c r="BA22" t="s">
        <v>209</v>
      </c>
      <c r="BB22" s="10" t="s">
        <v>276</v>
      </c>
      <c r="BC22">
        <v>65221</v>
      </c>
      <c r="BD22">
        <v>1341</v>
      </c>
    </row>
    <row r="23" spans="1:56" ht="43.5" x14ac:dyDescent="0.35">
      <c r="A23" s="3">
        <v>44163</v>
      </c>
      <c r="B23" s="1">
        <v>0.75988425925925929</v>
      </c>
      <c r="C23" s="1"/>
      <c r="D23" t="s">
        <v>28</v>
      </c>
      <c r="K23" s="5"/>
      <c r="L23" s="5"/>
      <c r="M23" s="6"/>
      <c r="N23" s="9"/>
      <c r="O23" s="7"/>
      <c r="R23">
        <v>1123.4591</v>
      </c>
      <c r="T23">
        <v>1453.7384999999999</v>
      </c>
      <c r="U23">
        <f t="shared" si="0"/>
        <v>330.2793999999999</v>
      </c>
      <c r="AA23">
        <v>8</v>
      </c>
      <c r="AB23" t="s">
        <v>207</v>
      </c>
      <c r="AC23">
        <v>1453.7386553035799</v>
      </c>
      <c r="AD23">
        <v>18569.114807079601</v>
      </c>
      <c r="AE23">
        <v>0.63903666511524604</v>
      </c>
      <c r="AG23">
        <v>2.3900000000000002E-3</v>
      </c>
      <c r="AH23">
        <v>1123.4584217885099</v>
      </c>
      <c r="AI23">
        <v>1646.0355453898801</v>
      </c>
      <c r="AJ23">
        <v>0.63861706661619899</v>
      </c>
      <c r="AM23">
        <v>330.28023351506999</v>
      </c>
      <c r="AN23">
        <v>1.0005976767954301</v>
      </c>
      <c r="AQ23">
        <v>36.501625982156497</v>
      </c>
      <c r="AR23">
        <v>6.7644942205434599</v>
      </c>
      <c r="AS23" s="10">
        <v>43.266120202700002</v>
      </c>
      <c r="AT23" t="s">
        <v>28</v>
      </c>
      <c r="AU23" t="s">
        <v>207</v>
      </c>
      <c r="AV23" s="10" t="s">
        <v>208</v>
      </c>
      <c r="AX23">
        <v>45</v>
      </c>
      <c r="AY23" s="10">
        <v>3</v>
      </c>
      <c r="AZ23">
        <v>5</v>
      </c>
      <c r="BA23" t="s">
        <v>209</v>
      </c>
      <c r="BB23" s="10" t="s">
        <v>210</v>
      </c>
      <c r="BC23">
        <v>65654</v>
      </c>
      <c r="BD23">
        <v>1341</v>
      </c>
    </row>
    <row r="24" spans="1:56" ht="43.5" x14ac:dyDescent="0.35">
      <c r="A24" s="3">
        <v>44163</v>
      </c>
      <c r="B24" s="1">
        <v>0.76303240740740741</v>
      </c>
      <c r="C24" s="1"/>
      <c r="D24" t="s">
        <v>30</v>
      </c>
      <c r="K24" s="5"/>
      <c r="L24" s="5"/>
      <c r="M24" s="6"/>
      <c r="N24" s="9"/>
      <c r="O24" s="7"/>
      <c r="R24">
        <v>1123.4637</v>
      </c>
      <c r="T24">
        <v>1453.7403999999999</v>
      </c>
      <c r="U24">
        <f t="shared" si="0"/>
        <v>330.27669999999989</v>
      </c>
      <c r="AA24">
        <v>9</v>
      </c>
      <c r="AB24" t="s">
        <v>211</v>
      </c>
      <c r="AC24">
        <v>1453.7405536248</v>
      </c>
      <c r="AD24">
        <v>18495.4167812907</v>
      </c>
      <c r="AE24">
        <v>0.64030175401299705</v>
      </c>
      <c r="AG24">
        <v>2.2599999999999999E-3</v>
      </c>
      <c r="AH24">
        <v>1123.46169520943</v>
      </c>
      <c r="AI24">
        <v>1626.8119752214</v>
      </c>
      <c r="AJ24">
        <v>0.652307992910795</v>
      </c>
      <c r="AM24">
        <v>330.27885841537397</v>
      </c>
      <c r="AN24">
        <v>1.0006018427343799</v>
      </c>
      <c r="AQ24">
        <v>34.4441081807364</v>
      </c>
      <c r="AR24">
        <v>5.43262448683637</v>
      </c>
      <c r="AS24" s="10">
        <v>39.876732667572703</v>
      </c>
      <c r="AT24" t="s">
        <v>30</v>
      </c>
      <c r="AU24" t="s">
        <v>211</v>
      </c>
      <c r="AV24" s="10" t="s">
        <v>208</v>
      </c>
      <c r="AX24">
        <v>45</v>
      </c>
      <c r="AY24" s="10">
        <v>3</v>
      </c>
      <c r="AZ24">
        <v>5</v>
      </c>
      <c r="BA24" t="s">
        <v>209</v>
      </c>
      <c r="BB24" s="10" t="s">
        <v>212</v>
      </c>
      <c r="BC24">
        <v>65926</v>
      </c>
      <c r="BD24">
        <v>1341</v>
      </c>
    </row>
    <row r="25" spans="1:56" ht="43.5" x14ac:dyDescent="0.35">
      <c r="A25" s="3">
        <v>44163</v>
      </c>
      <c r="B25" s="1">
        <v>0.76656250000000004</v>
      </c>
      <c r="C25" s="1"/>
      <c r="D25" t="s">
        <v>32</v>
      </c>
      <c r="K25" s="5"/>
      <c r="L25" s="5"/>
      <c r="M25" s="6"/>
      <c r="N25" s="9"/>
      <c r="O25" s="7"/>
      <c r="R25">
        <v>1123.4594999999999</v>
      </c>
      <c r="T25">
        <v>1453.7384999999999</v>
      </c>
      <c r="U25">
        <f t="shared" si="0"/>
        <v>330.279</v>
      </c>
      <c r="AA25">
        <v>10</v>
      </c>
      <c r="AB25" t="s">
        <v>213</v>
      </c>
      <c r="AC25">
        <v>1453.73866036904</v>
      </c>
      <c r="AD25">
        <v>18684.967094813299</v>
      </c>
      <c r="AE25">
        <v>0.64119981191404296</v>
      </c>
      <c r="AG25">
        <v>2.3999999999999998E-3</v>
      </c>
      <c r="AH25">
        <v>1123.45872889718</v>
      </c>
      <c r="AI25">
        <v>1644.33929922631</v>
      </c>
      <c r="AJ25">
        <v>0.63629712290312102</v>
      </c>
      <c r="AM25">
        <v>330.27993147185902</v>
      </c>
      <c r="AN25">
        <v>1.0005985918487099</v>
      </c>
      <c r="AQ25">
        <v>36.445843175326999</v>
      </c>
      <c r="AR25">
        <v>6.50755564368463</v>
      </c>
      <c r="AS25" s="10">
        <v>42.953398819011703</v>
      </c>
      <c r="AT25" t="s">
        <v>32</v>
      </c>
      <c r="AU25" t="s">
        <v>213</v>
      </c>
      <c r="AV25" s="10" t="s">
        <v>208</v>
      </c>
      <c r="AX25">
        <v>45</v>
      </c>
      <c r="AY25" s="10">
        <v>3</v>
      </c>
      <c r="AZ25">
        <v>5</v>
      </c>
      <c r="BA25" t="s">
        <v>209</v>
      </c>
      <c r="BB25" s="10" t="s">
        <v>214</v>
      </c>
      <c r="BC25">
        <v>66231</v>
      </c>
      <c r="BD25">
        <v>1341</v>
      </c>
    </row>
    <row r="26" spans="1:56" ht="43.5" x14ac:dyDescent="0.35">
      <c r="A26" s="3">
        <v>44163</v>
      </c>
      <c r="B26" s="1">
        <v>0.76959490740740744</v>
      </c>
      <c r="C26" s="1"/>
      <c r="D26" t="s">
        <v>34</v>
      </c>
      <c r="K26" s="5"/>
      <c r="L26" s="5"/>
      <c r="M26" s="6"/>
      <c r="N26" s="9"/>
      <c r="O26" s="7"/>
      <c r="R26">
        <v>1123.4622999999999</v>
      </c>
      <c r="T26">
        <v>1453.7369000000001</v>
      </c>
      <c r="U26">
        <f t="shared" si="0"/>
        <v>330.27460000000019</v>
      </c>
      <c r="AA26">
        <v>11</v>
      </c>
      <c r="AB26" t="s">
        <v>215</v>
      </c>
      <c r="AC26">
        <v>1453.7370024356301</v>
      </c>
      <c r="AD26">
        <v>18494.598554432501</v>
      </c>
      <c r="AE26">
        <v>0.64273781706268496</v>
      </c>
      <c r="AG26">
        <v>2.3800000000000002E-3</v>
      </c>
      <c r="AH26">
        <v>1123.46166855417</v>
      </c>
      <c r="AI26">
        <v>1659.56486601457</v>
      </c>
      <c r="AJ26">
        <v>0.63755763185568204</v>
      </c>
      <c r="AM26">
        <v>330.27533388146003</v>
      </c>
      <c r="AN26">
        <v>1.0006125206590299</v>
      </c>
      <c r="AQ26">
        <v>35.440819607706999</v>
      </c>
      <c r="AR26">
        <v>5.5200116731995799</v>
      </c>
      <c r="AS26" s="10">
        <v>40.960831280906604</v>
      </c>
      <c r="AT26" t="s">
        <v>34</v>
      </c>
      <c r="AU26" t="s">
        <v>215</v>
      </c>
      <c r="AV26" s="10" t="s">
        <v>208</v>
      </c>
      <c r="AX26">
        <v>45</v>
      </c>
      <c r="AY26" s="10">
        <v>3</v>
      </c>
      <c r="AZ26">
        <v>5</v>
      </c>
      <c r="BA26" t="s">
        <v>209</v>
      </c>
      <c r="BB26" s="10" t="s">
        <v>216</v>
      </c>
      <c r="BC26">
        <v>66493</v>
      </c>
      <c r="BD26">
        <v>1341</v>
      </c>
    </row>
    <row r="27" spans="1:56" ht="43.5" x14ac:dyDescent="0.35">
      <c r="A27" s="3">
        <v>44163</v>
      </c>
      <c r="B27" s="1">
        <v>0.77265046296296302</v>
      </c>
      <c r="C27" s="1"/>
      <c r="D27" t="s">
        <v>36</v>
      </c>
      <c r="K27" s="5"/>
      <c r="L27" s="5"/>
      <c r="M27" s="6"/>
      <c r="N27" s="9"/>
      <c r="O27" s="7"/>
      <c r="R27">
        <v>1123.4556</v>
      </c>
      <c r="T27">
        <v>1453.7407000000001</v>
      </c>
      <c r="U27">
        <f t="shared" si="0"/>
        <v>330.28510000000006</v>
      </c>
      <c r="AA27">
        <v>12</v>
      </c>
      <c r="AB27" t="s">
        <v>217</v>
      </c>
      <c r="AC27">
        <v>1453.74085273386</v>
      </c>
      <c r="AD27">
        <v>19150.708876028701</v>
      </c>
      <c r="AE27">
        <v>0.63603388700694696</v>
      </c>
      <c r="AG27">
        <v>2.5000000000000001E-3</v>
      </c>
      <c r="AH27">
        <v>1123.45499873881</v>
      </c>
      <c r="AI27">
        <v>1688.25131652306</v>
      </c>
      <c r="AJ27">
        <v>0.63608478333506102</v>
      </c>
      <c r="AM27">
        <v>330.28585399504601</v>
      </c>
      <c r="AN27">
        <v>1.0005806496078</v>
      </c>
      <c r="AQ27">
        <v>39.065533028461502</v>
      </c>
      <c r="AR27">
        <v>7.00329540417607</v>
      </c>
      <c r="AS27" s="10">
        <v>46.068828432637602</v>
      </c>
      <c r="AT27" t="s">
        <v>36</v>
      </c>
      <c r="AU27" t="s">
        <v>217</v>
      </c>
      <c r="AV27" s="10" t="s">
        <v>208</v>
      </c>
      <c r="AX27">
        <v>45</v>
      </c>
      <c r="AY27" s="10">
        <v>3</v>
      </c>
      <c r="AZ27">
        <v>5</v>
      </c>
      <c r="BA27" t="s">
        <v>209</v>
      </c>
      <c r="BB27" s="10" t="s">
        <v>218</v>
      </c>
      <c r="BC27">
        <v>66757</v>
      </c>
      <c r="BD27">
        <v>1341</v>
      </c>
    </row>
    <row r="28" spans="1:56" ht="43.5" x14ac:dyDescent="0.35">
      <c r="A28" s="3">
        <v>44163</v>
      </c>
      <c r="B28" s="1">
        <v>0.77548611111111121</v>
      </c>
      <c r="C28" s="1"/>
      <c r="D28" t="s">
        <v>38</v>
      </c>
      <c r="K28" s="5"/>
      <c r="L28" s="5"/>
      <c r="M28" s="6"/>
      <c r="N28" s="9"/>
      <c r="O28" s="7"/>
      <c r="R28">
        <v>1123.4597000000001</v>
      </c>
      <c r="T28">
        <v>1453.7453</v>
      </c>
      <c r="U28">
        <f t="shared" si="0"/>
        <v>330.28559999999993</v>
      </c>
      <c r="AA28">
        <v>13</v>
      </c>
      <c r="AB28" t="s">
        <v>219</v>
      </c>
      <c r="AC28">
        <v>1453.7454603030601</v>
      </c>
      <c r="AD28">
        <v>20158.794865985299</v>
      </c>
      <c r="AE28">
        <v>0.64039392890454805</v>
      </c>
      <c r="AG28">
        <v>2.3800000000000002E-3</v>
      </c>
      <c r="AH28">
        <v>1123.4587275412</v>
      </c>
      <c r="AI28">
        <v>1675.4178867984399</v>
      </c>
      <c r="AJ28">
        <v>0.64988461557362298</v>
      </c>
      <c r="AM28">
        <v>330.28673276186601</v>
      </c>
      <c r="AN28">
        <v>1.0005779874449401</v>
      </c>
      <c r="AQ28">
        <v>39.0550017899522</v>
      </c>
      <c r="AR28">
        <v>5.6529464160433802</v>
      </c>
      <c r="AS28" s="10">
        <v>44.7079482059955</v>
      </c>
      <c r="AT28" t="s">
        <v>38</v>
      </c>
      <c r="AU28" t="s">
        <v>219</v>
      </c>
      <c r="AV28" s="10" t="s">
        <v>208</v>
      </c>
      <c r="AX28">
        <v>45</v>
      </c>
      <c r="AY28" s="10">
        <v>3</v>
      </c>
      <c r="AZ28">
        <v>5</v>
      </c>
      <c r="BA28" t="s">
        <v>209</v>
      </c>
      <c r="BB28" s="10" t="s">
        <v>220</v>
      </c>
      <c r="BC28">
        <v>67002</v>
      </c>
      <c r="BD28">
        <v>1341</v>
      </c>
    </row>
    <row r="29" spans="1:56" ht="43.5" x14ac:dyDescent="0.35">
      <c r="A29" s="3">
        <v>44163</v>
      </c>
      <c r="B29" s="1">
        <v>0.7801851851851852</v>
      </c>
      <c r="C29" s="1"/>
      <c r="D29" t="s">
        <v>40</v>
      </c>
      <c r="K29" s="5"/>
      <c r="L29" s="5"/>
      <c r="M29" s="6"/>
      <c r="N29" s="9"/>
      <c r="O29" s="7"/>
      <c r="R29">
        <v>1123.4471000000001</v>
      </c>
      <c r="T29">
        <v>1453.7418</v>
      </c>
      <c r="U29">
        <f t="shared" si="0"/>
        <v>330.29469999999992</v>
      </c>
      <c r="AA29">
        <v>14</v>
      </c>
      <c r="AB29" t="s">
        <v>221</v>
      </c>
      <c r="AC29">
        <v>1453.73775987467</v>
      </c>
      <c r="AD29">
        <v>18991.1640477402</v>
      </c>
      <c r="AE29">
        <v>0.64151503461704296</v>
      </c>
      <c r="AG29">
        <v>2.6099999999999999E-3</v>
      </c>
      <c r="AH29">
        <v>1123.4583689476401</v>
      </c>
      <c r="AI29">
        <v>1761.01711330477</v>
      </c>
      <c r="AJ29">
        <v>0.63999602904253305</v>
      </c>
      <c r="AM29">
        <v>330.27939092702201</v>
      </c>
      <c r="AN29">
        <v>1.0006002294574099</v>
      </c>
      <c r="AQ29">
        <v>39.5970702705851</v>
      </c>
      <c r="AR29">
        <v>7.1220127742091703</v>
      </c>
      <c r="AS29" s="10">
        <v>46.719083044794303</v>
      </c>
      <c r="AT29" t="s">
        <v>44</v>
      </c>
      <c r="AU29" t="s">
        <v>221</v>
      </c>
      <c r="AV29" s="10" t="s">
        <v>208</v>
      </c>
      <c r="AX29">
        <v>45</v>
      </c>
      <c r="AY29" s="10">
        <v>3</v>
      </c>
      <c r="AZ29">
        <v>5</v>
      </c>
      <c r="BA29" t="s">
        <v>209</v>
      </c>
      <c r="BB29" s="10" t="s">
        <v>222</v>
      </c>
      <c r="BC29">
        <v>68094</v>
      </c>
      <c r="BD29">
        <v>1341</v>
      </c>
    </row>
    <row r="30" spans="1:56" ht="43.5" x14ac:dyDescent="0.35">
      <c r="A30" s="3">
        <v>44163</v>
      </c>
      <c r="B30" s="1">
        <v>0.78392361111111108</v>
      </c>
      <c r="C30" s="1"/>
      <c r="D30" t="s">
        <v>42</v>
      </c>
      <c r="K30" s="5"/>
      <c r="L30" s="5"/>
      <c r="M30" s="6"/>
      <c r="N30" s="9"/>
      <c r="O30" s="7"/>
      <c r="R30">
        <v>1123.4708000000001</v>
      </c>
      <c r="T30">
        <v>1453.7434000000001</v>
      </c>
      <c r="U30">
        <f t="shared" si="0"/>
        <v>330.27260000000001</v>
      </c>
      <c r="AA30">
        <v>15</v>
      </c>
      <c r="AB30" t="s">
        <v>223</v>
      </c>
      <c r="AC30">
        <v>1453.7384310612299</v>
      </c>
      <c r="AD30">
        <v>18879.442393490499</v>
      </c>
      <c r="AE30">
        <v>0.63817309031135605</v>
      </c>
      <c r="AG30">
        <v>2.5600000000000002E-3</v>
      </c>
      <c r="AH30">
        <v>1123.45492086683</v>
      </c>
      <c r="AI30">
        <v>1729.3709281093199</v>
      </c>
      <c r="AJ30">
        <v>0.64577268154077805</v>
      </c>
      <c r="AM30">
        <v>330.28351019439998</v>
      </c>
      <c r="AN30">
        <v>1.0005877500578699</v>
      </c>
      <c r="AQ30">
        <v>38.7481188984654</v>
      </c>
      <c r="AR30">
        <v>5.9263834057848399</v>
      </c>
      <c r="AS30" s="10">
        <v>44.674502304250197</v>
      </c>
      <c r="AT30" t="s">
        <v>46</v>
      </c>
      <c r="AU30" t="s">
        <v>223</v>
      </c>
      <c r="AV30" s="10" t="s">
        <v>208</v>
      </c>
      <c r="AX30">
        <v>45</v>
      </c>
      <c r="AY30" s="10">
        <v>5</v>
      </c>
      <c r="AZ30">
        <v>5</v>
      </c>
      <c r="BA30" t="s">
        <v>224</v>
      </c>
      <c r="BB30" s="10" t="s">
        <v>225</v>
      </c>
      <c r="BC30">
        <v>68485</v>
      </c>
      <c r="BD30">
        <v>1341</v>
      </c>
    </row>
    <row r="31" spans="1:56" ht="43.5" x14ac:dyDescent="0.35">
      <c r="A31" s="3">
        <v>44163</v>
      </c>
      <c r="B31" s="1">
        <v>0.78812499999999996</v>
      </c>
      <c r="C31" s="1"/>
      <c r="D31" t="s">
        <v>44</v>
      </c>
      <c r="K31" s="5"/>
      <c r="L31" s="5"/>
      <c r="M31" s="6"/>
      <c r="N31" s="9"/>
      <c r="O31" s="7"/>
      <c r="R31">
        <v>1123.4590000000001</v>
      </c>
      <c r="T31">
        <v>1453.7375999999999</v>
      </c>
      <c r="U31">
        <f t="shared" si="0"/>
        <v>330.27859999999987</v>
      </c>
      <c r="AA31">
        <v>16</v>
      </c>
      <c r="AB31" t="s">
        <v>226</v>
      </c>
      <c r="AC31">
        <v>1453.7413184792899</v>
      </c>
      <c r="AD31">
        <v>18223.8891538471</v>
      </c>
      <c r="AE31">
        <v>0.64043853899452197</v>
      </c>
      <c r="AG31">
        <v>2.4299999999999999E-3</v>
      </c>
      <c r="AH31">
        <v>1123.46940928462</v>
      </c>
      <c r="AI31">
        <v>1709.4868568516899</v>
      </c>
      <c r="AJ31">
        <v>0.63797437856461503</v>
      </c>
      <c r="AM31">
        <v>330.27190919467699</v>
      </c>
      <c r="AN31">
        <v>1.00062289630521</v>
      </c>
      <c r="AQ31">
        <v>35.547938510886702</v>
      </c>
      <c r="AR31">
        <v>6.2021015979044902</v>
      </c>
      <c r="AS31" s="10">
        <v>41.750040108791197</v>
      </c>
      <c r="AT31" t="s">
        <v>48</v>
      </c>
      <c r="AU31" t="s">
        <v>226</v>
      </c>
      <c r="AV31" s="10" t="s">
        <v>208</v>
      </c>
      <c r="AX31">
        <v>45</v>
      </c>
      <c r="AY31" s="10">
        <v>3</v>
      </c>
      <c r="AZ31">
        <v>5</v>
      </c>
      <c r="BA31" t="s">
        <v>209</v>
      </c>
      <c r="BB31" s="10" t="s">
        <v>227</v>
      </c>
      <c r="BC31">
        <v>68930</v>
      </c>
      <c r="BD31">
        <v>1341</v>
      </c>
    </row>
    <row r="32" spans="1:56" ht="43.5" x14ac:dyDescent="0.35">
      <c r="A32" s="3">
        <v>44163</v>
      </c>
      <c r="B32" s="1">
        <v>0.79265046296296304</v>
      </c>
      <c r="C32" s="1"/>
      <c r="D32" t="s">
        <v>46</v>
      </c>
      <c r="K32" s="5"/>
      <c r="L32" s="5"/>
      <c r="M32" s="6"/>
      <c r="N32" s="9"/>
      <c r="O32" s="7"/>
      <c r="R32">
        <v>1123.4553000000001</v>
      </c>
      <c r="T32">
        <v>1453.7383</v>
      </c>
      <c r="U32">
        <f t="shared" si="0"/>
        <v>330.2829999999999</v>
      </c>
      <c r="AA32">
        <v>17</v>
      </c>
      <c r="AB32" t="s">
        <v>228</v>
      </c>
      <c r="AC32">
        <v>1453.73961095255</v>
      </c>
      <c r="AD32">
        <v>18629.213013917801</v>
      </c>
      <c r="AE32">
        <v>0.64056425722436106</v>
      </c>
      <c r="AG32">
        <v>2.4599999999999999E-3</v>
      </c>
      <c r="AH32">
        <v>1123.4556315264399</v>
      </c>
      <c r="AI32">
        <v>1791.8039093479799</v>
      </c>
      <c r="AJ32">
        <v>0.63354819751328095</v>
      </c>
      <c r="AM32">
        <v>330.283979426109</v>
      </c>
      <c r="AN32">
        <v>1.00058632853116</v>
      </c>
      <c r="AQ32">
        <v>37.229543969174301</v>
      </c>
      <c r="AR32">
        <v>6.6109227531902199</v>
      </c>
      <c r="AS32" s="10">
        <v>43.840466722364503</v>
      </c>
      <c r="AT32" t="s">
        <v>50</v>
      </c>
      <c r="AU32" t="s">
        <v>228</v>
      </c>
      <c r="AV32" s="10" t="s">
        <v>208</v>
      </c>
      <c r="AX32">
        <v>45</v>
      </c>
      <c r="AY32" s="10">
        <v>3</v>
      </c>
      <c r="AZ32">
        <v>5</v>
      </c>
      <c r="BA32" t="s">
        <v>209</v>
      </c>
      <c r="BB32" s="10" t="s">
        <v>229</v>
      </c>
      <c r="BC32">
        <v>69321</v>
      </c>
      <c r="BD32">
        <v>1341</v>
      </c>
    </row>
    <row r="33" spans="1:56" ht="43.5" x14ac:dyDescent="0.35">
      <c r="A33" s="3">
        <v>44163</v>
      </c>
      <c r="B33" s="1">
        <v>0.79780092592592589</v>
      </c>
      <c r="C33" s="1"/>
      <c r="D33" t="s">
        <v>48</v>
      </c>
      <c r="K33" s="5"/>
      <c r="L33" s="5"/>
      <c r="M33" s="6"/>
      <c r="N33" s="9"/>
      <c r="O33" s="7"/>
      <c r="R33">
        <v>1123.4701</v>
      </c>
      <c r="T33">
        <v>1453.7411999999999</v>
      </c>
      <c r="U33">
        <f t="shared" si="0"/>
        <v>330.27109999999993</v>
      </c>
      <c r="AA33">
        <v>18</v>
      </c>
      <c r="AB33" t="s">
        <v>230</v>
      </c>
      <c r="AC33">
        <v>1453.73856679394</v>
      </c>
      <c r="AD33">
        <v>18669.510662801302</v>
      </c>
      <c r="AE33">
        <v>0.63866742489413697</v>
      </c>
      <c r="AG33">
        <v>2.4599999999999999E-3</v>
      </c>
      <c r="AH33">
        <v>1123.46059429088</v>
      </c>
      <c r="AI33">
        <v>1742.3547525609399</v>
      </c>
      <c r="AJ33">
        <v>0.65015368393786899</v>
      </c>
      <c r="AM33">
        <v>330.27797250306702</v>
      </c>
      <c r="AN33">
        <v>1.00060452667204</v>
      </c>
      <c r="AQ33">
        <v>36.890404488915003</v>
      </c>
      <c r="AR33">
        <v>5.8379371315170596</v>
      </c>
      <c r="AS33" s="10">
        <v>42.728341620432097</v>
      </c>
      <c r="AT33" t="s">
        <v>52</v>
      </c>
      <c r="AU33" t="s">
        <v>230</v>
      </c>
      <c r="AV33" s="10" t="s">
        <v>208</v>
      </c>
      <c r="AX33">
        <v>45</v>
      </c>
      <c r="AY33" s="10">
        <v>3</v>
      </c>
      <c r="AZ33">
        <v>5</v>
      </c>
      <c r="BA33" t="s">
        <v>209</v>
      </c>
      <c r="BB33" s="10" t="s">
        <v>231</v>
      </c>
      <c r="BC33">
        <v>69709</v>
      </c>
      <c r="BD33">
        <v>1341</v>
      </c>
    </row>
    <row r="34" spans="1:56" ht="43.5" x14ac:dyDescent="0.35">
      <c r="A34" s="3">
        <v>44163</v>
      </c>
      <c r="B34" s="1">
        <v>0.80232638888888885</v>
      </c>
      <c r="C34" s="1"/>
      <c r="D34" t="s">
        <v>50</v>
      </c>
      <c r="K34" s="5"/>
      <c r="L34" s="5"/>
      <c r="M34" s="6"/>
      <c r="N34" s="9"/>
      <c r="O34" s="7"/>
      <c r="R34">
        <v>1123.4572000000001</v>
      </c>
      <c r="T34">
        <v>1453.7394999999999</v>
      </c>
      <c r="U34">
        <f t="shared" si="0"/>
        <v>330.28229999999985</v>
      </c>
      <c r="AA34">
        <v>19</v>
      </c>
      <c r="AB34" t="s">
        <v>232</v>
      </c>
      <c r="AC34">
        <v>1453.73943492942</v>
      </c>
      <c r="AD34">
        <v>18166.783846657199</v>
      </c>
      <c r="AE34">
        <v>0.64061715738053604</v>
      </c>
      <c r="AG34">
        <v>2.5100000000000001E-3</v>
      </c>
      <c r="AH34">
        <v>1123.4648328642199</v>
      </c>
      <c r="AI34">
        <v>1725.2517356803201</v>
      </c>
      <c r="AJ34">
        <v>0.63705150946588596</v>
      </c>
      <c r="AM34">
        <v>330.27460206519697</v>
      </c>
      <c r="AN34">
        <v>1.0006147377974699</v>
      </c>
      <c r="AQ34">
        <v>36.3856382280565</v>
      </c>
      <c r="AR34">
        <v>7.59091753726692</v>
      </c>
      <c r="AS34" s="10">
        <v>43.976555765323397</v>
      </c>
      <c r="AT34" t="s">
        <v>54</v>
      </c>
      <c r="AU34" t="s">
        <v>232</v>
      </c>
      <c r="AV34" s="10" t="s">
        <v>208</v>
      </c>
      <c r="AX34">
        <v>45</v>
      </c>
      <c r="AY34" s="10">
        <v>3</v>
      </c>
      <c r="AZ34">
        <v>5</v>
      </c>
      <c r="BA34" t="s">
        <v>209</v>
      </c>
      <c r="BB34" s="10" t="s">
        <v>233</v>
      </c>
      <c r="BC34">
        <v>70265</v>
      </c>
      <c r="BD34">
        <v>1341</v>
      </c>
    </row>
    <row r="35" spans="1:56" ht="43.5" x14ac:dyDescent="0.35">
      <c r="A35" s="3">
        <v>44163</v>
      </c>
      <c r="B35" s="1">
        <v>0.8068171296296297</v>
      </c>
      <c r="C35" s="1"/>
      <c r="D35" t="s">
        <v>52</v>
      </c>
      <c r="K35" s="5"/>
      <c r="L35" s="5"/>
      <c r="M35" s="6"/>
      <c r="N35" s="9"/>
      <c r="O35" s="7"/>
      <c r="R35">
        <v>1123.4608000000001</v>
      </c>
      <c r="T35">
        <v>1453.7384</v>
      </c>
      <c r="U35">
        <f t="shared" si="0"/>
        <v>330.27759999999989</v>
      </c>
      <c r="AA35">
        <v>20</v>
      </c>
      <c r="AB35" t="s">
        <v>234</v>
      </c>
      <c r="AC35">
        <v>1453.73550365233</v>
      </c>
      <c r="AD35">
        <v>18668.966232250601</v>
      </c>
      <c r="AE35">
        <v>0.63979962119415201</v>
      </c>
      <c r="AG35">
        <v>2.4499999999999999E-3</v>
      </c>
      <c r="AH35">
        <v>1123.4605841668399</v>
      </c>
      <c r="AI35">
        <v>1762.51914366656</v>
      </c>
      <c r="AJ35">
        <v>0.64986569268842098</v>
      </c>
      <c r="AM35">
        <v>330.27491948548402</v>
      </c>
      <c r="AN35">
        <v>1.0006137761276701</v>
      </c>
      <c r="AQ35">
        <v>36.661310583243598</v>
      </c>
      <c r="AR35">
        <v>7.5173409311866104</v>
      </c>
      <c r="AS35" s="10">
        <v>44.1786515144303</v>
      </c>
      <c r="AT35" t="s">
        <v>56</v>
      </c>
      <c r="AU35" t="s">
        <v>234</v>
      </c>
      <c r="AV35" s="10" t="s">
        <v>208</v>
      </c>
      <c r="AX35">
        <v>45</v>
      </c>
      <c r="AY35" s="10">
        <v>3</v>
      </c>
      <c r="AZ35">
        <v>5</v>
      </c>
      <c r="BA35" t="s">
        <v>209</v>
      </c>
      <c r="BB35" s="10" t="s">
        <v>235</v>
      </c>
      <c r="BC35">
        <v>70624</v>
      </c>
      <c r="BD35">
        <v>1341</v>
      </c>
    </row>
    <row r="36" spans="1:56" ht="43.5" x14ac:dyDescent="0.35">
      <c r="A36" s="3">
        <v>44163</v>
      </c>
      <c r="B36" s="1">
        <v>0.81325231481481486</v>
      </c>
      <c r="C36" s="1"/>
      <c r="D36" t="s">
        <v>54</v>
      </c>
      <c r="K36" s="5"/>
      <c r="L36" s="5"/>
      <c r="M36" s="6"/>
      <c r="N36" s="9"/>
      <c r="O36" s="7"/>
      <c r="R36">
        <v>1123.4652000000001</v>
      </c>
      <c r="T36">
        <v>1453.7393</v>
      </c>
      <c r="U36">
        <f t="shared" si="0"/>
        <v>330.27409999999986</v>
      </c>
      <c r="AA36">
        <v>21</v>
      </c>
      <c r="AB36" t="s">
        <v>236</v>
      </c>
      <c r="AC36">
        <v>1453.7366903080199</v>
      </c>
      <c r="AD36">
        <v>18351.1607536909</v>
      </c>
      <c r="AE36">
        <v>0.63970719711962698</v>
      </c>
      <c r="AG36">
        <v>2.4499999999999999E-3</v>
      </c>
      <c r="AH36">
        <v>1123.4577762383101</v>
      </c>
      <c r="AI36">
        <v>1737.4482033561201</v>
      </c>
      <c r="AJ36">
        <v>0.64200001783474103</v>
      </c>
      <c r="AM36">
        <v>330.27891406971298</v>
      </c>
      <c r="AN36">
        <v>1.0006016741258701</v>
      </c>
      <c r="AQ36">
        <v>35.799907998172301</v>
      </c>
      <c r="AR36">
        <v>6.3065008130359699</v>
      </c>
      <c r="AS36" s="10">
        <v>42.106408811208297</v>
      </c>
      <c r="AT36" t="s">
        <v>58</v>
      </c>
      <c r="AU36" t="s">
        <v>236</v>
      </c>
      <c r="AV36" s="10" t="s">
        <v>208</v>
      </c>
      <c r="AX36">
        <v>45</v>
      </c>
      <c r="AY36" s="10">
        <v>3</v>
      </c>
      <c r="AZ36">
        <v>5</v>
      </c>
      <c r="BA36" t="s">
        <v>209</v>
      </c>
      <c r="BB36" s="10" t="s">
        <v>237</v>
      </c>
      <c r="BC36">
        <v>71051</v>
      </c>
      <c r="BD36">
        <v>1341</v>
      </c>
    </row>
    <row r="37" spans="1:56" ht="43.5" x14ac:dyDescent="0.35">
      <c r="A37" s="3">
        <v>44163</v>
      </c>
      <c r="B37" s="1">
        <v>0.81740740740740747</v>
      </c>
      <c r="C37" s="1"/>
      <c r="D37" t="s">
        <v>56</v>
      </c>
      <c r="K37" s="5"/>
      <c r="L37" s="5"/>
      <c r="M37" s="6"/>
      <c r="N37" s="9"/>
      <c r="O37" s="7"/>
      <c r="R37">
        <v>1123.4611</v>
      </c>
      <c r="T37">
        <v>1453.7353000000001</v>
      </c>
      <c r="U37">
        <f t="shared" si="0"/>
        <v>330.27420000000006</v>
      </c>
      <c r="AA37">
        <v>22</v>
      </c>
      <c r="AB37" t="s">
        <v>238</v>
      </c>
      <c r="AC37">
        <v>1453.73830064761</v>
      </c>
      <c r="AD37">
        <v>19281.198125667299</v>
      </c>
      <c r="AE37">
        <v>0.64123414579312998</v>
      </c>
      <c r="AG37">
        <v>2.4499999999999999E-3</v>
      </c>
      <c r="AH37">
        <v>1123.4650851955601</v>
      </c>
      <c r="AI37">
        <v>1778.4222498685899</v>
      </c>
      <c r="AJ37">
        <v>0.64555522002063703</v>
      </c>
      <c r="AM37">
        <v>330.27321545205001</v>
      </c>
      <c r="AN37">
        <v>1.00061893876045</v>
      </c>
      <c r="AQ37">
        <v>38.580558901062901</v>
      </c>
      <c r="AR37">
        <v>7.9634705213972801</v>
      </c>
      <c r="AS37" s="10">
        <v>46.544029422460198</v>
      </c>
      <c r="AT37" t="s">
        <v>68</v>
      </c>
      <c r="AU37" t="s">
        <v>238</v>
      </c>
      <c r="AV37" s="10" t="s">
        <v>208</v>
      </c>
      <c r="AX37">
        <v>45</v>
      </c>
      <c r="AY37" s="10">
        <v>3</v>
      </c>
      <c r="AZ37">
        <v>5</v>
      </c>
      <c r="BA37" t="s">
        <v>239</v>
      </c>
      <c r="BB37" s="10" t="s">
        <v>240</v>
      </c>
      <c r="BC37">
        <v>73808</v>
      </c>
      <c r="BD37">
        <v>1341</v>
      </c>
    </row>
    <row r="38" spans="1:56" ht="43.5" x14ac:dyDescent="0.35">
      <c r="A38" s="3">
        <v>44163</v>
      </c>
      <c r="B38" s="1">
        <v>0.82234953703703706</v>
      </c>
      <c r="C38" s="1"/>
      <c r="D38" t="s">
        <v>58</v>
      </c>
      <c r="K38" s="5"/>
      <c r="L38" s="5"/>
      <c r="M38" s="6"/>
      <c r="N38" s="9"/>
      <c r="O38" s="7"/>
      <c r="R38">
        <v>1123.4576</v>
      </c>
      <c r="T38">
        <v>1453.7365</v>
      </c>
      <c r="U38">
        <f t="shared" si="0"/>
        <v>330.27890000000002</v>
      </c>
      <c r="AA38">
        <v>23</v>
      </c>
      <c r="AB38" t="s">
        <v>241</v>
      </c>
      <c r="AC38">
        <v>1453.73505535046</v>
      </c>
      <c r="AD38">
        <v>19746.048862041102</v>
      </c>
      <c r="AE38">
        <v>0.63825560922991098</v>
      </c>
      <c r="AG38">
        <v>2.48E-3</v>
      </c>
      <c r="AH38">
        <v>1123.4714267274401</v>
      </c>
      <c r="AI38">
        <v>1735.4920847143001</v>
      </c>
      <c r="AJ38">
        <v>0.64672677868295803</v>
      </c>
      <c r="AM38">
        <v>330.26362862302199</v>
      </c>
      <c r="AN38">
        <v>1.0006479845343601</v>
      </c>
      <c r="AQ38">
        <v>40.298596518460101</v>
      </c>
      <c r="AR38">
        <v>6.8089625731392696</v>
      </c>
      <c r="AS38" s="10">
        <v>47.107559091599398</v>
      </c>
      <c r="AT38" t="s">
        <v>70</v>
      </c>
      <c r="AU38" t="s">
        <v>241</v>
      </c>
      <c r="AV38" s="10" t="s">
        <v>208</v>
      </c>
      <c r="AX38">
        <v>45</v>
      </c>
      <c r="AY38" s="10">
        <v>3</v>
      </c>
      <c r="AZ38">
        <v>5</v>
      </c>
      <c r="BA38" t="s">
        <v>239</v>
      </c>
      <c r="BB38" s="10" t="s">
        <v>242</v>
      </c>
      <c r="BC38">
        <v>74109</v>
      </c>
      <c r="BD38">
        <v>1341</v>
      </c>
    </row>
    <row r="39" spans="1:56" ht="43.5" x14ac:dyDescent="0.35">
      <c r="A39" s="3">
        <v>44163</v>
      </c>
      <c r="B39" s="1">
        <v>0.83034722222222224</v>
      </c>
      <c r="C39" s="1"/>
      <c r="D39" t="s">
        <v>60</v>
      </c>
      <c r="K39" s="5"/>
      <c r="L39" s="5"/>
      <c r="M39" s="6"/>
      <c r="N39" s="9"/>
      <c r="O39" s="7"/>
      <c r="R39">
        <v>1123.4653000000001</v>
      </c>
      <c r="T39">
        <v>1453.7345</v>
      </c>
      <c r="U39">
        <f t="shared" si="0"/>
        <v>330.26919999999996</v>
      </c>
      <c r="AA39">
        <v>24</v>
      </c>
      <c r="AB39" t="s">
        <v>243</v>
      </c>
      <c r="AC39">
        <v>1453.7367239932901</v>
      </c>
      <c r="AD39">
        <v>18510.933367353002</v>
      </c>
      <c r="AE39">
        <v>0.63797220545788502</v>
      </c>
      <c r="AG39">
        <v>2.3700000000000001E-3</v>
      </c>
      <c r="AH39">
        <v>1123.4634811558999</v>
      </c>
      <c r="AI39">
        <v>1751.1960267120501</v>
      </c>
      <c r="AJ39">
        <v>0.63321953223199401</v>
      </c>
      <c r="AM39">
        <v>330.27324283738398</v>
      </c>
      <c r="AN39">
        <v>1.00061885579192</v>
      </c>
      <c r="AQ39">
        <v>35.184052628005603</v>
      </c>
      <c r="AR39">
        <v>7.7922749294819598</v>
      </c>
      <c r="AS39" s="10">
        <v>42.976327557487501</v>
      </c>
      <c r="AT39" t="s">
        <v>72</v>
      </c>
      <c r="AU39" t="s">
        <v>243</v>
      </c>
      <c r="AV39" s="10" t="s">
        <v>208</v>
      </c>
      <c r="AX39">
        <v>45</v>
      </c>
      <c r="AY39" s="10">
        <v>3</v>
      </c>
      <c r="AZ39">
        <v>5</v>
      </c>
      <c r="BA39" t="s">
        <v>239</v>
      </c>
      <c r="BB39" s="10" t="s">
        <v>244</v>
      </c>
      <c r="BC39">
        <v>74464</v>
      </c>
      <c r="BD39">
        <v>1341</v>
      </c>
    </row>
    <row r="40" spans="1:56" ht="43.5" x14ac:dyDescent="0.35">
      <c r="A40" s="3">
        <v>44163</v>
      </c>
      <c r="B40" s="1">
        <v>0.83569444444444452</v>
      </c>
      <c r="C40" s="1"/>
      <c r="D40" t="s">
        <v>62</v>
      </c>
      <c r="K40" s="5"/>
      <c r="L40" s="5"/>
      <c r="M40" s="6"/>
      <c r="N40" s="9"/>
      <c r="O40" s="7"/>
      <c r="R40">
        <v>1123.454</v>
      </c>
      <c r="T40">
        <v>1453.7339999999999</v>
      </c>
      <c r="U40">
        <f t="shared" si="0"/>
        <v>330.28</v>
      </c>
      <c r="AA40">
        <v>25</v>
      </c>
      <c r="AB40" t="s">
        <v>245</v>
      </c>
      <c r="AC40">
        <v>1453.73672066893</v>
      </c>
      <c r="AD40">
        <v>18391.154334996299</v>
      </c>
      <c r="AE40">
        <v>0.64018798722752901</v>
      </c>
      <c r="AG40">
        <v>2.5400000000000002E-3</v>
      </c>
      <c r="AH40">
        <v>1123.4646427826401</v>
      </c>
      <c r="AI40">
        <v>1751.63077512428</v>
      </c>
      <c r="AJ40">
        <v>0.63249140706581997</v>
      </c>
      <c r="AM40">
        <v>330.272077886293</v>
      </c>
      <c r="AN40">
        <v>1.00062238522146</v>
      </c>
      <c r="AQ40">
        <v>37.014993027744801</v>
      </c>
      <c r="AR40">
        <v>7.11285858366392</v>
      </c>
      <c r="AS40" s="10">
        <v>44.127851611408801</v>
      </c>
      <c r="AT40" t="s">
        <v>74</v>
      </c>
      <c r="AU40" t="s">
        <v>245</v>
      </c>
      <c r="AV40" s="10" t="s">
        <v>208</v>
      </c>
      <c r="AX40">
        <v>45</v>
      </c>
      <c r="AY40" s="10">
        <v>3</v>
      </c>
      <c r="AZ40">
        <v>5</v>
      </c>
      <c r="BA40" t="s">
        <v>239</v>
      </c>
      <c r="BB40" s="10" t="s">
        <v>246</v>
      </c>
      <c r="BC40">
        <v>74756</v>
      </c>
      <c r="BD40">
        <v>1341</v>
      </c>
    </row>
    <row r="41" spans="1:56" ht="43.5" x14ac:dyDescent="0.35">
      <c r="A41" s="3">
        <v>44163</v>
      </c>
      <c r="B41" s="1">
        <v>0.84159722222222222</v>
      </c>
      <c r="C41" s="1"/>
      <c r="D41" t="s">
        <v>64</v>
      </c>
      <c r="K41" s="5"/>
      <c r="L41" s="5"/>
      <c r="M41" s="6"/>
      <c r="N41" s="9"/>
      <c r="O41" s="7"/>
      <c r="R41">
        <v>1123.4601</v>
      </c>
      <c r="T41">
        <v>1453.7357999999999</v>
      </c>
      <c r="U41">
        <f t="shared" si="0"/>
        <v>330.27569999999992</v>
      </c>
      <c r="AB41" t="s">
        <v>247</v>
      </c>
      <c r="AC41">
        <v>1453.7376726253499</v>
      </c>
      <c r="AD41">
        <v>18401.352294632699</v>
      </c>
      <c r="AE41">
        <v>0.639827136385128</v>
      </c>
      <c r="AG41">
        <v>2.5799999999999998E-3</v>
      </c>
      <c r="AH41">
        <v>1123.45460265777</v>
      </c>
      <c r="AI41">
        <v>1749.5321281863201</v>
      </c>
      <c r="AJ41">
        <v>0.64138558419229896</v>
      </c>
      <c r="AM41">
        <v>330.28306996758403</v>
      </c>
      <c r="AN41">
        <v>1.0005890837186</v>
      </c>
      <c r="AQ41">
        <v>38.041406400380097</v>
      </c>
      <c r="AR41">
        <v>7.5125970244403897</v>
      </c>
      <c r="AS41" s="10">
        <v>45.5540034248205</v>
      </c>
      <c r="AT41" t="s">
        <v>76</v>
      </c>
      <c r="AU41" t="s">
        <v>247</v>
      </c>
      <c r="AV41" s="10" t="s">
        <v>208</v>
      </c>
      <c r="AX41">
        <v>45</v>
      </c>
      <c r="AY41" s="10">
        <v>3</v>
      </c>
      <c r="AZ41">
        <v>5</v>
      </c>
      <c r="BA41" t="s">
        <v>239</v>
      </c>
      <c r="BB41" s="10" t="s">
        <v>248</v>
      </c>
      <c r="BC41">
        <v>75105</v>
      </c>
      <c r="BD41">
        <v>1341</v>
      </c>
    </row>
    <row r="42" spans="1:56" ht="43.5" x14ac:dyDescent="0.35">
      <c r="A42" s="3">
        <v>44163</v>
      </c>
      <c r="B42" s="1">
        <v>0.84745370370370365</v>
      </c>
      <c r="C42" s="1"/>
      <c r="D42" t="s">
        <v>66</v>
      </c>
      <c r="K42" s="5"/>
      <c r="L42" s="5"/>
      <c r="M42" s="6"/>
      <c r="N42" s="9"/>
      <c r="O42" s="7"/>
      <c r="R42">
        <v>1123.4509</v>
      </c>
      <c r="T42">
        <v>1453.7366999999999</v>
      </c>
      <c r="U42">
        <f t="shared" si="0"/>
        <v>330.28579999999988</v>
      </c>
      <c r="Z42" t="s">
        <v>159</v>
      </c>
      <c r="AB42" t="s">
        <v>249</v>
      </c>
      <c r="AC42">
        <v>1453.7355011607101</v>
      </c>
      <c r="AD42">
        <v>18534.235951692401</v>
      </c>
      <c r="AE42">
        <v>0.63740463692834204</v>
      </c>
      <c r="AG42">
        <v>2.5500000000000002E-3</v>
      </c>
      <c r="AH42">
        <v>1123.4640768699201</v>
      </c>
      <c r="AI42">
        <v>1704.56929577758</v>
      </c>
      <c r="AJ42">
        <v>0.64077925823529902</v>
      </c>
      <c r="AM42">
        <v>330.271424290786</v>
      </c>
      <c r="AN42">
        <v>1.0006243654178899</v>
      </c>
      <c r="AQ42">
        <v>37.844584099476201</v>
      </c>
      <c r="AR42">
        <v>7.2562591771449201</v>
      </c>
      <c r="AS42" s="10">
        <v>45.100843276621198</v>
      </c>
      <c r="AT42" t="s">
        <v>78</v>
      </c>
      <c r="AU42" t="s">
        <v>249</v>
      </c>
      <c r="AV42" s="10" t="s">
        <v>208</v>
      </c>
      <c r="AX42">
        <v>45</v>
      </c>
      <c r="AY42" s="10">
        <v>3</v>
      </c>
      <c r="AZ42">
        <v>5</v>
      </c>
      <c r="BA42" t="s">
        <v>239</v>
      </c>
      <c r="BB42" s="10" t="s">
        <v>250</v>
      </c>
      <c r="BC42">
        <v>75899</v>
      </c>
      <c r="BD42">
        <v>1341</v>
      </c>
    </row>
    <row r="43" spans="1:56" ht="43.5" x14ac:dyDescent="0.35">
      <c r="A43" s="3">
        <v>44163</v>
      </c>
      <c r="B43" s="1">
        <v>0.85425925925925927</v>
      </c>
      <c r="C43" s="1"/>
      <c r="D43" t="s">
        <v>68</v>
      </c>
      <c r="K43" s="5"/>
      <c r="L43" s="5"/>
      <c r="M43" s="6"/>
      <c r="N43" s="9"/>
      <c r="O43" s="7"/>
      <c r="R43">
        <v>1123.4657</v>
      </c>
      <c r="T43">
        <v>1453.7382</v>
      </c>
      <c r="U43">
        <f t="shared" si="0"/>
        <v>330.27250000000004</v>
      </c>
      <c r="Z43" t="s">
        <v>159</v>
      </c>
      <c r="AB43" t="s">
        <v>251</v>
      </c>
      <c r="AC43">
        <v>1453.7415024122599</v>
      </c>
      <c r="AD43">
        <v>18825.086456691501</v>
      </c>
      <c r="AE43">
        <v>0.63445411269171403</v>
      </c>
      <c r="AG43">
        <v>2.3600000000000001E-3</v>
      </c>
      <c r="AH43">
        <v>1123.4645542778701</v>
      </c>
      <c r="AI43">
        <v>1681.89560894491</v>
      </c>
      <c r="AJ43">
        <v>0.64896446765548998</v>
      </c>
      <c r="AM43">
        <v>330.27694813439098</v>
      </c>
      <c r="AN43">
        <v>1.0006076300915701</v>
      </c>
      <c r="AQ43">
        <v>36.920673913598101</v>
      </c>
      <c r="AR43">
        <v>6.6366519997868698</v>
      </c>
      <c r="AS43" s="10">
        <v>43.557325913384901</v>
      </c>
      <c r="AT43" t="s">
        <v>84</v>
      </c>
      <c r="AU43" t="s">
        <v>251</v>
      </c>
      <c r="AV43" s="10" t="s">
        <v>208</v>
      </c>
      <c r="AX43">
        <v>45</v>
      </c>
      <c r="AY43" s="10">
        <v>3</v>
      </c>
      <c r="AZ43">
        <v>5</v>
      </c>
      <c r="BA43" t="s">
        <v>239</v>
      </c>
      <c r="BB43" s="10" t="s">
        <v>252</v>
      </c>
      <c r="BC43">
        <v>78619</v>
      </c>
      <c r="BD43">
        <v>1341</v>
      </c>
    </row>
    <row r="44" spans="1:56" ht="43.5" x14ac:dyDescent="0.35">
      <c r="A44" s="3">
        <v>44163</v>
      </c>
      <c r="B44" s="1">
        <v>0.85774305555555552</v>
      </c>
      <c r="C44" s="1"/>
      <c r="D44" t="s">
        <v>70</v>
      </c>
      <c r="K44" s="5"/>
      <c r="L44" s="5"/>
      <c r="M44" s="6"/>
      <c r="N44" s="9"/>
      <c r="O44" s="7"/>
      <c r="R44">
        <v>1123.4716000000001</v>
      </c>
      <c r="T44">
        <v>1453.7348999999999</v>
      </c>
      <c r="U44">
        <f t="shared" si="0"/>
        <v>330.26329999999984</v>
      </c>
      <c r="Z44" t="s">
        <v>159</v>
      </c>
      <c r="AB44" t="s">
        <v>253</v>
      </c>
      <c r="AC44">
        <v>1453.7396214537</v>
      </c>
      <c r="AD44">
        <v>18737.383108319002</v>
      </c>
      <c r="AE44">
        <v>0.63860285538523498</v>
      </c>
      <c r="AG44">
        <v>2.3400000000000001E-3</v>
      </c>
      <c r="AH44">
        <v>1123.4581795924801</v>
      </c>
      <c r="AI44">
        <v>1712.6837431986901</v>
      </c>
      <c r="AJ44">
        <v>0.63305244965986396</v>
      </c>
      <c r="AM44">
        <v>330.28144186121398</v>
      </c>
      <c r="AN44">
        <v>1.0005940160740201</v>
      </c>
      <c r="AQ44">
        <v>36.288241408086499</v>
      </c>
      <c r="AR44">
        <v>5.9696712799280398</v>
      </c>
      <c r="AS44" s="10">
        <v>42.2579126880145</v>
      </c>
      <c r="AT44" t="s">
        <v>86</v>
      </c>
      <c r="AU44" t="s">
        <v>253</v>
      </c>
      <c r="AV44" s="10" t="s">
        <v>208</v>
      </c>
      <c r="AX44">
        <v>45</v>
      </c>
      <c r="AY44" s="10">
        <v>3</v>
      </c>
      <c r="AZ44">
        <v>5</v>
      </c>
      <c r="BA44" t="s">
        <v>239</v>
      </c>
      <c r="BB44" s="10" t="s">
        <v>254</v>
      </c>
      <c r="BC44">
        <v>78968</v>
      </c>
      <c r="BD44">
        <v>1341</v>
      </c>
    </row>
    <row r="45" spans="1:56" ht="43.5" x14ac:dyDescent="0.35">
      <c r="A45" s="3">
        <v>44163</v>
      </c>
      <c r="B45" s="1">
        <v>0.86185185185185187</v>
      </c>
      <c r="C45" s="1"/>
      <c r="D45" t="s">
        <v>72</v>
      </c>
      <c r="K45" s="5"/>
      <c r="L45" s="5"/>
      <c r="M45" s="6"/>
      <c r="N45" s="9"/>
      <c r="O45" s="7"/>
      <c r="R45">
        <v>1123.4630999999999</v>
      </c>
      <c r="T45">
        <v>1453.7366</v>
      </c>
      <c r="U45">
        <f t="shared" si="0"/>
        <v>330.27350000000001</v>
      </c>
      <c r="Z45" t="s">
        <v>159</v>
      </c>
      <c r="AB45" t="s">
        <v>255</v>
      </c>
      <c r="AC45">
        <v>1453.7390092278899</v>
      </c>
      <c r="AD45">
        <v>19165.868543618701</v>
      </c>
      <c r="AE45">
        <v>0.63488710797607695</v>
      </c>
      <c r="AG45">
        <v>2.3E-3</v>
      </c>
      <c r="AH45">
        <v>1123.4568984197199</v>
      </c>
      <c r="AI45">
        <v>1767.2390961359799</v>
      </c>
      <c r="AJ45">
        <v>0.63897861145441903</v>
      </c>
      <c r="AM45">
        <v>330.28211080816601</v>
      </c>
      <c r="AN45">
        <v>1.0005919894904001</v>
      </c>
      <c r="AQ45">
        <v>36.517192839198501</v>
      </c>
      <c r="AR45">
        <v>7.5922004064221698</v>
      </c>
      <c r="AS45" s="10">
        <v>44.109393245620701</v>
      </c>
      <c r="AT45" t="s">
        <v>88</v>
      </c>
      <c r="AU45" t="s">
        <v>255</v>
      </c>
      <c r="AV45" s="10" t="s">
        <v>208</v>
      </c>
      <c r="AX45">
        <v>45</v>
      </c>
      <c r="AY45" s="10">
        <v>3</v>
      </c>
      <c r="AZ45">
        <v>5</v>
      </c>
      <c r="BA45" t="s">
        <v>239</v>
      </c>
      <c r="BB45" s="10" t="s">
        <v>256</v>
      </c>
      <c r="BC45">
        <v>79455</v>
      </c>
      <c r="BD45">
        <v>1341</v>
      </c>
    </row>
    <row r="46" spans="1:56" ht="43.5" x14ac:dyDescent="0.35">
      <c r="A46" s="3">
        <v>44163</v>
      </c>
      <c r="B46" s="1">
        <v>0.86523148148148143</v>
      </c>
      <c r="C46" s="1"/>
      <c r="D46" t="s">
        <v>74</v>
      </c>
      <c r="K46" s="5"/>
      <c r="L46" s="5"/>
      <c r="M46" s="6"/>
      <c r="N46" s="9"/>
      <c r="O46" s="7"/>
      <c r="R46">
        <v>1123.4655</v>
      </c>
      <c r="T46">
        <v>1453.7366</v>
      </c>
      <c r="U46">
        <f t="shared" si="0"/>
        <v>330.27109999999993</v>
      </c>
      <c r="Z46" t="s">
        <v>159</v>
      </c>
      <c r="AB46" t="s">
        <v>257</v>
      </c>
      <c r="AC46">
        <v>1453.7378607588801</v>
      </c>
      <c r="AD46">
        <v>18627.068829539399</v>
      </c>
      <c r="AE46">
        <v>0.64009169073723604</v>
      </c>
      <c r="AG46">
        <v>2.3800000000000002E-3</v>
      </c>
      <c r="AH46">
        <v>1123.4567811239101</v>
      </c>
      <c r="AI46">
        <v>1735.6186187829101</v>
      </c>
      <c r="AJ46">
        <v>0.644949910623977</v>
      </c>
      <c r="AM46">
        <v>330.28107963496598</v>
      </c>
      <c r="AN46">
        <v>1.00059511344665</v>
      </c>
      <c r="AQ46">
        <v>36.063803075225003</v>
      </c>
      <c r="AR46">
        <v>7.2165168535460902</v>
      </c>
      <c r="AS46" s="10">
        <v>43.2803199287711</v>
      </c>
      <c r="AT46" t="s">
        <v>90</v>
      </c>
      <c r="AU46" t="s">
        <v>257</v>
      </c>
      <c r="AV46" s="10" t="s">
        <v>208</v>
      </c>
      <c r="AX46">
        <v>45</v>
      </c>
      <c r="AY46" s="10">
        <v>3</v>
      </c>
      <c r="AZ46">
        <v>5</v>
      </c>
      <c r="BA46" t="s">
        <v>239</v>
      </c>
      <c r="BB46" s="10" t="s">
        <v>258</v>
      </c>
      <c r="BC46">
        <v>79792</v>
      </c>
      <c r="BD46">
        <v>1341</v>
      </c>
    </row>
    <row r="47" spans="1:56" ht="43.5" x14ac:dyDescent="0.35">
      <c r="A47" s="3">
        <v>44163</v>
      </c>
      <c r="B47" s="1">
        <v>0.86927083333333333</v>
      </c>
      <c r="C47" s="1"/>
      <c r="D47" t="s">
        <v>76</v>
      </c>
      <c r="K47" s="5"/>
      <c r="L47" s="5"/>
      <c r="M47" s="6"/>
      <c r="N47" s="9"/>
      <c r="O47" s="7"/>
      <c r="R47">
        <v>1123.4554000000001</v>
      </c>
      <c r="T47">
        <v>1453.7375</v>
      </c>
      <c r="U47">
        <f t="shared" si="0"/>
        <v>330.2820999999999</v>
      </c>
      <c r="Z47" t="s">
        <v>159</v>
      </c>
      <c r="AB47" t="s">
        <v>259</v>
      </c>
      <c r="AC47">
        <v>1453.7390153762501</v>
      </c>
      <c r="AD47">
        <v>18898.536331297899</v>
      </c>
      <c r="AE47">
        <v>0.63779483171418305</v>
      </c>
      <c r="AG47">
        <v>2.33E-3</v>
      </c>
      <c r="AH47">
        <v>1123.4588481317801</v>
      </c>
      <c r="AI47">
        <v>1659.92047185711</v>
      </c>
      <c r="AJ47">
        <v>0.64752810539849204</v>
      </c>
      <c r="AM47">
        <v>330.28016724447599</v>
      </c>
      <c r="AN47">
        <v>1.00059787756498</v>
      </c>
      <c r="AQ47">
        <v>35.464569521050102</v>
      </c>
      <c r="AR47">
        <v>6.5344229321700302</v>
      </c>
      <c r="AS47" s="10">
        <v>41.998992453220097</v>
      </c>
      <c r="AT47" t="s">
        <v>96</v>
      </c>
      <c r="AU47" t="s">
        <v>259</v>
      </c>
      <c r="AV47" s="10" t="s">
        <v>208</v>
      </c>
      <c r="AX47">
        <v>45</v>
      </c>
      <c r="AY47" s="10">
        <v>3</v>
      </c>
      <c r="AZ47">
        <v>5</v>
      </c>
      <c r="BA47" t="s">
        <v>239</v>
      </c>
      <c r="BB47" s="10" t="s">
        <v>260</v>
      </c>
      <c r="BC47">
        <v>80916</v>
      </c>
      <c r="BD47">
        <v>1341</v>
      </c>
    </row>
    <row r="48" spans="1:56" ht="43.5" x14ac:dyDescent="0.35">
      <c r="A48" s="3">
        <v>44163</v>
      </c>
      <c r="B48" s="1">
        <v>0.87846064814814817</v>
      </c>
      <c r="C48" s="1"/>
      <c r="D48" t="s">
        <v>78</v>
      </c>
      <c r="K48" s="5"/>
      <c r="L48" s="5"/>
      <c r="M48" s="6"/>
      <c r="N48" s="9"/>
      <c r="O48" s="7"/>
      <c r="R48">
        <v>1123.4640999999999</v>
      </c>
      <c r="T48">
        <v>1453.7353000000001</v>
      </c>
      <c r="U48">
        <f t="shared" si="0"/>
        <v>330.27120000000014</v>
      </c>
      <c r="Z48" t="s">
        <v>159</v>
      </c>
      <c r="AB48" t="s">
        <v>261</v>
      </c>
      <c r="AC48">
        <v>1453.74086247435</v>
      </c>
      <c r="AD48">
        <v>18948.308580082699</v>
      </c>
      <c r="AE48">
        <v>0.63996952061545598</v>
      </c>
      <c r="AG48">
        <v>2.3800000000000002E-3</v>
      </c>
      <c r="AH48">
        <v>1123.45645322736</v>
      </c>
      <c r="AI48">
        <v>1724.4905364670501</v>
      </c>
      <c r="AJ48">
        <v>0.63646350698111198</v>
      </c>
      <c r="AM48">
        <v>330.28440924699601</v>
      </c>
      <c r="AN48">
        <v>1.0005850264021701</v>
      </c>
      <c r="AQ48">
        <v>36.586075050153397</v>
      </c>
      <c r="AR48">
        <v>4.8462240292876997</v>
      </c>
      <c r="AS48" s="10">
        <v>41.432299079441101</v>
      </c>
      <c r="AT48" t="s">
        <v>98</v>
      </c>
      <c r="AU48" t="s">
        <v>261</v>
      </c>
      <c r="AV48" s="10" t="s">
        <v>208</v>
      </c>
      <c r="AX48">
        <v>45</v>
      </c>
      <c r="AY48" s="10">
        <v>3</v>
      </c>
      <c r="AZ48">
        <v>5</v>
      </c>
      <c r="BA48" t="s">
        <v>239</v>
      </c>
      <c r="BB48" s="10" t="s">
        <v>262</v>
      </c>
      <c r="BC48">
        <v>81501</v>
      </c>
      <c r="BD48">
        <v>1341</v>
      </c>
    </row>
    <row r="49" spans="1:51" x14ac:dyDescent="0.35">
      <c r="A49" s="3">
        <v>44163</v>
      </c>
      <c r="B49" s="1">
        <v>0.88894675925925926</v>
      </c>
      <c r="C49" s="1"/>
      <c r="D49" t="s">
        <v>80</v>
      </c>
      <c r="K49" s="5"/>
      <c r="L49" s="5"/>
      <c r="M49" s="6"/>
      <c r="N49" s="9"/>
      <c r="O49" s="7"/>
      <c r="R49">
        <v>1123.4621999999999</v>
      </c>
      <c r="T49">
        <v>1453.7380000000001</v>
      </c>
      <c r="U49">
        <f t="shared" si="0"/>
        <v>330.27580000000012</v>
      </c>
      <c r="Z49" t="s">
        <v>159</v>
      </c>
      <c r="AS49" s="10"/>
      <c r="AY49" s="10"/>
    </row>
    <row r="50" spans="1:51" x14ac:dyDescent="0.35">
      <c r="A50" s="3">
        <v>44163</v>
      </c>
      <c r="B50" s="1">
        <v>0.89968750000000008</v>
      </c>
      <c r="C50" s="1"/>
      <c r="D50" t="s">
        <v>82</v>
      </c>
      <c r="K50" s="5"/>
      <c r="L50" s="5"/>
      <c r="M50" s="6"/>
      <c r="N50" s="9"/>
      <c r="O50" s="7"/>
      <c r="R50">
        <v>1123.4485999999999</v>
      </c>
      <c r="T50">
        <v>1453.7366</v>
      </c>
      <c r="U50">
        <f t="shared" si="0"/>
        <v>330.28800000000001</v>
      </c>
      <c r="Z50" t="s">
        <v>159</v>
      </c>
    </row>
    <row r="51" spans="1:51" x14ac:dyDescent="0.35">
      <c r="A51" s="3">
        <v>44163</v>
      </c>
      <c r="B51" s="1">
        <v>0.90994212962962961</v>
      </c>
      <c r="C51" s="1"/>
      <c r="D51" t="s">
        <v>84</v>
      </c>
      <c r="K51" s="5"/>
      <c r="L51" s="5"/>
      <c r="M51" s="6"/>
      <c r="N51" s="9"/>
      <c r="O51" s="7"/>
      <c r="R51">
        <v>1123.4657</v>
      </c>
      <c r="T51">
        <v>1453.7412999999999</v>
      </c>
      <c r="U51">
        <f t="shared" si="0"/>
        <v>330.27559999999994</v>
      </c>
      <c r="Z51" t="s">
        <v>159</v>
      </c>
    </row>
    <row r="52" spans="1:51" x14ac:dyDescent="0.35">
      <c r="A52" s="3">
        <v>44163</v>
      </c>
      <c r="B52" s="1">
        <v>0.91398148148148151</v>
      </c>
      <c r="C52" s="1"/>
      <c r="D52" t="s">
        <v>86</v>
      </c>
      <c r="K52" s="5"/>
      <c r="L52" s="5"/>
      <c r="M52" s="6"/>
      <c r="N52" s="9"/>
      <c r="O52" s="7"/>
      <c r="R52">
        <v>1123.4584</v>
      </c>
      <c r="T52">
        <v>1453.7394999999999</v>
      </c>
      <c r="U52">
        <f t="shared" si="0"/>
        <v>330.28109999999992</v>
      </c>
      <c r="Z52" t="s">
        <v>159</v>
      </c>
    </row>
    <row r="53" spans="1:51" x14ac:dyDescent="0.35">
      <c r="A53" s="3">
        <v>44163</v>
      </c>
      <c r="B53" s="1">
        <v>0.91961805555555554</v>
      </c>
      <c r="C53" s="1"/>
      <c r="D53" t="s">
        <v>88</v>
      </c>
      <c r="K53" s="5"/>
      <c r="L53" s="5"/>
      <c r="M53" s="6"/>
      <c r="N53" s="9"/>
      <c r="O53" s="7"/>
      <c r="R53">
        <v>1123.4581000000001</v>
      </c>
      <c r="T53">
        <v>1453.7388000000001</v>
      </c>
      <c r="U53">
        <f t="shared" si="0"/>
        <v>330.28070000000002</v>
      </c>
      <c r="Z53" t="s">
        <v>159</v>
      </c>
    </row>
    <row r="54" spans="1:51" x14ac:dyDescent="0.35">
      <c r="A54" s="3">
        <v>44163</v>
      </c>
      <c r="B54" s="1">
        <v>0.92351851851851852</v>
      </c>
      <c r="C54" s="1"/>
      <c r="D54" t="s">
        <v>90</v>
      </c>
      <c r="K54" s="5"/>
      <c r="L54" s="5"/>
      <c r="M54" s="6"/>
      <c r="N54" s="9"/>
      <c r="O54" s="7"/>
      <c r="R54">
        <v>1123.4573</v>
      </c>
      <c r="T54">
        <v>1453.7376999999999</v>
      </c>
      <c r="U54">
        <f t="shared" si="0"/>
        <v>330.28039999999987</v>
      </c>
      <c r="Z54" t="s">
        <v>159</v>
      </c>
    </row>
    <row r="55" spans="1:51" x14ac:dyDescent="0.35">
      <c r="A55" s="3">
        <v>44163</v>
      </c>
      <c r="B55" s="1">
        <v>0.92692129629629638</v>
      </c>
      <c r="C55" s="1"/>
      <c r="D55" t="s">
        <v>92</v>
      </c>
      <c r="K55" s="5"/>
      <c r="L55" s="5"/>
      <c r="M55" s="6"/>
      <c r="N55" s="9"/>
      <c r="O55" s="7"/>
      <c r="R55">
        <v>1123.4548</v>
      </c>
      <c r="T55">
        <v>1453.7348999999999</v>
      </c>
      <c r="U55">
        <f t="shared" si="0"/>
        <v>330.28009999999995</v>
      </c>
      <c r="Z55" t="s">
        <v>159</v>
      </c>
    </row>
    <row r="56" spans="1:51" x14ac:dyDescent="0.35">
      <c r="A56" s="3">
        <v>44163</v>
      </c>
      <c r="B56" s="1">
        <v>0.93243055555555554</v>
      </c>
      <c r="C56" s="1"/>
      <c r="D56" t="s">
        <v>94</v>
      </c>
      <c r="K56" s="5"/>
      <c r="L56" s="5"/>
      <c r="M56" s="6"/>
      <c r="N56" s="9"/>
      <c r="O56" s="7"/>
      <c r="R56">
        <v>1123.4468999999999</v>
      </c>
      <c r="T56">
        <v>1453.7361000000001</v>
      </c>
      <c r="U56">
        <f t="shared" si="0"/>
        <v>330.28920000000016</v>
      </c>
      <c r="Z56" t="s">
        <v>159</v>
      </c>
    </row>
    <row r="57" spans="1:51" x14ac:dyDescent="0.35">
      <c r="A57" s="3">
        <v>44163</v>
      </c>
      <c r="B57" s="1">
        <v>0.93652777777777774</v>
      </c>
      <c r="C57" s="1"/>
      <c r="D57" t="s">
        <v>96</v>
      </c>
      <c r="K57" s="5"/>
      <c r="L57" s="5"/>
      <c r="M57" s="6"/>
      <c r="N57" s="9"/>
      <c r="O57" s="7"/>
      <c r="R57">
        <v>1123.4594</v>
      </c>
      <c r="T57">
        <v>1453.7388000000001</v>
      </c>
      <c r="U57">
        <f t="shared" si="0"/>
        <v>330.27940000000012</v>
      </c>
      <c r="Z57" t="s">
        <v>159</v>
      </c>
    </row>
    <row r="58" spans="1:51" x14ac:dyDescent="0.35">
      <c r="A58" s="3">
        <v>44163</v>
      </c>
      <c r="B58" s="1">
        <v>0.94329861111111113</v>
      </c>
      <c r="C58" s="1"/>
      <c r="D58" t="s">
        <v>98</v>
      </c>
      <c r="K58" s="5"/>
      <c r="L58" s="5"/>
      <c r="M58" s="6"/>
      <c r="N58" s="9"/>
      <c r="O58" s="7"/>
      <c r="R58">
        <v>1123.4573</v>
      </c>
      <c r="T58">
        <v>1453.7407000000001</v>
      </c>
      <c r="U58">
        <f t="shared" si="0"/>
        <v>330.28340000000003</v>
      </c>
      <c r="Z58" t="s">
        <v>159</v>
      </c>
    </row>
    <row r="59" spans="1:51" x14ac:dyDescent="0.35">
      <c r="A59" s="3">
        <v>44163</v>
      </c>
      <c r="B59" s="1">
        <v>0.9480439814814815</v>
      </c>
      <c r="C59" s="1"/>
      <c r="D59" t="s">
        <v>100</v>
      </c>
      <c r="K59" s="5"/>
      <c r="L59" s="5"/>
      <c r="M59" s="6"/>
      <c r="N59" s="9"/>
      <c r="O59" s="7"/>
      <c r="R59">
        <v>1123.4693</v>
      </c>
      <c r="T59">
        <v>1453.7405000000001</v>
      </c>
      <c r="U59">
        <f t="shared" si="0"/>
        <v>330.27120000000014</v>
      </c>
      <c r="Z59" t="s">
        <v>159</v>
      </c>
    </row>
    <row r="60" spans="1:51" x14ac:dyDescent="0.35">
      <c r="A60" s="3">
        <v>44163</v>
      </c>
      <c r="B60" s="1">
        <v>0.95199074074074075</v>
      </c>
      <c r="C60" s="1"/>
      <c r="D60" t="s">
        <v>102</v>
      </c>
      <c r="K60" s="5"/>
      <c r="L60" s="5"/>
      <c r="M60" s="6"/>
      <c r="N60" s="9"/>
      <c r="O60" s="7"/>
      <c r="R60">
        <v>1123.4709</v>
      </c>
      <c r="T60">
        <v>1453.739</v>
      </c>
      <c r="U60">
        <f t="shared" si="0"/>
        <v>330.2681</v>
      </c>
      <c r="Z60" t="s">
        <v>159</v>
      </c>
    </row>
    <row r="61" spans="1:51" x14ac:dyDescent="0.35">
      <c r="A61" s="3">
        <v>44163</v>
      </c>
      <c r="B61" s="1">
        <v>0.95641203703703714</v>
      </c>
      <c r="C61" s="1"/>
      <c r="D61" t="s">
        <v>104</v>
      </c>
      <c r="K61" s="5"/>
      <c r="L61" s="5"/>
      <c r="M61" s="6"/>
      <c r="N61" s="9"/>
      <c r="O61" s="7"/>
      <c r="R61">
        <v>1123.4657999999999</v>
      </c>
      <c r="T61">
        <v>1453.7370000000001</v>
      </c>
      <c r="U61">
        <f t="shared" si="0"/>
        <v>330.27120000000014</v>
      </c>
      <c r="Z61" t="s">
        <v>159</v>
      </c>
    </row>
    <row r="62" spans="1:51" x14ac:dyDescent="0.35">
      <c r="A62" s="3">
        <v>44163</v>
      </c>
      <c r="B62" s="1">
        <v>0.96193287037037034</v>
      </c>
      <c r="C62" s="1"/>
      <c r="D62" t="s">
        <v>108</v>
      </c>
      <c r="K62" s="5"/>
      <c r="L62" s="5"/>
      <c r="M62" s="6"/>
      <c r="N62" s="9"/>
      <c r="O62" s="7"/>
      <c r="R62">
        <v>1123.4602</v>
      </c>
      <c r="T62">
        <v>1453.7335</v>
      </c>
      <c r="U62">
        <f t="shared" si="0"/>
        <v>330.27330000000006</v>
      </c>
      <c r="Z62" t="s">
        <v>159</v>
      </c>
    </row>
    <row r="63" spans="1:51" x14ac:dyDescent="0.35">
      <c r="A63" s="3">
        <v>44163</v>
      </c>
      <c r="B63" s="1">
        <v>0.9665393518518518</v>
      </c>
      <c r="C63" s="1"/>
      <c r="D63" t="s">
        <v>110</v>
      </c>
      <c r="K63" s="5"/>
      <c r="L63" s="5"/>
      <c r="M63" s="6"/>
      <c r="N63" s="9"/>
      <c r="O63" s="7"/>
      <c r="R63">
        <v>1123.4487999999999</v>
      </c>
      <c r="T63">
        <v>1453.7363</v>
      </c>
      <c r="U63">
        <f t="shared" si="0"/>
        <v>330.28750000000014</v>
      </c>
      <c r="Z63" t="s">
        <v>159</v>
      </c>
    </row>
    <row r="64" spans="1:51" x14ac:dyDescent="0.35">
      <c r="A64" s="3">
        <v>44163</v>
      </c>
      <c r="B64" s="1">
        <v>0.97427083333333331</v>
      </c>
      <c r="C64" s="1"/>
      <c r="D64" t="s">
        <v>112</v>
      </c>
      <c r="K64" s="5"/>
      <c r="L64" s="5"/>
      <c r="M64" s="6"/>
      <c r="N64" s="9"/>
      <c r="O64" s="7"/>
      <c r="R64">
        <v>1123.4585</v>
      </c>
      <c r="T64">
        <v>1453.7347</v>
      </c>
      <c r="U64">
        <f t="shared" si="0"/>
        <v>330.27620000000002</v>
      </c>
      <c r="Z64" t="s">
        <v>159</v>
      </c>
    </row>
    <row r="65" spans="1:26" x14ac:dyDescent="0.35">
      <c r="A65" s="3">
        <v>44163</v>
      </c>
      <c r="B65" s="1">
        <v>0.9789930555555556</v>
      </c>
      <c r="C65" s="1"/>
      <c r="D65" t="s">
        <v>114</v>
      </c>
      <c r="K65" s="5"/>
      <c r="L65" s="5"/>
      <c r="M65" s="6"/>
      <c r="N65" s="9"/>
      <c r="O65" s="7"/>
      <c r="R65">
        <v>1123.4599000000001</v>
      </c>
      <c r="T65">
        <v>1453.7388000000001</v>
      </c>
      <c r="U65">
        <f t="shared" si="0"/>
        <v>330.27890000000002</v>
      </c>
      <c r="Z65" t="s">
        <v>159</v>
      </c>
    </row>
    <row r="66" spans="1:26" x14ac:dyDescent="0.35">
      <c r="A66" s="3">
        <v>44163</v>
      </c>
      <c r="B66" s="1">
        <v>0.98511574074074071</v>
      </c>
      <c r="C66" s="1"/>
      <c r="D66" t="s">
        <v>116</v>
      </c>
      <c r="K66" s="5"/>
      <c r="L66" s="5"/>
      <c r="M66" s="6"/>
      <c r="N66" s="9"/>
      <c r="O66" s="7"/>
      <c r="R66">
        <v>1123.4556</v>
      </c>
      <c r="T66">
        <v>1453.7393999999999</v>
      </c>
      <c r="U66">
        <f t="shared" si="0"/>
        <v>330.28379999999993</v>
      </c>
      <c r="Z66" t="s">
        <v>159</v>
      </c>
    </row>
    <row r="67" spans="1:26" x14ac:dyDescent="0.35">
      <c r="A67" s="3">
        <v>44163</v>
      </c>
      <c r="B67" s="1">
        <v>0.98982638888888896</v>
      </c>
      <c r="C67" s="1"/>
      <c r="D67" t="s">
        <v>118</v>
      </c>
      <c r="K67" s="5"/>
      <c r="L67" s="5"/>
      <c r="M67" s="6"/>
      <c r="N67" s="9"/>
      <c r="O67" s="7"/>
      <c r="R67">
        <v>1123.4639</v>
      </c>
      <c r="T67">
        <v>1453.7321999999999</v>
      </c>
      <c r="U67">
        <f t="shared" ref="U67:U78" si="1">T67-R67</f>
        <v>330.26829999999995</v>
      </c>
      <c r="Z67" t="s">
        <v>159</v>
      </c>
    </row>
    <row r="68" spans="1:26" x14ac:dyDescent="0.35">
      <c r="A68" s="3">
        <v>44163</v>
      </c>
      <c r="B68" s="1">
        <v>0.99594907407407407</v>
      </c>
      <c r="C68" s="1"/>
      <c r="D68" t="s">
        <v>120</v>
      </c>
      <c r="K68" s="5"/>
      <c r="L68" s="5"/>
      <c r="M68" s="6"/>
      <c r="N68" s="9"/>
      <c r="O68" s="7"/>
      <c r="R68">
        <v>1123.4612999999999</v>
      </c>
      <c r="T68">
        <v>1453.7396000000001</v>
      </c>
      <c r="U68">
        <f t="shared" si="1"/>
        <v>330.27830000000017</v>
      </c>
      <c r="Z68" t="s">
        <v>159</v>
      </c>
    </row>
    <row r="69" spans="1:26" x14ac:dyDescent="0.35">
      <c r="A69" s="3">
        <v>44164</v>
      </c>
      <c r="B69" s="2">
        <v>1.0048726851851852</v>
      </c>
      <c r="C69" s="2"/>
      <c r="D69" t="s">
        <v>122</v>
      </c>
      <c r="K69" s="5"/>
      <c r="L69" s="5"/>
      <c r="M69" s="6"/>
      <c r="N69" s="9"/>
      <c r="O69" s="7"/>
      <c r="R69">
        <v>1123.4683</v>
      </c>
      <c r="T69">
        <v>1453.7384999999999</v>
      </c>
      <c r="U69">
        <f t="shared" si="1"/>
        <v>330.27019999999993</v>
      </c>
      <c r="Z69" t="s">
        <v>159</v>
      </c>
    </row>
    <row r="70" spans="1:26" x14ac:dyDescent="0.35">
      <c r="A70" s="3">
        <v>44164</v>
      </c>
      <c r="B70" s="2">
        <v>1.0099537037037036</v>
      </c>
      <c r="C70" s="2"/>
      <c r="D70" t="s">
        <v>124</v>
      </c>
      <c r="K70" s="5"/>
      <c r="L70" s="5"/>
      <c r="M70" s="6"/>
      <c r="N70" s="9"/>
      <c r="O70" s="7"/>
      <c r="R70">
        <v>1123.4613999999999</v>
      </c>
      <c r="T70">
        <v>1453.7322999999999</v>
      </c>
      <c r="U70">
        <f t="shared" si="1"/>
        <v>330.27089999999998</v>
      </c>
      <c r="Z70" t="s">
        <v>159</v>
      </c>
    </row>
    <row r="71" spans="1:26" x14ac:dyDescent="0.35">
      <c r="A71" s="3">
        <v>44164</v>
      </c>
      <c r="B71" s="2">
        <v>1.0147222222222221</v>
      </c>
      <c r="C71" s="2"/>
      <c r="D71" t="s">
        <v>125</v>
      </c>
      <c r="K71" s="5"/>
      <c r="L71" s="5"/>
      <c r="M71" s="6"/>
      <c r="N71" s="9"/>
      <c r="O71" s="7"/>
      <c r="R71">
        <v>1123.4567999999999</v>
      </c>
      <c r="T71">
        <v>1453.7343000000001</v>
      </c>
      <c r="U71">
        <f t="shared" si="1"/>
        <v>330.27750000000015</v>
      </c>
      <c r="Z71" t="s">
        <v>159</v>
      </c>
    </row>
    <row r="72" spans="1:26" x14ac:dyDescent="0.35">
      <c r="A72" s="3">
        <v>44164</v>
      </c>
      <c r="B72" s="2">
        <v>1.0253356481481481</v>
      </c>
      <c r="C72" s="2"/>
      <c r="D72" t="s">
        <v>127</v>
      </c>
      <c r="K72" s="5"/>
      <c r="L72" s="5"/>
      <c r="M72" s="6"/>
      <c r="N72" s="9"/>
      <c r="O72" s="7"/>
      <c r="R72">
        <v>1123.4636</v>
      </c>
      <c r="T72">
        <v>1453.7367999999999</v>
      </c>
      <c r="U72">
        <f t="shared" si="1"/>
        <v>330.27319999999986</v>
      </c>
      <c r="Z72" t="s">
        <v>159</v>
      </c>
    </row>
    <row r="73" spans="1:26" x14ac:dyDescent="0.35">
      <c r="A73" s="3">
        <v>44164</v>
      </c>
      <c r="B73" s="2">
        <v>1.0306712962962963</v>
      </c>
      <c r="C73" s="2"/>
      <c r="D73" t="s">
        <v>129</v>
      </c>
      <c r="K73" s="5"/>
      <c r="L73" s="5"/>
      <c r="M73" s="6"/>
      <c r="N73" s="9"/>
      <c r="O73" s="7"/>
      <c r="R73">
        <v>1123.4597000000001</v>
      </c>
      <c r="T73">
        <v>1453.7358999999999</v>
      </c>
      <c r="U73">
        <f t="shared" si="1"/>
        <v>330.27619999999979</v>
      </c>
      <c r="Z73" t="s">
        <v>159</v>
      </c>
    </row>
    <row r="74" spans="1:26" x14ac:dyDescent="0.35">
      <c r="A74" s="3">
        <v>44164</v>
      </c>
      <c r="B74" s="2">
        <v>1.0360185185185184</v>
      </c>
      <c r="C74" s="2"/>
      <c r="D74" t="s">
        <v>130</v>
      </c>
      <c r="K74" s="5"/>
      <c r="L74" s="5"/>
      <c r="M74" s="6"/>
      <c r="N74" s="9"/>
      <c r="O74" s="7"/>
      <c r="R74">
        <v>1123.4685999999999</v>
      </c>
      <c r="T74">
        <v>1453.7338999999999</v>
      </c>
      <c r="U74">
        <f t="shared" si="1"/>
        <v>330.26530000000002</v>
      </c>
      <c r="Z74" t="s">
        <v>159</v>
      </c>
    </row>
    <row r="75" spans="1:26" x14ac:dyDescent="0.35">
      <c r="A75" s="3">
        <v>44164</v>
      </c>
      <c r="B75" s="2">
        <v>1.0412152777777777</v>
      </c>
      <c r="C75" s="2"/>
      <c r="D75" t="s">
        <v>132</v>
      </c>
      <c r="K75" s="5"/>
      <c r="L75" s="5"/>
      <c r="M75" s="6"/>
      <c r="N75" s="9"/>
      <c r="O75" s="7"/>
      <c r="R75">
        <v>1123.4566</v>
      </c>
      <c r="T75">
        <v>1453.7329999999999</v>
      </c>
      <c r="U75">
        <f t="shared" si="1"/>
        <v>330.27639999999997</v>
      </c>
      <c r="Z75" t="s">
        <v>159</v>
      </c>
    </row>
    <row r="76" spans="1:26" x14ac:dyDescent="0.35">
      <c r="A76" s="3">
        <v>44164</v>
      </c>
      <c r="B76" s="2">
        <v>1.0463078703703703</v>
      </c>
      <c r="C76" s="2"/>
      <c r="D76" t="s">
        <v>134</v>
      </c>
      <c r="K76" s="5"/>
      <c r="L76" s="5"/>
      <c r="M76" s="6"/>
      <c r="N76" s="9"/>
      <c r="O76" s="7"/>
      <c r="R76">
        <v>1123.4496999999999</v>
      </c>
      <c r="T76">
        <v>1453.7313999999999</v>
      </c>
      <c r="U76">
        <f t="shared" si="1"/>
        <v>330.2817</v>
      </c>
      <c r="Z76" t="s">
        <v>159</v>
      </c>
    </row>
    <row r="77" spans="1:26" x14ac:dyDescent="0.35">
      <c r="A77" s="3">
        <v>44164</v>
      </c>
      <c r="B77" s="2">
        <v>1.0545023148148147</v>
      </c>
      <c r="C77" s="2"/>
      <c r="D77" t="s">
        <v>135</v>
      </c>
      <c r="K77" s="5"/>
      <c r="L77" s="5"/>
      <c r="M77" s="6"/>
      <c r="N77" s="9"/>
      <c r="O77" s="7"/>
      <c r="R77">
        <v>1123.4697000000001</v>
      </c>
      <c r="T77">
        <v>1453.7333000000001</v>
      </c>
      <c r="U77">
        <f t="shared" si="1"/>
        <v>330.2636</v>
      </c>
      <c r="Z77" t="s">
        <v>159</v>
      </c>
    </row>
    <row r="78" spans="1:26" x14ac:dyDescent="0.35">
      <c r="A78" s="3">
        <v>44164</v>
      </c>
      <c r="B78" s="2">
        <v>1.0615972222222221</v>
      </c>
      <c r="C78" s="2"/>
      <c r="D78" t="s">
        <v>136</v>
      </c>
      <c r="K78" s="5"/>
      <c r="L78" s="5"/>
      <c r="M78" s="6"/>
      <c r="N78" s="9"/>
      <c r="O78" s="7"/>
      <c r="R78">
        <v>1123.4561000000001</v>
      </c>
      <c r="T78">
        <v>1453.741</v>
      </c>
      <c r="U78">
        <f t="shared" si="1"/>
        <v>330.28489999999988</v>
      </c>
      <c r="Z78" t="s">
        <v>159</v>
      </c>
    </row>
  </sheetData>
  <sortState xmlns:xlrd2="http://schemas.microsoft.com/office/spreadsheetml/2017/richdata2" ref="A2:Z78">
    <sortCondition ref="B2:B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02C-311D-4304-9009-D9F0B8179AF8}">
  <dimension ref="A1:V20"/>
  <sheetViews>
    <sheetView workbookViewId="0">
      <selection sqref="A1:XFD1048576"/>
    </sheetView>
  </sheetViews>
  <sheetFormatPr defaultRowHeight="14.5" x14ac:dyDescent="0.35"/>
  <cols>
    <col min="2" max="2" width="20.6328125" customWidth="1"/>
    <col min="3" max="3" width="22.6328125" customWidth="1"/>
  </cols>
  <sheetData>
    <row r="1" spans="1:22" x14ac:dyDescent="0.3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</row>
    <row r="2" spans="1:22" x14ac:dyDescent="0.35">
      <c r="A2">
        <v>0</v>
      </c>
      <c r="B2" t="s">
        <v>133</v>
      </c>
      <c r="C2">
        <v>102.727425322515</v>
      </c>
      <c r="D2">
        <v>1286.71825544335</v>
      </c>
      <c r="E2">
        <v>119.573725789164</v>
      </c>
      <c r="F2">
        <v>1286.71825544335</v>
      </c>
      <c r="G2">
        <v>154.419206887169</v>
      </c>
      <c r="H2">
        <v>0.60660131329242095</v>
      </c>
      <c r="J2">
        <v>2.2823358093998798</v>
      </c>
      <c r="K2" s="11">
        <v>1.31702774797126E-8</v>
      </c>
      <c r="L2" t="b">
        <v>0</v>
      </c>
      <c r="M2">
        <v>1389.4456807658701</v>
      </c>
      <c r="N2">
        <v>195.199809473893</v>
      </c>
      <c r="O2">
        <v>1389.4456807658701</v>
      </c>
      <c r="P2">
        <v>241.58336288567199</v>
      </c>
      <c r="Q2">
        <v>0.56750109339438803</v>
      </c>
      <c r="S2">
        <v>2.0265931999723699</v>
      </c>
      <c r="T2">
        <v>7.3817997474746294E-2</v>
      </c>
      <c r="U2" t="b">
        <v>0</v>
      </c>
    </row>
    <row r="3" spans="1:22" x14ac:dyDescent="0.35">
      <c r="A3">
        <v>0</v>
      </c>
      <c r="B3" t="s">
        <v>312</v>
      </c>
      <c r="C3">
        <v>102.729331090076</v>
      </c>
      <c r="D3">
        <v>1286.7141056750299</v>
      </c>
      <c r="E3">
        <v>131.75151790706801</v>
      </c>
      <c r="F3">
        <v>1286.7141056750299</v>
      </c>
      <c r="G3">
        <v>174.26231447757399</v>
      </c>
      <c r="H3">
        <v>0.62127751087438199</v>
      </c>
      <c r="J3">
        <v>2.9244210066226302</v>
      </c>
      <c r="K3" s="11">
        <v>6.7448347795817601E-8</v>
      </c>
      <c r="L3" t="b">
        <v>0</v>
      </c>
      <c r="M3">
        <v>1389.4434367650999</v>
      </c>
      <c r="N3">
        <v>236.24596998730701</v>
      </c>
      <c r="O3">
        <v>1389.4434367650999</v>
      </c>
      <c r="P3">
        <v>293.38188838881899</v>
      </c>
      <c r="Q3">
        <v>0.514046696956444</v>
      </c>
      <c r="S3">
        <v>2.8129648385669301</v>
      </c>
      <c r="T3">
        <v>0.36842107429285198</v>
      </c>
      <c r="U3" t="b">
        <v>0</v>
      </c>
    </row>
    <row r="4" spans="1:22" x14ac:dyDescent="0.35">
      <c r="A4">
        <v>0</v>
      </c>
      <c r="B4" t="s">
        <v>313</v>
      </c>
      <c r="C4">
        <v>102.75767560719601</v>
      </c>
      <c r="D4">
        <v>1286.68783874878</v>
      </c>
      <c r="E4">
        <v>127.269559447528</v>
      </c>
      <c r="F4">
        <v>1286.68783874878</v>
      </c>
      <c r="G4">
        <v>161.49992734939099</v>
      </c>
      <c r="H4">
        <v>0.59605396587368398</v>
      </c>
      <c r="J4">
        <v>2.4236799087732401</v>
      </c>
      <c r="K4" s="11">
        <v>4.7404915548554502E-9</v>
      </c>
      <c r="L4" t="b">
        <v>0</v>
      </c>
      <c r="M4">
        <v>1389.4455143559701</v>
      </c>
      <c r="N4">
        <v>212.81674789607601</v>
      </c>
      <c r="O4">
        <v>1389.4455143559701</v>
      </c>
      <c r="P4">
        <v>269.75574049756199</v>
      </c>
      <c r="Q4">
        <v>0.56506075944053502</v>
      </c>
      <c r="S4">
        <v>5.2910095595017896</v>
      </c>
      <c r="T4">
        <v>0.15804043294961401</v>
      </c>
      <c r="U4" t="b">
        <v>0</v>
      </c>
    </row>
    <row r="5" spans="1:22" x14ac:dyDescent="0.35">
      <c r="A5">
        <v>0</v>
      </c>
      <c r="B5" t="s">
        <v>128</v>
      </c>
      <c r="C5">
        <v>102.728190833475</v>
      </c>
      <c r="D5">
        <v>1286.70730083532</v>
      </c>
      <c r="E5">
        <v>157.39374215120401</v>
      </c>
      <c r="F5">
        <v>1286.70730083532</v>
      </c>
      <c r="G5">
        <v>210.778870233395</v>
      </c>
      <c r="H5">
        <v>0.62903873317024095</v>
      </c>
      <c r="J5">
        <v>2.8952390300853801</v>
      </c>
      <c r="K5" s="11">
        <v>1.10434389688496E-7</v>
      </c>
      <c r="L5" t="b">
        <v>0</v>
      </c>
      <c r="M5">
        <v>1389.4354916687901</v>
      </c>
      <c r="N5">
        <v>264.48568113779402</v>
      </c>
      <c r="O5">
        <v>1389.4354916687901</v>
      </c>
      <c r="P5">
        <v>322.81858317215398</v>
      </c>
      <c r="Q5">
        <v>0.57331612111085195</v>
      </c>
      <c r="S5">
        <v>2.8849133618676301</v>
      </c>
      <c r="T5" s="11">
        <v>9.3465907236023306E-10</v>
      </c>
      <c r="U5" t="b">
        <v>0</v>
      </c>
    </row>
    <row r="6" spans="1:22" x14ac:dyDescent="0.35">
      <c r="A6">
        <v>0</v>
      </c>
      <c r="B6" t="s">
        <v>121</v>
      </c>
      <c r="C6">
        <v>102.74074608955701</v>
      </c>
      <c r="D6">
        <v>1286.6965291617901</v>
      </c>
      <c r="E6">
        <v>183.27622956084099</v>
      </c>
      <c r="F6">
        <v>1286.6965291617901</v>
      </c>
      <c r="G6">
        <v>250.703563141942</v>
      </c>
      <c r="H6">
        <v>0.60751052474059597</v>
      </c>
      <c r="J6">
        <v>2.6975099402241902</v>
      </c>
      <c r="K6">
        <v>0.16907573925204999</v>
      </c>
      <c r="L6" t="b">
        <v>0</v>
      </c>
      <c r="M6">
        <v>1389.43727525135</v>
      </c>
      <c r="N6">
        <v>290.47013506978999</v>
      </c>
      <c r="O6">
        <v>1389.43727525135</v>
      </c>
      <c r="P6">
        <v>379.96688619702297</v>
      </c>
      <c r="Q6">
        <v>0.58150986482279499</v>
      </c>
      <c r="S6">
        <v>2.7254950892512402</v>
      </c>
      <c r="T6">
        <v>0.16628240798119001</v>
      </c>
      <c r="U6" t="b">
        <v>0</v>
      </c>
    </row>
    <row r="7" spans="1:22" x14ac:dyDescent="0.35">
      <c r="A7">
        <v>0</v>
      </c>
      <c r="B7" t="s">
        <v>126</v>
      </c>
      <c r="C7">
        <v>102.759181175162</v>
      </c>
      <c r="D7">
        <v>1286.68394551956</v>
      </c>
      <c r="E7">
        <v>184.034093953423</v>
      </c>
      <c r="F7">
        <v>1286.68394551956</v>
      </c>
      <c r="G7">
        <v>242.33495488361399</v>
      </c>
      <c r="H7">
        <v>0.61852259173109303</v>
      </c>
      <c r="J7">
        <v>2.9882954808686901</v>
      </c>
      <c r="K7" s="11">
        <v>6.3089533597349097E-12</v>
      </c>
      <c r="L7" t="b">
        <v>0</v>
      </c>
      <c r="M7">
        <v>1389.4431266947199</v>
      </c>
      <c r="N7">
        <v>302.99240042487099</v>
      </c>
      <c r="O7">
        <v>1389.4431266947199</v>
      </c>
      <c r="P7">
        <v>377.78815281798302</v>
      </c>
      <c r="Q7">
        <v>0.58278589538247005</v>
      </c>
      <c r="S7">
        <v>3.3564599288561001</v>
      </c>
      <c r="T7">
        <v>1.5287276244049399E-2</v>
      </c>
      <c r="U7" t="b">
        <v>0</v>
      </c>
    </row>
    <row r="8" spans="1:22" x14ac:dyDescent="0.35">
      <c r="A8">
        <v>0</v>
      </c>
      <c r="B8" t="s">
        <v>314</v>
      </c>
      <c r="C8">
        <v>102.760689091936</v>
      </c>
      <c r="D8">
        <v>1286.6753636121</v>
      </c>
      <c r="E8">
        <v>220.62790969565299</v>
      </c>
      <c r="F8">
        <v>1286.6753636121</v>
      </c>
      <c r="G8">
        <v>287.68814551809697</v>
      </c>
      <c r="H8">
        <v>0.60274220527576405</v>
      </c>
      <c r="J8">
        <v>2.9582611559298502</v>
      </c>
      <c r="K8">
        <v>4.9375681486687403E-2</v>
      </c>
      <c r="L8" t="b">
        <v>0</v>
      </c>
      <c r="M8">
        <v>1389.4360527040401</v>
      </c>
      <c r="N8">
        <v>348.60558960347498</v>
      </c>
      <c r="O8">
        <v>1389.4360527040401</v>
      </c>
      <c r="P8">
        <v>440.93557194911</v>
      </c>
      <c r="Q8">
        <v>0.58388878414423895</v>
      </c>
      <c r="S8">
        <v>3.2230455253921799</v>
      </c>
      <c r="T8">
        <v>5.3455385352075897E-2</v>
      </c>
      <c r="U8" t="b">
        <v>0</v>
      </c>
    </row>
    <row r="9" spans="1:22" x14ac:dyDescent="0.35">
      <c r="A9">
        <v>0</v>
      </c>
      <c r="B9" t="s">
        <v>119</v>
      </c>
      <c r="C9">
        <v>102.726082191876</v>
      </c>
      <c r="D9">
        <v>1286.6910388578499</v>
      </c>
      <c r="E9">
        <v>256.911938056189</v>
      </c>
      <c r="F9">
        <v>1286.6910388578499</v>
      </c>
      <c r="G9">
        <v>340.57894873243902</v>
      </c>
      <c r="H9">
        <v>0.60170852753884896</v>
      </c>
      <c r="J9">
        <v>2.2910540997308302</v>
      </c>
      <c r="K9">
        <v>0.104528359806175</v>
      </c>
      <c r="L9" t="b">
        <v>0</v>
      </c>
      <c r="M9">
        <v>1389.41712104973</v>
      </c>
      <c r="N9">
        <v>403.27645864901399</v>
      </c>
      <c r="O9">
        <v>1389.41712104973</v>
      </c>
      <c r="P9">
        <v>520.89290402497204</v>
      </c>
      <c r="Q9">
        <v>0.57976766613757902</v>
      </c>
      <c r="S9">
        <v>2.2344572327972498</v>
      </c>
      <c r="T9">
        <v>0.13778070630386999</v>
      </c>
      <c r="U9" t="b">
        <v>0</v>
      </c>
    </row>
    <row r="10" spans="1:22" x14ac:dyDescent="0.35">
      <c r="A10">
        <v>0</v>
      </c>
      <c r="B10" t="s">
        <v>123</v>
      </c>
      <c r="C10">
        <v>102.734882836789</v>
      </c>
      <c r="D10">
        <v>1286.6891503055001</v>
      </c>
      <c r="E10">
        <v>247.35532511268701</v>
      </c>
      <c r="F10">
        <v>1286.6891503055001</v>
      </c>
      <c r="G10">
        <v>319.72798201834001</v>
      </c>
      <c r="H10">
        <v>0.59243038626841704</v>
      </c>
      <c r="J10">
        <v>3.4868218476695301</v>
      </c>
      <c r="K10">
        <v>7.5220204190548104E-2</v>
      </c>
      <c r="L10" t="b">
        <v>0</v>
      </c>
      <c r="M10">
        <v>1389.42403314229</v>
      </c>
      <c r="N10">
        <v>385.124738164843</v>
      </c>
      <c r="O10">
        <v>1389.42403314229</v>
      </c>
      <c r="P10">
        <v>490.55251781401898</v>
      </c>
      <c r="Q10">
        <v>0.58566162433195501</v>
      </c>
      <c r="S10">
        <v>3.04662264271373</v>
      </c>
      <c r="T10">
        <v>6.5553005231049497E-2</v>
      </c>
      <c r="U10" t="b">
        <v>0</v>
      </c>
    </row>
    <row r="11" spans="1:22" x14ac:dyDescent="0.35">
      <c r="A11">
        <v>0</v>
      </c>
      <c r="B11" t="s">
        <v>117</v>
      </c>
      <c r="C11">
        <v>102.74697393650401</v>
      </c>
      <c r="D11">
        <v>1286.6640061587</v>
      </c>
      <c r="E11">
        <v>372.146576186723</v>
      </c>
      <c r="F11">
        <v>1286.6640061587</v>
      </c>
      <c r="G11">
        <v>502.53017978508399</v>
      </c>
      <c r="H11">
        <v>0.60825380812500196</v>
      </c>
      <c r="J11">
        <v>2.40947501072259</v>
      </c>
      <c r="K11">
        <v>0.12733002284265399</v>
      </c>
      <c r="L11" t="b">
        <v>0</v>
      </c>
      <c r="M11">
        <v>1389.4109800952101</v>
      </c>
      <c r="N11">
        <v>579.67254976866298</v>
      </c>
      <c r="O11">
        <v>1389.4109800952101</v>
      </c>
      <c r="P11">
        <v>765.30539294079597</v>
      </c>
      <c r="Q11">
        <v>0.58113254401836401</v>
      </c>
      <c r="S11">
        <v>2.76387216579172</v>
      </c>
      <c r="T11">
        <v>0.19513985101336701</v>
      </c>
      <c r="U11" t="b">
        <v>0</v>
      </c>
    </row>
    <row r="12" spans="1:22" x14ac:dyDescent="0.35">
      <c r="A12">
        <v>0</v>
      </c>
      <c r="B12" t="s">
        <v>115</v>
      </c>
      <c r="C12">
        <v>102.758725919225</v>
      </c>
      <c r="D12">
        <v>1286.65268864008</v>
      </c>
      <c r="E12">
        <v>519.212987615977</v>
      </c>
      <c r="F12">
        <v>1286.65268864008</v>
      </c>
      <c r="G12">
        <v>720.07921113313296</v>
      </c>
      <c r="H12">
        <v>0.59951922648050604</v>
      </c>
      <c r="J12">
        <v>3.1056407859627102</v>
      </c>
      <c r="K12">
        <v>0.247247297621107</v>
      </c>
      <c r="L12" t="b">
        <v>0</v>
      </c>
      <c r="M12">
        <v>1389.4114145593001</v>
      </c>
      <c r="N12">
        <v>792.79109218237204</v>
      </c>
      <c r="O12">
        <v>1389.4114145593001</v>
      </c>
      <c r="P12">
        <v>1051.2939939006401</v>
      </c>
      <c r="Q12">
        <v>0.58664879007421999</v>
      </c>
      <c r="S12">
        <v>3.2085972416533601</v>
      </c>
      <c r="T12">
        <v>0.180445588348735</v>
      </c>
      <c r="U12" t="b">
        <v>0</v>
      </c>
    </row>
    <row r="13" spans="1:22" x14ac:dyDescent="0.35">
      <c r="A13">
        <v>0</v>
      </c>
      <c r="B13" t="s">
        <v>113</v>
      </c>
      <c r="C13">
        <v>102.75386074222</v>
      </c>
      <c r="D13">
        <v>1286.64395681971</v>
      </c>
      <c r="E13">
        <v>645.98241464039802</v>
      </c>
      <c r="F13">
        <v>1286.64395681971</v>
      </c>
      <c r="G13">
        <v>909.192709128856</v>
      </c>
      <c r="H13">
        <v>0.61545521970259398</v>
      </c>
      <c r="J13">
        <v>3.3751869006479698</v>
      </c>
      <c r="K13">
        <v>0.21423484129012299</v>
      </c>
      <c r="L13" t="b">
        <v>0</v>
      </c>
      <c r="M13">
        <v>1389.39781756193</v>
      </c>
      <c r="N13">
        <v>1012.51553855421</v>
      </c>
      <c r="O13">
        <v>1389.39781756193</v>
      </c>
      <c r="P13">
        <v>1353.6026974666599</v>
      </c>
      <c r="Q13">
        <v>0.58605255263932199</v>
      </c>
      <c r="S13">
        <v>3.6606314887620499</v>
      </c>
      <c r="T13">
        <v>0.20700491690395501</v>
      </c>
      <c r="U13" t="b">
        <v>0</v>
      </c>
    </row>
    <row r="14" spans="1:22" x14ac:dyDescent="0.35">
      <c r="A14">
        <v>0</v>
      </c>
      <c r="B14" t="s">
        <v>111</v>
      </c>
      <c r="C14">
        <v>102.751813048909</v>
      </c>
      <c r="D14">
        <v>1286.6403404264199</v>
      </c>
      <c r="E14">
        <v>752.924376698066</v>
      </c>
      <c r="F14">
        <v>1286.6403404264199</v>
      </c>
      <c r="G14">
        <v>1072.2070029081799</v>
      </c>
      <c r="H14">
        <v>0.61427587533817996</v>
      </c>
      <c r="J14">
        <v>4.0051812615570697</v>
      </c>
      <c r="K14">
        <v>0.25336913358822699</v>
      </c>
      <c r="L14" t="b">
        <v>0</v>
      </c>
      <c r="M14">
        <v>1389.3921534753299</v>
      </c>
      <c r="N14">
        <v>1184.82150946506</v>
      </c>
      <c r="O14">
        <v>1389.3921534753299</v>
      </c>
      <c r="P14">
        <v>1603.26270636459</v>
      </c>
      <c r="Q14">
        <v>0.58713846679177095</v>
      </c>
      <c r="S14">
        <v>4.1735527867736302</v>
      </c>
      <c r="T14">
        <v>0.236574912895748</v>
      </c>
      <c r="U14" t="b">
        <v>0</v>
      </c>
    </row>
    <row r="15" spans="1:22" x14ac:dyDescent="0.35">
      <c r="A15">
        <v>0</v>
      </c>
      <c r="B15" t="s">
        <v>109</v>
      </c>
      <c r="C15">
        <v>102.76014411073599</v>
      </c>
      <c r="D15">
        <v>1286.6184154007401</v>
      </c>
      <c r="E15">
        <v>871.80671407409</v>
      </c>
      <c r="F15">
        <v>1286.6184154007401</v>
      </c>
      <c r="G15">
        <v>1264.6428328827301</v>
      </c>
      <c r="H15">
        <v>0.63164013976883004</v>
      </c>
      <c r="J15">
        <v>4.2444806191114903</v>
      </c>
      <c r="K15">
        <v>0.226439563124857</v>
      </c>
      <c r="L15" t="b">
        <v>0</v>
      </c>
      <c r="M15">
        <v>1389.37855951147</v>
      </c>
      <c r="N15">
        <v>1391.6003528036899</v>
      </c>
      <c r="O15">
        <v>1389.37855951147</v>
      </c>
      <c r="P15">
        <v>1897.6476677790699</v>
      </c>
      <c r="Q15">
        <v>0.58295954613880396</v>
      </c>
      <c r="S15">
        <v>4.7921699269807103</v>
      </c>
      <c r="T15">
        <v>0.278830696001723</v>
      </c>
      <c r="U15" t="b">
        <v>0</v>
      </c>
    </row>
    <row r="16" spans="1:22" x14ac:dyDescent="0.35">
      <c r="A16">
        <v>0</v>
      </c>
      <c r="B16" t="s">
        <v>107</v>
      </c>
      <c r="C16">
        <v>102.76899468003801</v>
      </c>
      <c r="D16">
        <v>1286.6099306281001</v>
      </c>
      <c r="E16">
        <v>1028.7000925166101</v>
      </c>
      <c r="F16">
        <v>1286.6099306281001</v>
      </c>
      <c r="G16">
        <v>1497.9024121243301</v>
      </c>
      <c r="H16">
        <v>0.62359690327879502</v>
      </c>
      <c r="J16">
        <v>4.9340572320548102</v>
      </c>
      <c r="K16">
        <v>0.27380824431005502</v>
      </c>
      <c r="L16" t="b">
        <v>0</v>
      </c>
      <c r="M16">
        <v>1389.37892530814</v>
      </c>
      <c r="N16">
        <v>1592.4706648778799</v>
      </c>
      <c r="O16">
        <v>1389.37892530814</v>
      </c>
      <c r="P16">
        <v>2183.3427910413998</v>
      </c>
      <c r="Q16">
        <v>0.58999855121479605</v>
      </c>
      <c r="S16">
        <v>5.2950788479367104</v>
      </c>
      <c r="T16">
        <v>0.26015530504182299</v>
      </c>
      <c r="U16" t="b">
        <v>0</v>
      </c>
    </row>
    <row r="17" spans="1:21" x14ac:dyDescent="0.35">
      <c r="A17">
        <v>0</v>
      </c>
      <c r="B17" t="s">
        <v>106</v>
      </c>
      <c r="C17">
        <v>102.771317953433</v>
      </c>
      <c r="D17">
        <v>1286.59811064016</v>
      </c>
      <c r="E17">
        <v>1088.48861644607</v>
      </c>
      <c r="F17">
        <v>1286.59811064016</v>
      </c>
      <c r="G17">
        <v>1597.3903787418601</v>
      </c>
      <c r="H17">
        <v>0.63226837145118198</v>
      </c>
      <c r="J17">
        <v>5.3812701825518303</v>
      </c>
      <c r="K17">
        <v>0.25679067763208002</v>
      </c>
      <c r="L17" t="b">
        <v>0</v>
      </c>
      <c r="M17">
        <v>1389.3694285936001</v>
      </c>
      <c r="N17">
        <v>1734.3072187058799</v>
      </c>
      <c r="O17">
        <v>1389.3694285936001</v>
      </c>
      <c r="P17">
        <v>2395.5864193933498</v>
      </c>
      <c r="Q17">
        <v>0.59483475891840099</v>
      </c>
      <c r="S17">
        <v>5.9992230175533603</v>
      </c>
      <c r="T17">
        <v>0.25812539210334801</v>
      </c>
      <c r="U17" t="b">
        <v>0</v>
      </c>
    </row>
    <row r="18" spans="1:21" x14ac:dyDescent="0.35">
      <c r="A18">
        <v>0</v>
      </c>
      <c r="B18" t="s">
        <v>105</v>
      </c>
      <c r="C18">
        <v>102.781372761113</v>
      </c>
      <c r="D18">
        <v>1286.5843765383499</v>
      </c>
      <c r="E18">
        <v>1309.1745827416501</v>
      </c>
      <c r="F18">
        <v>1286.5843765383499</v>
      </c>
      <c r="G18">
        <v>1940.9726231858899</v>
      </c>
      <c r="H18">
        <v>0.63804362667051095</v>
      </c>
      <c r="J18">
        <v>5.8758225891479903</v>
      </c>
      <c r="K18">
        <v>0.259971598474036</v>
      </c>
      <c r="L18" t="b">
        <v>0</v>
      </c>
      <c r="M18">
        <v>1389.36574929946</v>
      </c>
      <c r="N18">
        <v>2069.3727522985901</v>
      </c>
      <c r="O18">
        <v>1389.36574929946</v>
      </c>
      <c r="P18">
        <v>2862.4757726562402</v>
      </c>
      <c r="Q18">
        <v>0.58907724508391102</v>
      </c>
      <c r="S18">
        <v>6.9130801578318</v>
      </c>
      <c r="T18">
        <v>0.28965549691111397</v>
      </c>
      <c r="U18" t="b">
        <v>0</v>
      </c>
    </row>
    <row r="19" spans="1:21" x14ac:dyDescent="0.35">
      <c r="A19">
        <v>0</v>
      </c>
      <c r="B19" t="s">
        <v>103</v>
      </c>
      <c r="C19">
        <v>102.77722145691899</v>
      </c>
      <c r="D19">
        <v>1286.56566923419</v>
      </c>
      <c r="E19">
        <v>1583.67799384661</v>
      </c>
      <c r="F19">
        <v>1286.56566923419</v>
      </c>
      <c r="G19">
        <v>2352.9869352629598</v>
      </c>
      <c r="H19">
        <v>0.63059418449706495</v>
      </c>
      <c r="J19">
        <v>7.1884812071573698</v>
      </c>
      <c r="K19">
        <v>0.29917150600354198</v>
      </c>
      <c r="L19" t="b">
        <v>0</v>
      </c>
      <c r="M19">
        <v>1389.3428906911099</v>
      </c>
      <c r="N19">
        <v>2497.5238230257801</v>
      </c>
      <c r="O19">
        <v>1389.3428906911099</v>
      </c>
      <c r="P19">
        <v>3484.102281429</v>
      </c>
      <c r="Q19">
        <v>0.58621053044081095</v>
      </c>
      <c r="S19">
        <v>9.0808835533285492</v>
      </c>
      <c r="T19">
        <v>0.32694843507800903</v>
      </c>
      <c r="U19" t="b">
        <v>0</v>
      </c>
    </row>
    <row r="20" spans="1:21" x14ac:dyDescent="0.35">
      <c r="A20">
        <v>0</v>
      </c>
      <c r="B20" t="s">
        <v>101</v>
      </c>
      <c r="C20">
        <v>102.80413098987199</v>
      </c>
      <c r="D20">
        <v>1286.53605504149</v>
      </c>
      <c r="E20">
        <v>1865.2392504035099</v>
      </c>
      <c r="F20">
        <v>1286.53605504149</v>
      </c>
      <c r="G20">
        <v>2819.1733193237401</v>
      </c>
      <c r="H20">
        <v>0.64381546071306806</v>
      </c>
      <c r="J20">
        <v>9.0816048099508606</v>
      </c>
      <c r="K20">
        <v>0.288975284670212</v>
      </c>
      <c r="L20" t="b">
        <v>0</v>
      </c>
      <c r="M20">
        <v>1389.34018603136</v>
      </c>
      <c r="N20">
        <v>2913.78834039611</v>
      </c>
      <c r="O20">
        <v>1389.34018603136</v>
      </c>
      <c r="P20">
        <v>4102.5332574054401</v>
      </c>
      <c r="Q20">
        <v>0.59518635893834904</v>
      </c>
      <c r="S20">
        <v>9.2898155864110894</v>
      </c>
      <c r="T20">
        <v>0.31037000017813898</v>
      </c>
      <c r="U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112820_FULL</vt:lpstr>
      <vt:lpstr>NEON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2020-11-28T18:06:56Z</dcterms:created>
  <dcterms:modified xsi:type="dcterms:W3CDTF">2022-11-28T20:00:50Z</dcterms:modified>
</cp:coreProperties>
</file>